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9.xml" ContentType="application/vnd.openxmlformats-officedocument.spreadsheetml.table+xml"/>
  <Override PartName="/xl/queryTables/queryTable1.xml" ContentType="application/vnd.openxmlformats-officedocument.spreadsheetml.queryTable+xml"/>
  <Override PartName="/xl/tables/table10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Z:\grodriguez\CardiacOCT\info-files\metrics\second_split\"/>
    </mc:Choice>
  </mc:AlternateContent>
  <xr:revisionPtr revIDLastSave="0" documentId="13_ncr:1_{CFC9F045-5A13-412C-B078-7AC66DCC340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verview test" sheetId="14" r:id="rId1"/>
    <sheet name="TCFAs" sheetId="58" r:id="rId2"/>
    <sheet name="Lipid arc DICEs" sheetId="3" r:id="rId3"/>
    <sheet name="Calcium arc DICEs" sheetId="57" r:id="rId4"/>
    <sheet name="RGB 2D" sheetId="53" r:id="rId5"/>
  </sheets>
  <definedNames>
    <definedName name="ExternalData_1" localSheetId="4" hidden="1">'RGB 2D'!$A$4:$N$222</definedName>
    <definedName name="ExternalData_2" localSheetId="4" hidden="1">'RGB 2D'!$A$227:$M$242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7" l="1"/>
  <c r="C4" i="57"/>
  <c r="D4" i="3"/>
  <c r="C4" i="3"/>
  <c r="F3" i="14"/>
  <c r="G3" i="14"/>
  <c r="H3" i="14"/>
  <c r="I3" i="14"/>
  <c r="J3" i="14"/>
  <c r="K3" i="14"/>
  <c r="L3" i="14"/>
  <c r="M3" i="14"/>
  <c r="N3" i="14"/>
  <c r="O3" i="14"/>
  <c r="P3" i="14"/>
  <c r="E3" i="14"/>
  <c r="F2" i="14"/>
  <c r="G2" i="14"/>
  <c r="H2" i="14"/>
  <c r="I2" i="14"/>
  <c r="J2" i="14"/>
  <c r="K2" i="14"/>
  <c r="L2" i="14"/>
  <c r="M2" i="14"/>
  <c r="N2" i="14"/>
  <c r="O2" i="14"/>
  <c r="P2" i="14"/>
  <c r="E2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ED7FC-C45C-4D3E-AEA8-8BCF69745182}" keepAlive="1" name="Query - frame_lipid2_model_test_dice" description="Connection to the 'frame_lipid2_model_test_dice' query in the workbook." type="5" refreshedVersion="8" background="1" saveData="1">
    <dbPr connection="Provider=Microsoft.Mashup.OleDb.1;Data Source=$Workbook$;Location=frame_lipid2_model_test_dice;Extended Properties=&quot;&quot;" command="SELECT * FROM [frame_lipid2_model_test_dice]"/>
  </connection>
  <connection id="2" xr16:uid="{7EC82EB5-6DB9-4FE0-B6D6-2A4F9E4C4C8E}" keepAlive="1" name="Query - frame_model_1_pseudo3d_test_dice" description="Connection to the 'frame_model_1_pseudo3d_test_dice' query in the workbook." type="5" refreshedVersion="8" background="1" saveData="1">
    <dbPr connection="Provider=Microsoft.Mashup.OleDb.1;Data Source=$Workbook$;Location=frame_model_1_pseudo3d_test_dice;Extended Properties=&quot;&quot;" command="SELECT * FROM [frame_model_1_pseudo3d_test_dice]"/>
  </connection>
  <connection id="3" xr16:uid="{C6CEEB72-0E46-4F9C-A631-7DDF6A7FFD18}" keepAlive="1" name="Query - frame_model_1_test_dice_with_new_pullback" description="Connection to the 'frame_model_1_test_dice_with_new_pullback' query in the workbook." type="5" refreshedVersion="0" background="1">
    <dbPr connection="Provider=Microsoft.Mashup.OleDb.1;Data Source=$Workbook$;Location=frame_model_1_test_dice_with_new_pullback;Extended Properties=&quot;&quot;" command="SELECT * FROM [frame_model_1_test_dice_with_new_pullback]"/>
  </connection>
  <connection id="4" xr16:uid="{C304FD29-E4B2-4713-B16C-A55688A04D8E}" keepAlive="1" name="Query - frame_model_1_test_frame" description="Connection to the 'frame_model_1_test_frame' query in the workbook." type="5" refreshedVersion="8" background="1" saveData="1">
    <dbPr connection="Provider=Microsoft.Mashup.OleDb.1;Data Source=$Workbook$;Location=frame_model_1_test_frame;Extended Properties=&quot;&quot;" command="SELECT * FROM [frame_model_1_test_frame]"/>
  </connection>
  <connection id="5" xr16:uid="{3E359E1B-486E-4E62-8372-8F0CE9EC5454}" keepAlive="1" name="Query - frame_model_2_test_dice" description="Connection to the 'frame_model_2_test_dice' query in the workbook." type="5" refreshedVersion="8" background="1" saveData="1">
    <dbPr connection="Provider=Microsoft.Mashup.OleDb.1;Data Source=$Workbook$;Location=frame_model_2_test_dice;Extended Properties=&quot;&quot;" command="SELECT * FROM [frame_model_2_test_dice]"/>
  </connection>
  <connection id="6" xr16:uid="{505EF8A3-F8CD-4CD6-B79B-8B44545DCDE7}" keepAlive="1" name="Query - frame_model_2_test_dice_with_new_pullback" description="Connection to the 'frame_model_2_test_dice_with_new_pullback' query in the workbook." type="5" refreshedVersion="0" background="1">
    <dbPr connection="Provider=Microsoft.Mashup.OleDb.1;Data Source=$Workbook$;Location=frame_model_2_test_dice_with_new_pullback;Extended Properties=&quot;&quot;" command="SELECT * FROM [frame_model_2_test_dice_with_new_pullback]"/>
  </connection>
  <connection id="7" xr16:uid="{D5ED8C2B-5F0E-4598-8EEA-90C6E1C20CCF}" keepAlive="1" name="Query - frame_model_2_test_dice_with_new_pullback (2)" description="Connection to the 'frame_model_2_test_dice_with_new_pullback (2)' query in the workbook." type="5" refreshedVersion="0" background="1">
    <dbPr connection="Provider=Microsoft.Mashup.OleDb.1;Data Source=$Workbook$;Location=&quot;frame_model_2_test_dice_with_new_pullback (2)&quot;;Extended Properties=&quot;&quot;" command="SELECT * FROM [frame_model_2_test_dice_with_new_pullback (2)]"/>
  </connection>
  <connection id="8" xr16:uid="{9724064C-D9A6-44DA-B0F1-E2CC3711ADC0}" keepAlive="1" name="Query - frame_model_2_test_frame" description="Connection to the 'frame_model_2_test_frame' query in the workbook." type="5" refreshedVersion="8" background="1" saveData="1">
    <dbPr connection="Provider=Microsoft.Mashup.OleDb.1;Data Source=$Workbook$;Location=frame_model_2_test_frame;Extended Properties=&quot;&quot;" command="SELECT * FROM [frame_model_2_test_frame]"/>
  </connection>
  <connection id="9" xr16:uid="{F0361102-8922-4818-AB69-63A1D566BDB3}" keepAlive="1" name="Query - frame_model_3_test_dice" description="Connection to the 'frame_model_3_test_dice' query in the workbook." type="5" refreshedVersion="8" background="1" saveData="1">
    <dbPr connection="Provider=Microsoft.Mashup.OleDb.1;Data Source=$Workbook$;Location=frame_model_3_test_dice;Extended Properties=&quot;&quot;" command="SELECT * FROM [frame_model_3_test_dice]"/>
  </connection>
  <connection id="10" xr16:uid="{362CD539-B668-48BB-84FF-B0396090E54E}" keepAlive="1" name="Query - frame_model_3_test_dice_with_new_pullback" description="Connection to the 'frame_model_3_test_dice_with_new_pullback' query in the workbook." type="5" refreshedVersion="0" background="1">
    <dbPr connection="Provider=Microsoft.Mashup.OleDb.1;Data Source=$Workbook$;Location=frame_model_3_test_dice_with_new_pullback;Extended Properties=&quot;&quot;" command="SELECT * FROM [frame_model_3_test_dice_with_new_pullback]"/>
  </connection>
  <connection id="11" xr16:uid="{8C57940D-D4A8-4D5A-B1FC-A8A4C0B78683}" keepAlive="1" name="Query - frame_model_3_test_frame" description="Connection to the 'frame_model_3_test_frame' query in the workbook." type="5" refreshedVersion="0" background="1">
    <dbPr connection="Provider=Microsoft.Mashup.OleDb.1;Data Source=$Workbook$;Location=frame_model_3_test_frame;Extended Properties=&quot;&quot;" command="SELECT * FROM [frame_model_3_test_frame]"/>
  </connection>
  <connection id="12" xr16:uid="{B1B9F95E-F061-4C28-9219-F746B9B85A88}" keepAlive="1" name="Query - frame_model_3_test_frame (2)" description="Connection to the 'frame_model_3_test_frame (2)' query in the workbook." type="5" refreshedVersion="8" background="1" saveData="1">
    <dbPr connection="Provider=Microsoft.Mashup.OleDb.1;Data Source=$Workbook$;Location=&quot;frame_model_3_test_frame (2)&quot;;Extended Properties=&quot;&quot;" command="SELECT * FROM [frame_model_3_test_frame (2)]"/>
  </connection>
  <connection id="13" xr16:uid="{E4ECF5BF-4426-428E-94DD-AFE33A83FBF6}" keepAlive="1" name="Query - frame_model_4_test_dice" description="Connection to the 'frame_model_4_test_dice' query in the workbook." type="5" refreshedVersion="0" background="1">
    <dbPr connection="Provider=Microsoft.Mashup.OleDb.1;Data Source=$Workbook$;Location=frame_model_4_test_dice;Extended Properties=&quot;&quot;" command="SELECT * FROM [frame_model_4_test_dice]"/>
  </connection>
  <connection id="14" xr16:uid="{8FC2717F-5F8C-4315-8AD6-014AD73936FF}" keepAlive="1" name="Query - frame_model_4_test_dice (2)" description="Connection to the 'frame_model_4_test_dice (2)' query in the workbook." type="5" refreshedVersion="0" background="1">
    <dbPr connection="Provider=Microsoft.Mashup.OleDb.1;Data Source=$Workbook$;Location=&quot;frame_model_4_test_dice (2)&quot;;Extended Properties=&quot;&quot;" command="SELECT * FROM [frame_model_4_test_dice (2)]"/>
  </connection>
  <connection id="15" xr16:uid="{2D87A699-F3FD-4F7A-AF8C-2DBC47305ACB}" keepAlive="1" name="Query - frame_model_4_test_dice (3)" description="Connection to the 'frame_model_4_test_dice (3)' query in the workbook." type="5" refreshedVersion="8" background="1" saveData="1">
    <dbPr connection="Provider=Microsoft.Mashup.OleDb.1;Data Source=$Workbook$;Location=&quot;frame_model_4_test_dice (3)&quot;;Extended Properties=&quot;&quot;" command="SELECT * FROM [frame_model_4_test_dice (3)]"/>
  </connection>
  <connection id="16" xr16:uid="{46A9FA4C-6E1D-4171-ADA6-27A292742700}" keepAlive="1" name="Query - frame_model_4_test_dice_with_new_pullback" description="Connection to the 'frame_model_4_test_dice_with_new_pullback' query in the workbook." type="5" refreshedVersion="0" background="1">
    <dbPr connection="Provider=Microsoft.Mashup.OleDb.1;Data Source=$Workbook$;Location=frame_model_4_test_dice_with_new_pullback;Extended Properties=&quot;&quot;" command="SELECT * FROM [frame_model_4_test_dice_with_new_pullback]"/>
  </connection>
  <connection id="17" xr16:uid="{A8BB3277-2F71-4BCA-BE7F-23A70ADFA00E}" keepAlive="1" name="Query - frame_model_4_test_frame" description="Connection to the 'frame_model_4_test_frame' query in the workbook." type="5" refreshedVersion="8" background="1" saveData="1">
    <dbPr connection="Provider=Microsoft.Mashup.OleDb.1;Data Source=$Workbook$;Location=frame_model_4_test_frame;Extended Properties=&quot;&quot;" command="SELECT * FROM [frame_model_4_test_frame]"/>
  </connection>
  <connection id="18" xr16:uid="{81C274C1-767B-492B-AD9A-A341D69BA7ED}" keepAlive="1" name="Query - frame_model_5_test_dice" description="Connection to the 'frame_model_5_test_dice' query in the workbook." type="5" refreshedVersion="0" background="1">
    <dbPr connection="Provider=Microsoft.Mashup.OleDb.1;Data Source=$Workbook$;Location=frame_model_5_test_dice;Extended Properties=&quot;&quot;" command="SELECT * FROM [frame_model_5_test_dice]"/>
  </connection>
  <connection id="19" xr16:uid="{55714A5C-8ADC-4C3C-AE54-29B4331220DA}" keepAlive="1" name="Query - frame_model_5_test_dice (2)" description="Connection to the 'frame_model_5_test_dice (2)' query in the workbook." type="5" refreshedVersion="8" background="1" saveData="1">
    <dbPr connection="Provider=Microsoft.Mashup.OleDb.1;Data Source=$Workbook$;Location=&quot;frame_model_5_test_dice (2)&quot;;Extended Properties=&quot;&quot;" command="SELECT * FROM [frame_model_5_test_dice (2)]"/>
  </connection>
  <connection id="20" xr16:uid="{F873BC6A-0E87-4F70-A65C-3D591AE51F13}" keepAlive="1" name="Query - frame_model_5_val_dice" description="Connection to the 'frame_model_5_val_dice' query in the workbook." type="5" refreshedVersion="8" background="1" saveData="1">
    <dbPr connection="Provider=Microsoft.Mashup.OleDb.1;Data Source=$Workbook$;Location=frame_model_5_val_dice;Extended Properties=&quot;&quot;" command="SELECT * FROM [frame_model_5_val_dice]"/>
  </connection>
  <connection id="21" xr16:uid="{77527FD7-E524-4BFA-9C49-CFECEC3B716E}" keepAlive="1" name="Query - frame_model_5_val_dice_with_new_pullback" description="Connection to the 'frame_model_5_val_dice_with_new_pullback' query in the workbook." type="5" refreshedVersion="0" background="1">
    <dbPr connection="Provider=Microsoft.Mashup.OleDb.1;Data Source=$Workbook$;Location=frame_model_5_val_dice_with_new_pullback;Extended Properties=&quot;&quot;" command="SELECT * FROM [frame_model_5_val_dice_with_new_pullback]"/>
  </connection>
  <connection id="22" xr16:uid="{45D679F8-1820-4356-AA2A-8F928241EAB5}" keepAlive="1" name="Query - frame_model_6_test_dice" description="Connection to the 'frame_model_6_test_dice' query in the workbook." type="5" refreshedVersion="8" background="1" saveData="1">
    <dbPr connection="Provider=Microsoft.Mashup.OleDb.1;Data Source=$Workbook$;Location=frame_model_6_test_dice;Extended Properties=&quot;&quot;" command="SELECT * FROM [frame_model_6_test_dice]"/>
  </connection>
  <connection id="23" xr16:uid="{BF676B3F-39A4-4839-A07B-36C09F0EFC69}" keepAlive="1" name="Query - frame_model_7_test_dice" description="Connection to the 'frame_model_7_test_dice' query in the workbook." type="5" refreshedVersion="8" background="1" saveData="1">
    <dbPr connection="Provider=Microsoft.Mashup.OleDb.1;Data Source=$Workbook$;Location=frame_model_7_test_dice;Extended Properties=&quot;&quot;" command="SELECT * FROM [frame_model_7_test_dice]"/>
  </connection>
  <connection id="24" xr16:uid="{CF830EE2-0DA3-4707-8A35-2101BEF24EE3}" keepAlive="1" name="Query - frame_model1_test_dice" description="Connection to the 'frame_model1_test_dice' query in the workbook." type="5" refreshedVersion="0" background="1">
    <dbPr connection="Provider=Microsoft.Mashup.OleDb.1;Data Source=$Workbook$;Location=frame_model1_test_dice;Extended Properties=&quot;&quot;" command="SELECT * FROM [frame_model1_test_dice]"/>
  </connection>
  <connection id="25" xr16:uid="{C78FDDE7-2DE0-4FE7-B6C6-A1AD044EBD24}" keepAlive="1" name="Query - frame_model1_test_dice (2)" description="Connection to the 'frame_model1_test_dice (2)' query in the workbook." type="5" refreshedVersion="8" background="1" saveData="1">
    <dbPr connection="Provider=Microsoft.Mashup.OleDb.1;Data Source=$Workbook$;Location=&quot;frame_model1_test_dice (2)&quot;;Extended Properties=&quot;&quot;" command="SELECT * FROM [frame_model1_test_dice (2)]"/>
  </connection>
  <connection id="26" xr16:uid="{FADFEAD7-2253-48C3-AFF7-A571ECACA57B}" keepAlive="1" name="Query - frame_model6_test_dice" description="Connection to the 'frame_model6_test_dice' query in the workbook." type="5" refreshedVersion="8" background="1" saveData="1">
    <dbPr connection="Provider=Microsoft.Mashup.OleDb.1;Data Source=$Workbook$;Location=frame_model6_test_dice;Extended Properties=&quot;&quot;" command="SELECT * FROM [frame_model6_test_dice]"/>
  </connection>
  <connection id="27" xr16:uid="{7F1EE672-FA31-4989-BFF1-A269F6328643}" keepAlive="1" name="Query - frame_model6_val_dice" description="Connection to the 'frame_model6_val_dice' query in the workbook." type="5" refreshedVersion="8" background="1" saveData="1">
    <dbPr connection="Provider=Microsoft.Mashup.OleDb.1;Data Source=$Workbook$;Location=frame_model6_val_dice;Extended Properties=&quot;&quot;" command="SELECT * FROM [frame_model6_val_dice]"/>
  </connection>
  <connection id="28" xr16:uid="{6658B7DE-D7EC-4B41-8C5A-9C9AD520C3BB}" keepAlive="1" name="Query - frame_model6_val_dice (2)" description="Connection to the 'frame_model6_val_dice (2)' query in the workbook." type="5" refreshedVersion="8" background="1" saveData="1">
    <dbPr connection="Provider=Microsoft.Mashup.OleDb.1;Data Source=$Workbook$;Location=&quot;frame_model6_val_dice (2)&quot;;Extended Properties=&quot;&quot;" command="SELECT * FROM [frame_model6_val_dice (2)]"/>
  </connection>
  <connection id="29" xr16:uid="{93E1B4B6-5D84-419B-BF6A-DE17E47B9CE0}" keepAlive="1" name="Query - frame_model7_test_dice" description="Connection to the 'frame_model7_test_dice' query in the workbook." type="5" refreshedVersion="8" background="1" saveData="1">
    <dbPr connection="Provider=Microsoft.Mashup.OleDb.1;Data Source=$Workbook$;Location=frame_model7_test_dice;Extended Properties=&quot;&quot;" command="SELECT * FROM [frame_model7_test_dice]"/>
  </connection>
  <connection id="30" xr16:uid="{9E23F753-4BCB-483E-AC58-5DF34A00065C}" keepAlive="1" name="Query - frame_model7_val_dice" description="Connection to the 'frame_model7_val_dice' query in the workbook." type="5" refreshedVersion="0" background="1">
    <dbPr connection="Provider=Microsoft.Mashup.OleDb.1;Data Source=$Workbook$;Location=frame_model7_val_dice;Extended Properties=&quot;&quot;" command="SELECT * FROM [frame_model7_val_dice]"/>
  </connection>
  <connection id="31" xr16:uid="{AF30EFF2-DAE7-436D-B010-C543E1A1CAFE}" keepAlive="1" name="Query - frame_model7_val_dice (2)" description="Connection to the 'frame_model7_val_dice (2)' query in the workbook." type="5" refreshedVersion="8" background="1" saveData="1">
    <dbPr connection="Provider=Microsoft.Mashup.OleDb.1;Data Source=$Workbook$;Location=&quot;frame_model7_val_dice (2)&quot;;Extended Properties=&quot;&quot;" command="SELECT * FROM [frame_model7_val_dice (2)]"/>
  </connection>
  <connection id="32" xr16:uid="{30A647DF-6D4A-42F9-8E7C-32E6B493F9B1}" keepAlive="1" name="Query - frame_model7_val_dice (3)" description="Connection to the 'frame_model7_val_dice (3)' query in the workbook." type="5" refreshedVersion="8" background="1" saveData="1">
    <dbPr connection="Provider=Microsoft.Mashup.OleDb.1;Data Source=$Workbook$;Location=&quot;frame_model7_val_dice (3)&quot;;Extended Properties=&quot;&quot;" command="SELECT * FROM [frame_model7_val_dice (3)]"/>
  </connection>
  <connection id="33" xr16:uid="{6928486B-012A-4F00-BAE1-F4F37EA86F60}" keepAlive="1" name="Query - model_rgb_2d" description="Connection to the 'model_rgb_2d' query in the workbook." type="5" refreshedVersion="8" background="1" saveData="1">
    <dbPr connection="Provider=Microsoft.Mashup.OleDb.1;Data Source=$Workbook$;Location=model_rgb_2d;Extended Properties=&quot;&quot;" command="SELECT * FROM [model_rgb_2d]"/>
  </connection>
  <connection id="34" xr16:uid="{B203B087-9DFE-4D17-B29D-057F04AB4B90}" keepAlive="1" name="Query - model_rgb_2d (2)" description="Connection to the 'model_rgb_2d (2)' query in the workbook." type="5" refreshedVersion="0" background="1">
    <dbPr connection="Provider=Microsoft.Mashup.OleDb.1;Data Source=$Workbook$;Location=&quot;model_rgb_2d (2)&quot;;Extended Properties=&quot;&quot;" command="SELECT * FROM [model_rgb_2d (2)]"/>
  </connection>
  <connection id="35" xr16:uid="{784755BD-5F6A-456D-9477-7583C5E5CC28}" keepAlive="1" name="Query - model_rgb_2d_best" description="Connection to the 'model_rgb_2d_best' query in the workbook." type="5" refreshedVersion="8" background="1" saveData="1">
    <dbPr connection="Provider=Microsoft.Mashup.OleDb.1;Data Source=$Workbook$;Location=model_rgb_2d_best;Extended Properties=&quot;&quot;" command="SELECT * FROM [model_rgb_2d_best]"/>
  </connection>
  <connection id="36" xr16:uid="{2D6C57CF-DCB9-454A-A7FD-6007AFD6E204}" keepAlive="1" name="Query - model_rgb_2d_pullback" description="Connection to the 'model_rgb_2d_pullback' query in the workbook." type="5" refreshedVersion="8" background="1" saveData="1">
    <dbPr connection="Provider=Microsoft.Mashup.OleDb.1;Data Source=$Workbook$;Location=model_rgb_2d_pullback;Extended Properties=&quot;&quot;" command="SELECT * FROM [model_rgb_2d_pullback]"/>
  </connection>
  <connection id="37" xr16:uid="{E330DB2D-E8E1-4BB2-9C61-31A98CDFCF42}" keepAlive="1" name="Query - model_rgb_2d_pullback (2)" description="Connection to the 'model_rgb_2d_pullback (2)' query in the workbook." type="5" refreshedVersion="0" background="1">
    <dbPr connection="Provider=Microsoft.Mashup.OleDb.1;Data Source=$Workbook$;Location=&quot;model_rgb_2d_pullback (2)&quot;;Extended Properties=&quot;&quot;" command="SELECT * FROM [model_rgb_2d_pullback (2)]"/>
  </connection>
  <connection id="38" xr16:uid="{EBF68D45-1E44-41DF-BDEB-444E76B6E2D9}" keepAlive="1" name="Query - model8_frame_level" description="Connection to the 'model8_frame_level' query in the workbook." type="5" refreshedVersion="8" background="1" saveData="1">
    <dbPr connection="Provider=Microsoft.Mashup.OleDb.1;Data Source=$Workbook$;Location=model8_frame_level;Extended Properties=&quot;&quot;" command="SELECT * FROM [model8_frame_level]"/>
  </connection>
  <connection id="39" xr16:uid="{7EDD570F-45CE-4D02-8F17-185DDEBE7504}" keepAlive="1" name="Query - model8_frame_level_val" description="Connection to the 'model8_frame_level_val' query in the workbook." type="5" refreshedVersion="8" background="1" saveData="1">
    <dbPr connection="Provider=Microsoft.Mashup.OleDb.1;Data Source=$Workbook$;Location=model8_frame_level_val;Extended Properties=&quot;&quot;" command="SELECT * FROM [model8_frame_level_val]"/>
  </connection>
  <connection id="40" xr16:uid="{07421182-2348-402C-A5E5-A1F5443725AD}" keepAlive="1" name="Query - model8_pullback_level" description="Connection to the 'model8_pullback_level' query in the workbook." type="5" refreshedVersion="8" background="1" saveData="1">
    <dbPr connection="Provider=Microsoft.Mashup.OleDb.1;Data Source=$Workbook$;Location=model8_pullback_level;Extended Properties=&quot;&quot;" command="SELECT * FROM [model8_pullback_level]"/>
  </connection>
  <connection id="41" xr16:uid="{E0473007-4F3D-4AC1-B106-8E968EB26572}" keepAlive="1" name="Query - model9_frame_level_test" description="Connection to the 'model9_frame_level_test' query in the workbook." type="5" refreshedVersion="8" background="1" saveData="1">
    <dbPr connection="Provider=Microsoft.Mashup.OleDb.1;Data Source=$Workbook$;Location=model9_frame_level_test;Extended Properties=&quot;&quot;" command="SELECT * FROM [model9_frame_level_test]"/>
  </connection>
  <connection id="42" xr16:uid="{1C6F580B-E913-454F-92A9-0903EE5E6C7F}" keepAlive="1" name="Query - model9_frame_level_val" description="Connection to the 'model9_frame_level_val' query in the workbook." type="5" refreshedVersion="8" background="1" saveData="1">
    <dbPr connection="Provider=Microsoft.Mashup.OleDb.1;Data Source=$Workbook$;Location=model9_frame_level_val;Extended Properties=&quot;&quot;" command="SELECT * FROM [model9_frame_level_val]"/>
  </connection>
  <connection id="43" xr16:uid="{AB57EEAE-28E8-45F7-BDB7-343E9C55FDD3}" keepAlive="1" name="Query - model9_pullback_level" description="Connection to the 'model9_pullback_level' query in the workbook." type="5" refreshedVersion="8" background="1" saveData="1">
    <dbPr connection="Provider=Microsoft.Mashup.OleDb.1;Data Source=$Workbook$;Location=model9_pullback_level;Extended Properties=&quot;&quot;" command="SELECT * FROM [model9_pullback_level]"/>
  </connection>
  <connection id="44" xr16:uid="{03983726-D5D0-496E-9E3D-44A07EE0A762}" keepAlive="1" name="Query - other_metrics_2d_rgb" description="Connection to the 'other_metrics_2d_rgb' query in the workbook." type="5" refreshedVersion="0" background="1">
    <dbPr connection="Provider=Microsoft.Mashup.OleDb.1;Data Source=$Workbook$;Location=other_metrics_2d_rgb;Extended Properties=&quot;&quot;" command="SELECT * FROM [other_metrics_2d_rgb]"/>
  </connection>
  <connection id="45" xr16:uid="{DCA06293-DDC3-455C-8145-498AB7AB0135}" keepAlive="1" name="Query - other_metrics_2d_rgb (2)" description="Connection to the 'other_metrics_2d_rgb (2)' query in the workbook." type="5" refreshedVersion="0" background="1">
    <dbPr connection="Provider=Microsoft.Mashup.OleDb.1;Data Source=$Workbook$;Location=&quot;other_metrics_2d_rgb (2)&quot;;Extended Properties=&quot;&quot;" command="SELECT * FROM [other_metrics_2d_rgb (2)]"/>
  </connection>
  <connection id="46" xr16:uid="{DA1E4B70-A577-4EAE-B7D2-EBC2AEEA8EB9}" keepAlive="1" name="Query - other_metrics_2d_rgb (3)" description="Connection to the 'other_metrics_2d_rgb (3)' query in the workbook." type="5" refreshedVersion="0" background="1">
    <dbPr connection="Provider=Microsoft.Mashup.OleDb.1;Data Source=$Workbook$;Location=&quot;other_metrics_2d_rgb (3)&quot;;Extended Properties=&quot;&quot;" command="SELECT * FROM [other_metrics_2d_rgb (3)]"/>
  </connection>
  <connection id="47" xr16:uid="{EF29826A-464A-4559-BAC5-E1BCE6DB1AD5}" keepAlive="1" name="Query - pullback_model_1_test_dice" description="Connection to the 'pullback_model_1_test_dice' query in the workbook." type="5" refreshedVersion="8" background="1" saveData="1">
    <dbPr connection="Provider=Microsoft.Mashup.OleDb.1;Data Source=$Workbook$;Location=pullback_model_1_test_dice;Extended Properties=&quot;&quot;" command="SELECT * FROM [pullback_model_1_test_dice]"/>
  </connection>
  <connection id="48" xr16:uid="{C848C241-96E8-4310-8034-945FCB89702C}" keepAlive="1" name="Query - pullback_model_1_test_dice (2)" description="Connection to the 'pullback_model_1_test_dice (2)' query in the workbook." type="5" refreshedVersion="0" background="1">
    <dbPr connection="Provider=Microsoft.Mashup.OleDb.1;Data Source=$Workbook$;Location=&quot;pullback_model_1_test_dice (2)&quot;;Extended Properties=&quot;&quot;" command="SELECT * FROM [pullback_model_1_test_dice (2)]"/>
  </connection>
  <connection id="49" xr16:uid="{88C3F87B-4CA5-4F42-8445-7D1CE76FCD8D}" keepAlive="1" name="Query - pullback_model_1_test_dice (3)" description="Connection to the 'pullback_model_1_test_dice (3)' query in the workbook." type="5" refreshedVersion="0" background="1">
    <dbPr connection="Provider=Microsoft.Mashup.OleDb.1;Data Source=$Workbook$;Location=&quot;pullback_model_1_test_dice (3)&quot;;Extended Properties=&quot;&quot;" command="SELECT * FROM [pullback_model_1_test_dice (3)]"/>
  </connection>
  <connection id="50" xr16:uid="{88B6F800-2B75-4E67-8863-15208277069A}" keepAlive="1" name="Query - pullback_model_1_test_dice (4)" description="Connection to the 'pullback_model_1_test_dice (4)' query in the workbook." type="5" refreshedVersion="8" background="1" saveData="1">
    <dbPr connection="Provider=Microsoft.Mashup.OleDb.1;Data Source=$Workbook$;Location=&quot;pullback_model_1_test_dice (4)&quot;;Extended Properties=&quot;&quot;" command="SELECT * FROM [pullback_model_1_test_dice (4)]"/>
  </connection>
  <connection id="51" xr16:uid="{C79B5013-0DA4-4D07-8C08-21757587C141}" keepAlive="1" name="Query - pullback_model_1_val_frame" description="Connection to the 'pullback_model_1_val_frame' query in the workbook." type="5" refreshedVersion="8" background="1" saveData="1">
    <dbPr connection="Provider=Microsoft.Mashup.OleDb.1;Data Source=$Workbook$;Location=pullback_model_1_val_frame;Extended Properties=&quot;&quot;" command="SELECT * FROM [pullback_model_1_val_frame]"/>
  </connection>
  <connection id="52" xr16:uid="{B2A69C0C-31A0-4FF2-BD58-CD83B27AD108}" keepAlive="1" name="Query - pullback_model_1_val_frame (2)" description="Connection to the 'pullback_model_1_val_frame (2)' query in the workbook." type="5" refreshedVersion="8" background="1" saveData="1">
    <dbPr connection="Provider=Microsoft.Mashup.OleDb.1;Data Source=$Workbook$;Location=&quot;pullback_model_1_val_frame (2)&quot;;Extended Properties=&quot;&quot;" command="SELECT * FROM [pullback_model_1_val_frame (2)]"/>
  </connection>
  <connection id="53" xr16:uid="{AF8DA23B-4CBD-43EF-973E-FF9C132D90EF}" keepAlive="1" name="Query - pullback_model_2_test_dice" description="Connection to the 'pullback_model_2_test_dice' query in the workbook." type="5" refreshedVersion="8" background="1" saveData="1">
    <dbPr connection="Provider=Microsoft.Mashup.OleDb.1;Data Source=$Workbook$;Location=pullback_model_2_test_dice;Extended Properties=&quot;&quot;" command="SELECT * FROM [pullback_model_2_test_dice]"/>
  </connection>
  <connection id="54" xr16:uid="{2831B1DF-DB25-43C0-B3F2-9468E068505F}" keepAlive="1" name="Query - pullback_model_2_test_dice (2)" description="Connection to the 'pullback_model_2_test_dice (2)' query in the workbook." type="5" refreshedVersion="8" background="1" saveData="1">
    <dbPr connection="Provider=Microsoft.Mashup.OleDb.1;Data Source=$Workbook$;Location=&quot;pullback_model_2_test_dice (2)&quot;;Extended Properties=&quot;&quot;" command="SELECT * FROM [pullback_model_2_test_dice (2)]"/>
  </connection>
  <connection id="55" xr16:uid="{51AC7F5C-5007-4148-A3A0-931E9E14C5B8}" keepAlive="1" name="Query - pullback_model_2_val_frame" description="Connection to the 'pullback_model_2_val_frame' query in the workbook." type="5" refreshedVersion="8" background="1" saveData="1">
    <dbPr connection="Provider=Microsoft.Mashup.OleDb.1;Data Source=$Workbook$;Location=pullback_model_2_val_frame;Extended Properties=&quot;&quot;" command="SELECT * FROM [pullback_model_2_val_frame]"/>
  </connection>
  <connection id="56" xr16:uid="{B468804F-2E94-4B93-BC7A-157133094C00}" keepAlive="1" name="Query - pullback_model_2_val_frame (2)" description="Connection to the 'pullback_model_2_val_frame (2)' query in the workbook." type="5" refreshedVersion="8" background="1" saveData="1">
    <dbPr connection="Provider=Microsoft.Mashup.OleDb.1;Data Source=$Workbook$;Location=&quot;pullback_model_2_val_frame (2)&quot;;Extended Properties=&quot;&quot;" command="SELECT * FROM [pullback_model_2_val_frame (2)]"/>
  </connection>
  <connection id="57" xr16:uid="{AFF086E7-EC55-4402-800B-86D53B5F00E2}" keepAlive="1" name="Query - pullback_model_3_test_dice" description="Connection to the 'pullback_model_3_test_dice' query in the workbook." type="5" refreshedVersion="0" background="1">
    <dbPr connection="Provider=Microsoft.Mashup.OleDb.1;Data Source=$Workbook$;Location=pullback_model_3_test_dice;Extended Properties=&quot;&quot;" command="SELECT * FROM [pullback_model_3_test_dice]"/>
  </connection>
  <connection id="58" xr16:uid="{B3222B40-7B9D-41B0-8174-6F25F210EA3F}" keepAlive="1" name="Query - pullback_model_3_test_dice (2)" description="Connection to the 'pullback_model_3_test_dice (2)' query in the workbook." type="5" refreshedVersion="8" background="1" saveData="1">
    <dbPr connection="Provider=Microsoft.Mashup.OleDb.1;Data Source=$Workbook$;Location=&quot;pullback_model_3_test_dice (2)&quot;;Extended Properties=&quot;&quot;" command="SELECT * FROM [pullback_model_3_test_dice (2)]"/>
  </connection>
  <connection id="59" xr16:uid="{C9205D27-FC85-43A9-A82B-D5502BCEA9F2}" keepAlive="1" name="Query - pullback_model_3_test_dice (3)" description="Connection to the 'pullback_model_3_test_dice (3)' query in the workbook." type="5" refreshedVersion="0" background="1">
    <dbPr connection="Provider=Microsoft.Mashup.OleDb.1;Data Source=$Workbook$;Location=&quot;pullback_model_3_test_dice (3)&quot;;Extended Properties=&quot;&quot;" command="SELECT * FROM [pullback_model_3_test_dice (3)]"/>
  </connection>
  <connection id="60" xr16:uid="{E35B9007-BC2F-4A68-9A0A-BC9A5DBB5281}" keepAlive="1" name="Query - pullback_model_3_test_dice (4)" description="Connection to the 'pullback_model_3_test_dice (4)' query in the workbook." type="5" refreshedVersion="0" background="1">
    <dbPr connection="Provider=Microsoft.Mashup.OleDb.1;Data Source=$Workbook$;Location=&quot;pullback_model_3_test_dice (4)&quot;;Extended Properties=&quot;&quot;" command="SELECT * FROM [pullback_model_3_test_dice (4)]"/>
  </connection>
  <connection id="61" xr16:uid="{5416D925-E372-451B-881F-F0A34218EB4E}" keepAlive="1" name="Query - pullback_model_3_test_dice (5)" description="Connection to the 'pullback_model_3_test_dice (5)' query in the workbook." type="5" refreshedVersion="0" background="1">
    <dbPr connection="Provider=Microsoft.Mashup.OleDb.1;Data Source=$Workbook$;Location=&quot;pullback_model_3_test_dice (5)&quot;;Extended Properties=&quot;&quot;" command="SELECT * FROM [pullback_model_3_test_dice (5)]"/>
  </connection>
  <connection id="62" xr16:uid="{D0977FB4-C4D3-4765-B619-7C929FC49CFF}" keepAlive="1" name="Query - pullback_model_3_test_dice (6)" description="Connection to the 'pullback_model_3_test_dice (6)' query in the workbook." type="5" refreshedVersion="8" background="1" saveData="1">
    <dbPr connection="Provider=Microsoft.Mashup.OleDb.1;Data Source=$Workbook$;Location=&quot;pullback_model_3_test_dice (6)&quot;;Extended Properties=&quot;&quot;" command="SELECT * FROM [pullback_model_3_test_dice (6)]"/>
  </connection>
  <connection id="63" xr16:uid="{A86F9209-AF63-47B1-B2A5-6817327D9579}" keepAlive="1" name="Query - pullback_model_3_val_frame" description="Connection to the 'pullback_model_3_val_frame' query in the workbook." type="5" refreshedVersion="8" background="1" saveData="1">
    <dbPr connection="Provider=Microsoft.Mashup.OleDb.1;Data Source=$Workbook$;Location=pullback_model_3_val_frame;Extended Properties=&quot;&quot;" command="SELECT * FROM [pullback_model_3_val_frame]"/>
  </connection>
  <connection id="64" xr16:uid="{EB4CC2A1-5E5C-4972-A919-F9A7EF79018A}" keepAlive="1" name="Query - pullback_model_3_val_frame (2)" description="Connection to the 'pullback_model_3_val_frame (2)' query in the workbook." type="5" refreshedVersion="8" background="1" saveData="1">
    <dbPr connection="Provider=Microsoft.Mashup.OleDb.1;Data Source=$Workbook$;Location=&quot;pullback_model_3_val_frame (2)&quot;;Extended Properties=&quot;&quot;" command="SELECT * FROM [pullback_model_3_val_frame (2)]"/>
  </connection>
  <connection id="65" xr16:uid="{81ABB21C-6490-461A-B59A-6A44CC5A7D19}" keepAlive="1" name="Query - pullback_model_4_test_dice" description="Connection to the 'pullback_model_4_test_dice' query in the workbook." type="5" refreshedVersion="8" background="1" saveData="1">
    <dbPr connection="Provider=Microsoft.Mashup.OleDb.1;Data Source=$Workbook$;Location=pullback_model_4_test_dice;Extended Properties=&quot;&quot;" command="SELECT * FROM [pullback_model_4_test_dice]"/>
  </connection>
  <connection id="66" xr16:uid="{53345619-F8BA-49F7-AB7D-49CB4F70A5B0}" keepAlive="1" name="Query - pullback_model_4_test_dice (2)" description="Connection to the 'pullback_model_4_test_dice (2)' query in the workbook." type="5" refreshedVersion="0" background="1">
    <dbPr connection="Provider=Microsoft.Mashup.OleDb.1;Data Source=$Workbook$;Location=&quot;pullback_model_4_test_dice (2)&quot;;Extended Properties=&quot;&quot;" command="SELECT * FROM [pullback_model_4_test_dice (2)]"/>
  </connection>
  <connection id="67" xr16:uid="{3695AF20-53F1-4E7D-BF20-AA31DF313D9C}" keepAlive="1" name="Query - pullback_model_4_test_dice (3)" description="Connection to the 'pullback_model_4_test_dice (3)' query in the workbook." type="5" refreshedVersion="8" background="1" saveData="1">
    <dbPr connection="Provider=Microsoft.Mashup.OleDb.1;Data Source=$Workbook$;Location=&quot;pullback_model_4_test_dice (3)&quot;;Extended Properties=&quot;&quot;" command="SELECT * FROM [pullback_model_4_test_dice (3)]"/>
  </connection>
  <connection id="68" xr16:uid="{620473AE-C3CC-4B7B-AD37-F3881227068D}" keepAlive="1" name="Query - pullback_model_4_test_dice (4)" description="Connection to the 'pullback_model_4_test_dice (4)' query in the workbook." type="5" refreshedVersion="0" background="1">
    <dbPr connection="Provider=Microsoft.Mashup.OleDb.1;Data Source=$Workbook$;Location=&quot;pullback_model_4_test_dice (4)&quot;;Extended Properties=&quot;&quot;" command="SELECT * FROM [pullback_model_4_test_dice (4)]"/>
  </connection>
  <connection id="69" xr16:uid="{067B169C-DE1A-4ACA-B261-29430EB5D789}" keepAlive="1" name="Query - pullback_model_4_val_frame" description="Connection to the 'pullback_model_4_val_frame' query in the workbook." type="5" refreshedVersion="8" background="1" saveData="1">
    <dbPr connection="Provider=Microsoft.Mashup.OleDb.1;Data Source=$Workbook$;Location=pullback_model_4_val_frame;Extended Properties=&quot;&quot;" command="SELECT * FROM [pullback_model_4_val_frame]"/>
  </connection>
  <connection id="70" xr16:uid="{77EDE4B0-A1E5-4A1D-AB8C-DA8AF52038F4}" keepAlive="1" name="Query - pullback_model_5_test_dice" description="Connection to the 'pullback_model_5_test_dice' query in the workbook." type="5" refreshedVersion="0" background="1">
    <dbPr connection="Provider=Microsoft.Mashup.OleDb.1;Data Source=$Workbook$;Location=pullback_model_5_test_dice;Extended Properties=&quot;&quot;" command="SELECT * FROM [pullback_model_5_test_dice]"/>
  </connection>
  <connection id="71" xr16:uid="{AF2DC650-09A9-4330-AB21-ECBC7D74AC57}" keepAlive="1" name="Query - pullback_model_5_test_dice (2)" description="Connection to the 'pullback_model_5_test_dice (2)' query in the workbook." type="5" refreshedVersion="0" background="1">
    <dbPr connection="Provider=Microsoft.Mashup.OleDb.1;Data Source=$Workbook$;Location=&quot;pullback_model_5_test_dice (2)&quot;;Extended Properties=&quot;&quot;" command="SELECT * FROM [pullback_model_5_test_dice (2)]"/>
  </connection>
  <connection id="72" xr16:uid="{01B388D1-E98B-4DD3-B7AB-675B05444C34}" keepAlive="1" name="Query - pullback_model_5_test_dice (3)" description="Connection to the 'pullback_model_5_test_dice (3)' query in the workbook." type="5" refreshedVersion="8" background="1" saveData="1">
    <dbPr connection="Provider=Microsoft.Mashup.OleDb.1;Data Source=$Workbook$;Location=&quot;pullback_model_5_test_dice (3)&quot;;Extended Properties=&quot;&quot;" command="SELECT * FROM [pullback_model_5_test_dice (3)]"/>
  </connection>
  <connection id="73" xr16:uid="{67B3CB80-AC5B-44E8-BB3A-32BB470C4BD5}" keepAlive="1" name="Query - pullback_model_5_test_dice (4)" description="Connection to the 'pullback_model_5_test_dice (4)' query in the workbook." type="5" refreshedVersion="0" background="1">
    <dbPr connection="Provider=Microsoft.Mashup.OleDb.1;Data Source=$Workbook$;Location=&quot;pullback_model_5_test_dice (4)&quot;;Extended Properties=&quot;&quot;" command="SELECT * FROM [pullback_model_5_test_dice (4)]"/>
  </connection>
  <connection id="74" xr16:uid="{2909992B-CA36-490B-9DB2-50E6C320BF54}" keepAlive="1" name="Query - pullback_model_5_test_dice (5)" description="Connection to the 'pullback_model_5_test_dice (5)' query in the workbook." type="5" refreshedVersion="8" background="1" saveData="1">
    <dbPr connection="Provider=Microsoft.Mashup.OleDb.1;Data Source=$Workbook$;Location=&quot;pullback_model_5_test_dice (5)&quot;;Extended Properties=&quot;&quot;" command="SELECT * FROM [pullback_model_5_test_dice (5)]"/>
  </connection>
  <connection id="75" xr16:uid="{1B6B91EE-2BAE-4936-A549-F9C09616971B}" keepAlive="1" name="Query - pullback_model_5_test_dice (6)" description="Connection to the 'pullback_model_5_test_dice (6)' query in the workbook." type="5" refreshedVersion="0" background="1">
    <dbPr connection="Provider=Microsoft.Mashup.OleDb.1;Data Source=$Workbook$;Location=&quot;pullback_model_5_test_dice (6)&quot;;Extended Properties=&quot;&quot;" command="SELECT * FROM [pullback_model_5_test_dice (6)]"/>
  </connection>
  <connection id="76" xr16:uid="{FDAA790E-D7DD-40A9-9147-8A4F2BAA280A}" keepAlive="1" name="Query - pullback_model_5_test_dice (7)" description="Connection to the 'pullback_model_5_test_dice (7)' query in the workbook." type="5" refreshedVersion="8" background="1" saveData="1">
    <dbPr connection="Provider=Microsoft.Mashup.OleDb.1;Data Source=$Workbook$;Location=&quot;pullback_model_5_test_dice (7)&quot;;Extended Properties=&quot;&quot;" command="SELECT * FROM [pullback_model_5_test_dice (7)]"/>
  </connection>
  <connection id="77" xr16:uid="{5E3A7D51-305D-45DA-A25B-E8360232C0CA}" keepAlive="1" name="Query - pullback_model_6_test_dice" description="Connection to the 'pullback_model_6_test_dice' query in the workbook." type="5" refreshedVersion="0" background="1">
    <dbPr connection="Provider=Microsoft.Mashup.OleDb.1;Data Source=$Workbook$;Location=pullback_model_6_test_dice;Extended Properties=&quot;&quot;" command="SELECT * FROM [pullback_model_6_test_dice]"/>
  </connection>
  <connection id="78" xr16:uid="{8D204B03-0D14-4440-80F4-2A92839DD57A}" keepAlive="1" name="Query - pullback_model_6_test_dice (2)" description="Connection to the 'pullback_model_6_test_dice (2)' query in the workbook." type="5" refreshedVersion="8" background="1" saveData="1">
    <dbPr connection="Provider=Microsoft.Mashup.OleDb.1;Data Source=$Workbook$;Location=&quot;pullback_model_6_test_dice (2)&quot;;Extended Properties=&quot;&quot;" command="SELECT * FROM [pullback_model_6_test_dice (2)]"/>
  </connection>
  <connection id="79" xr16:uid="{D7952E42-5349-4FF4-9603-0212B77E4915}" keepAlive="1" name="Query - pullback_model_6_test_dice (3)" description="Connection to the 'pullback_model_6_test_dice (3)' query in the workbook." type="5" refreshedVersion="8" background="1" saveData="1">
    <dbPr connection="Provider=Microsoft.Mashup.OleDb.1;Data Source=$Workbook$;Location=&quot;pullback_model_6_test_dice (3)&quot;;Extended Properties=&quot;&quot;" command="SELECT * FROM [pullback_model_6_test_dice (3)]"/>
  </connection>
  <connection id="80" xr16:uid="{46E472C4-FF16-4A9C-85C7-D479AF3FD440}" keepAlive="1" name="Query - pullback_model_7_test_dice" description="Connection to the 'pullback_model_7_test_dice' query in the workbook." type="5" refreshedVersion="8" background="1" saveData="1">
    <dbPr connection="Provider=Microsoft.Mashup.OleDb.1;Data Source=$Workbook$;Location=pullback_model_7_test_dice;Extended Properties=&quot;&quot;" command="SELECT * FROM [pullback_model_7_test_dice]"/>
  </connection>
  <connection id="81" xr16:uid="{DF433CBB-A3F8-474F-B721-E24B5E92B0DC}" keepAlive="1" name="Query - pullback_model_lipid_test_dice" description="Connection to the 'pullback_model_lipid_test_dice' query in the workbook." type="5" refreshedVersion="0" background="1">
    <dbPr connection="Provider=Microsoft.Mashup.OleDb.1;Data Source=$Workbook$;Location=pullback_model_lipid_test_dice;Extended Properties=&quot;&quot;" command="SELECT * FROM [pullback_model_lipid_test_dice]"/>
  </connection>
  <connection id="82" xr16:uid="{CFEC7C12-2C64-4E95-9BBE-F352251E8236}" keepAlive="1" name="Query - pullback_model_lipid_test_dice (2)" description="Connection to the 'pullback_model_lipid_test_dice (2)' query in the workbook." type="5" refreshedVersion="0" background="1">
    <dbPr connection="Provider=Microsoft.Mashup.OleDb.1;Data Source=$Workbook$;Location=&quot;pullback_model_lipid_test_dice (2)&quot;;Extended Properties=&quot;&quot;" command="SELECT * FROM [pullback_model_lipid_test_dice (2)]"/>
  </connection>
  <connection id="83" xr16:uid="{19C131B3-4F4E-413D-A275-8AC20561A07C}" keepAlive="1" name="Query - pullback_model_lipid2_test_dice" description="Connection to the 'pullback_model_lipid2_test_dice' query in the workbook." type="5" refreshedVersion="0" background="1">
    <dbPr connection="Provider=Microsoft.Mashup.OleDb.1;Data Source=$Workbook$;Location=pullback_model_lipid2_test_dice;Extended Properties=&quot;&quot;" command="SELECT * FROM [pullback_model_lipid2_test_dice]"/>
  </connection>
  <connection id="84" xr16:uid="{9B474CC8-8858-4463-B2D0-1B7AEF029FFD}" keepAlive="1" name="Query - pullback_model6_test_dice" description="Connection to the 'pullback_model6_test_dice' query in the workbook." type="5" refreshedVersion="8" background="1" saveData="1">
    <dbPr connection="Provider=Microsoft.Mashup.OleDb.1;Data Source=$Workbook$;Location=pullback_model6_test_dice;Extended Properties=&quot;&quot;" command="SELECT * FROM [pullback_model6_test_dice]"/>
  </connection>
  <connection id="85" xr16:uid="{5ADC07F6-E057-43EF-8D9D-5EF20BE2E41C}" keepAlive="1" name="Query - pullback_model7_test_dice" description="Connection to the 'pullback_model7_test_dice' query in the workbook." type="5" refreshedVersion="8" background="1" saveData="1">
    <dbPr connection="Provider=Microsoft.Mashup.OleDb.1;Data Source=$Workbook$;Location=pullback_model7_test_dice;Extended Properties=&quot;&quot;" command="SELECT * FROM [pullback_model7_test_dice]"/>
  </connection>
</connections>
</file>

<file path=xl/sharedStrings.xml><?xml version="1.0" encoding="utf-8"?>
<sst xmlns="http://schemas.openxmlformats.org/spreadsheetml/2006/main" count="2781" uniqueCount="106">
  <si>
    <t>Name</t>
  </si>
  <si>
    <t>Frame level</t>
  </si>
  <si>
    <t>Pullback level</t>
  </si>
  <si>
    <t>pullback</t>
  </si>
  <si>
    <t>frame</t>
  </si>
  <si>
    <t>0</t>
  </si>
  <si>
    <t>40</t>
  </si>
  <si>
    <t>80</t>
  </si>
  <si>
    <t>120</t>
  </si>
  <si>
    <t>160</t>
  </si>
  <si>
    <t>200</t>
  </si>
  <si>
    <t>240</t>
  </si>
  <si>
    <t>280</t>
  </si>
  <si>
    <t>320</t>
  </si>
  <si>
    <t>360</t>
  </si>
  <si>
    <t>400</t>
  </si>
  <si>
    <t>440</t>
  </si>
  <si>
    <t>480</t>
  </si>
  <si>
    <t>520</t>
  </si>
  <si>
    <t>NLD-ISALA-0097</t>
  </si>
  <si>
    <t>105</t>
  </si>
  <si>
    <t>10</t>
  </si>
  <si>
    <t>20</t>
  </si>
  <si>
    <t>30</t>
  </si>
  <si>
    <t>50</t>
  </si>
  <si>
    <t>60</t>
  </si>
  <si>
    <t>70</t>
  </si>
  <si>
    <t>100</t>
  </si>
  <si>
    <t>350</t>
  </si>
  <si>
    <t>380</t>
  </si>
  <si>
    <t>460</t>
  </si>
  <si>
    <t>Pullback</t>
  </si>
  <si>
    <t>Frame</t>
  </si>
  <si>
    <t>NaN</t>
  </si>
  <si>
    <t>NLD-AMPH-0067</t>
  </si>
  <si>
    <t>300</t>
  </si>
  <si>
    <t>NLD-AMPH-0063</t>
  </si>
  <si>
    <t>NLD-ISALA-0090</t>
  </si>
  <si>
    <t>NLD-RADB-0085</t>
  </si>
  <si>
    <t>NLD-AMPH-0003</t>
  </si>
  <si>
    <t>NLD-ISALA-0085</t>
  </si>
  <si>
    <t>170</t>
  </si>
  <si>
    <t>NLD-AMPH-0017-LAD</t>
  </si>
  <si>
    <t>151</t>
  </si>
  <si>
    <t>EST-NEMC-0027-RCx</t>
  </si>
  <si>
    <t>NLD-ISALA-0084</t>
  </si>
  <si>
    <t>307</t>
  </si>
  <si>
    <t>297</t>
  </si>
  <si>
    <t>475</t>
  </si>
  <si>
    <t>522</t>
  </si>
  <si>
    <t>19</t>
  </si>
  <si>
    <t>452</t>
  </si>
  <si>
    <t>264</t>
  </si>
  <si>
    <t>261</t>
  </si>
  <si>
    <t>NLD-AMPH-0062</t>
  </si>
  <si>
    <t>286</t>
  </si>
  <si>
    <t>290</t>
  </si>
  <si>
    <t>464</t>
  </si>
  <si>
    <t>96</t>
  </si>
  <si>
    <t>59</t>
  </si>
  <si>
    <t>14</t>
  </si>
  <si>
    <t>473</t>
  </si>
  <si>
    <t>458</t>
  </si>
  <si>
    <t>76</t>
  </si>
  <si>
    <t>462</t>
  </si>
  <si>
    <t>331</t>
  </si>
  <si>
    <t>469</t>
  </si>
  <si>
    <t>230</t>
  </si>
  <si>
    <t>58</t>
  </si>
  <si>
    <t>lumen</t>
  </si>
  <si>
    <t>guidewire</t>
  </si>
  <si>
    <t>wall</t>
  </si>
  <si>
    <t>lipid</t>
  </si>
  <si>
    <t>calcium</t>
  </si>
  <si>
    <t>media</t>
  </si>
  <si>
    <t>catheter</t>
  </si>
  <si>
    <t>sidebranch</t>
  </si>
  <si>
    <t>rthrombus</t>
  </si>
  <si>
    <t>wthrombus</t>
  </si>
  <si>
    <t>dissection</t>
  </si>
  <si>
    <t>rupture</t>
  </si>
  <si>
    <t>Algorithm</t>
  </si>
  <si>
    <t>nnUNet 2D</t>
  </si>
  <si>
    <t>26</t>
  </si>
  <si>
    <t>NLD-RADB-0078</t>
  </si>
  <si>
    <t>NLD-RADB-0024</t>
  </si>
  <si>
    <t>NLD-RADB-0089</t>
  </si>
  <si>
    <t>53</t>
  </si>
  <si>
    <t>NLD-RADB-0063-RCA</t>
  </si>
  <si>
    <t>RGB 2D</t>
  </si>
  <si>
    <t>Task nº</t>
  </si>
  <si>
    <t>Metric</t>
  </si>
  <si>
    <t>DICE frame</t>
  </si>
  <si>
    <t>DICE pullback</t>
  </si>
  <si>
    <t>Specificity</t>
  </si>
  <si>
    <t>RGB pseudo 3D (k=1)</t>
  </si>
  <si>
    <t>RGB pseudo 3D (k=2)</t>
  </si>
  <si>
    <t>RGB pseudo 3D (k=3)</t>
  </si>
  <si>
    <t>PPV</t>
  </si>
  <si>
    <t>NPV</t>
  </si>
  <si>
    <t>Kappa</t>
  </si>
  <si>
    <t>Sensitivity</t>
  </si>
  <si>
    <t>Senstivity</t>
  </si>
  <si>
    <t>Model</t>
  </si>
  <si>
    <t xml:space="preserve">NPV </t>
  </si>
  <si>
    <t>2D RGB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</si>
</sst>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left"/>
    </xf>
    <xf numFmtId="0" fontId="4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DICE scores (frame-level)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RGB 2D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'Overview test'!$E$1:$P$1</c:f>
              <c:strCache>
                <c:ptCount val="12"/>
                <c:pt idx="0">
                  <c:v>lumen</c:v>
                </c:pt>
                <c:pt idx="1">
                  <c:v>guidewire</c:v>
                </c:pt>
                <c:pt idx="2">
                  <c:v>wall</c:v>
                </c:pt>
                <c:pt idx="3">
                  <c:v>lipid</c:v>
                </c:pt>
                <c:pt idx="4">
                  <c:v>calcium</c:v>
                </c:pt>
                <c:pt idx="5">
                  <c:v>media</c:v>
                </c:pt>
                <c:pt idx="6">
                  <c:v>catheter</c:v>
                </c:pt>
                <c:pt idx="7">
                  <c:v>sidebranch</c:v>
                </c:pt>
                <c:pt idx="8">
                  <c:v>rthrombus</c:v>
                </c:pt>
                <c:pt idx="9">
                  <c:v>wthrombus</c:v>
                </c:pt>
                <c:pt idx="10">
                  <c:v>dissection</c:v>
                </c:pt>
                <c:pt idx="11">
                  <c:v>rupture</c:v>
                </c:pt>
              </c:strCache>
              <c:extLst xmlns:c15="http://schemas.microsoft.com/office/drawing/2012/chart"/>
            </c:strRef>
          </c:cat>
          <c:val>
            <c:numRef>
              <c:f>'Overview test'!$E$2:$P$2</c:f>
              <c:numCache>
                <c:formatCode>General</c:formatCode>
                <c:ptCount val="12"/>
                <c:pt idx="0">
                  <c:v>0.98548355010426536</c:v>
                </c:pt>
                <c:pt idx="1">
                  <c:v>0.93943513590074046</c:v>
                </c:pt>
                <c:pt idx="2">
                  <c:v>0.88707556473732141</c:v>
                </c:pt>
                <c:pt idx="3">
                  <c:v>0.59878933126346523</c:v>
                </c:pt>
                <c:pt idx="4">
                  <c:v>0.49469089149615708</c:v>
                </c:pt>
                <c:pt idx="5">
                  <c:v>0.75811158074546525</c:v>
                </c:pt>
                <c:pt idx="6">
                  <c:v>0.99024954383767616</c:v>
                </c:pt>
                <c:pt idx="7">
                  <c:v>0.47552099511947404</c:v>
                </c:pt>
                <c:pt idx="8">
                  <c:v>0.58717453503093642</c:v>
                </c:pt>
                <c:pt idx="9">
                  <c:v>0.20731362254903149</c:v>
                </c:pt>
                <c:pt idx="10">
                  <c:v>0</c:v>
                </c:pt>
                <c:pt idx="11">
                  <c:v>0.15525905666544479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39D0-43B7-A80E-1259784C1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907135"/>
        <c:axId val="1886906655"/>
        <c:extLst/>
      </c:barChart>
      <c:catAx>
        <c:axId val="1886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6655"/>
        <c:crosses val="autoZero"/>
        <c:auto val="1"/>
        <c:lblAlgn val="ctr"/>
        <c:lblOffset val="100"/>
        <c:noMultiLvlLbl val="0"/>
      </c:catAx>
      <c:valAx>
        <c:axId val="18869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'Lipid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1"/>
                <c:pt idx="0">
                  <c:v>RGB 2D</c:v>
                </c:pt>
              </c:strCache>
            </c:strRef>
          </c:cat>
          <c:val>
            <c:numRef>
              <c:f>'Lipid arc DICEs'!$C$4:$C$12</c:f>
              <c:numCache>
                <c:formatCode>General</c:formatCode>
                <c:ptCount val="9"/>
                <c:pt idx="0">
                  <c:v>0.71133940459816725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6-427A-9974-962D17F95ED4}"/>
            </c:ext>
          </c:extLst>
        </c:ser>
        <c:ser>
          <c:idx val="1"/>
          <c:order val="1"/>
          <c:tx>
            <c:strRef>
              <c:f>'Lipid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'Lipid arc DICEs'!$B$4:$B$12</c:f>
              <c:strCache>
                <c:ptCount val="1"/>
                <c:pt idx="0">
                  <c:v>RGB 2D</c:v>
                </c:pt>
              </c:strCache>
            </c:strRef>
          </c:cat>
          <c:val>
            <c:numRef>
              <c:f>'Lipid arc DICEs'!$D$4:$D$12</c:f>
              <c:numCache>
                <c:formatCode>General</c:formatCode>
                <c:ptCount val="9"/>
                <c:pt idx="0">
                  <c:v>0.79638918451560026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C6-427A-9974-962D17F9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Lipid</a:t>
            </a:r>
            <a:r>
              <a:rPr lang="en-GB" baseline="0"/>
              <a:t> arc DICEs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'Calcium arc DICEs'!$C$3</c:f>
              <c:strCache>
                <c:ptCount val="1"/>
                <c:pt idx="0">
                  <c:v>Frame level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1"/>
                <c:pt idx="0">
                  <c:v>RGB 2D</c:v>
                </c:pt>
              </c:strCache>
            </c:strRef>
          </c:cat>
          <c:val>
            <c:numRef>
              <c:f>'Calcium arc DICEs'!$C$4:$C$12</c:f>
              <c:numCache>
                <c:formatCode>General</c:formatCode>
                <c:ptCount val="9"/>
                <c:pt idx="0">
                  <c:v>0.61054220921598568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F-4F6C-AAFF-B2C00CC5FDAB}"/>
            </c:ext>
          </c:extLst>
        </c:ser>
        <c:ser>
          <c:idx val="1"/>
          <c:order val="1"/>
          <c:tx>
            <c:strRef>
              <c:f>'Calcium arc DICEs'!$D$3</c:f>
              <c:strCache>
                <c:ptCount val="1"/>
                <c:pt idx="0">
                  <c:v>Pullback 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'Calcium arc DICEs'!$B$4:$B$12</c:f>
              <c:strCache>
                <c:ptCount val="1"/>
                <c:pt idx="0">
                  <c:v>RGB 2D</c:v>
                </c:pt>
              </c:strCache>
            </c:strRef>
          </c:cat>
          <c:val>
            <c:numRef>
              <c:f>'Calcium arc DICEs'!$D$4:$D$12</c:f>
              <c:numCache>
                <c:formatCode>General</c:formatCode>
                <c:ptCount val="9"/>
                <c:pt idx="0">
                  <c:v>0.67798687460949592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F-4F6C-AAFF-B2C00CC5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435328"/>
        <c:axId val="542714096"/>
      </c:barChart>
      <c:catAx>
        <c:axId val="10674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14096"/>
        <c:crosses val="autoZero"/>
        <c:auto val="1"/>
        <c:lblAlgn val="ctr"/>
        <c:lblOffset val="100"/>
        <c:noMultiLvlLbl val="0"/>
      </c:catAx>
      <c:valAx>
        <c:axId val="5427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43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32</xdr:row>
      <xdr:rowOff>174306</xdr:rowOff>
    </xdr:from>
    <xdr:to>
      <xdr:col>9</xdr:col>
      <xdr:colOff>1904</xdr:colOff>
      <xdr:row>53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8EB2E0-0CD3-BCAE-8882-B54EDE920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</xdr:colOff>
      <xdr:row>0</xdr:row>
      <xdr:rowOff>38100</xdr:rowOff>
    </xdr:from>
    <xdr:to>
      <xdr:col>15</xdr:col>
      <xdr:colOff>634364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6CCCD-EB17-4F78-8666-EECF63387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</xdr:colOff>
      <xdr:row>0</xdr:row>
      <xdr:rowOff>38100</xdr:rowOff>
    </xdr:from>
    <xdr:to>
      <xdr:col>15</xdr:col>
      <xdr:colOff>634364</xdr:colOff>
      <xdr:row>21</xdr:row>
      <xdr:rowOff>85726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3D802-3C0E-47B1-9C5A-D24F446A3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52177DA9-D623-4E5A-AF63-0F67FF5A7E1C}" autoFormatId="16" applyNumberFormats="0" applyBorderFormats="0" applyFontFormats="0" applyPatternFormats="0" applyAlignmentFormats="0" applyWidthHeightFormats="0">
  <queryTableRefresh nextId="26">
    <queryTableFields count="14">
      <queryTableField id="15" name="Value.pullback" tableColumnId="15"/>
      <queryTableField id="14" name="Value.frame" tableColumnId="14"/>
      <queryTableField id="2" name="Value.1" tableColumnId="2"/>
      <queryTableField id="6" name="Value.2" tableColumnId="6"/>
      <queryTableField id="7" name="Value.3" tableColumnId="7"/>
      <queryTableField id="8" name="Value.4" tableColumnId="8"/>
      <queryTableField id="9" name="Value.5" tableColumnId="9"/>
      <queryTableField id="10" name="Value.6" tableColumnId="10"/>
      <queryTableField id="11" name="Value.7" tableColumnId="11"/>
      <queryTableField id="12" name="Value.8" tableColumnId="12"/>
      <queryTableField id="13" name="Value.9" tableColumnId="13"/>
      <queryTableField id="3" name="Value.10" tableColumnId="3"/>
      <queryTableField id="4" name="Value.11" tableColumnId="4"/>
      <queryTableField id="5" name="Value.12" tableColumnId="5"/>
    </queryTableFields>
    <queryTableDeletedFields count="1">
      <deletedField name="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6" xr16:uid="{0E895D3F-7ECC-4268-9F1A-F031EE3A51B6}" autoFormatId="16" applyNumberFormats="0" applyBorderFormats="0" applyFontFormats="0" applyPatternFormats="0" applyAlignmentFormats="0" applyWidthHeightFormats="0">
  <queryTableRefresh nextId="15">
    <queryTableFields count="13">
      <queryTableField id="1" name="Name" tableColumnId="1"/>
      <queryTableField id="3" name="Value.1" tableColumnId="3"/>
      <queryTableField id="4" name="Value.2" tableColumnId="4"/>
      <queryTableField id="5" name="Value.3" tableColumnId="5"/>
      <queryTableField id="6" name="Value.4" tableColumnId="6"/>
      <queryTableField id="7" name="Value.5" tableColumnId="7"/>
      <queryTableField id="8" name="Value.6" tableColumnId="8"/>
      <queryTableField id="9" name="Value.7" tableColumnId="9"/>
      <queryTableField id="10" name="Value.8" tableColumnId="10"/>
      <queryTableField id="11" name="Value.9" tableColumnId="11"/>
      <queryTableField id="12" name="Value.10" tableColumnId="12"/>
      <queryTableField id="13" name="Value.11" tableColumnId="13"/>
      <queryTableField id="14" name="Value.12" tableColumnId="14"/>
    </queryTableFields>
    <queryTableDeletedFields count="1">
      <deletedField name="Value.0"/>
    </queryTableDeleted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5A1AD05-DABF-47CB-BB2E-5667B2F99B35}" name="Table19" displayName="Table19" ref="A1:P29" totalsRowShown="0">
  <autoFilter ref="A1:P29" xr:uid="{E5A1AD05-DABF-47CB-BB2E-5667B2F99B35}">
    <filterColumn colId="0">
      <filters>
        <filter val="RGB 2D"/>
      </filters>
    </filterColumn>
  </autoFilter>
  <tableColumns count="16">
    <tableColumn id="1" xr3:uid="{FD36CF24-A478-4E4F-87F0-3909FE454B1A}" name="Name"/>
    <tableColumn id="15" xr3:uid="{4DE2E7BF-0747-4728-872A-900DAEC81B29}" name="Algorithm"/>
    <tableColumn id="16" xr3:uid="{7DD44714-3F14-43D1-839C-CC82732E2802}" name="Task nº"/>
    <tableColumn id="2" xr3:uid="{EB794B57-286C-4837-B86C-77B2A660EBF5}" name="Metric"/>
    <tableColumn id="3" xr3:uid="{E6320E25-2C25-47CC-AE2E-BA30109BE49F}" name="lumen"/>
    <tableColumn id="4" xr3:uid="{C8459F03-FC3A-4EEE-B913-F75C4F707B54}" name="guidewire"/>
    <tableColumn id="5" xr3:uid="{6E4F5DDB-516A-4EB0-AAE4-B7D766D31A19}" name="wall"/>
    <tableColumn id="6" xr3:uid="{EEE54FE6-5755-4CA0-A13D-94DB8948A03A}" name="lipid"/>
    <tableColumn id="7" xr3:uid="{5C103673-42FB-4A83-BD09-4466C4C58675}" name="calcium"/>
    <tableColumn id="8" xr3:uid="{20CEA0A8-7BA6-4967-A642-71C7532ACCCC}" name="media"/>
    <tableColumn id="9" xr3:uid="{1185875F-6BF9-4A71-B141-DB67E1FC36D5}" name="catheter"/>
    <tableColumn id="10" xr3:uid="{FC42BEC8-96F3-4701-B2A3-717FEB3E9D62}" name="sidebranch"/>
    <tableColumn id="11" xr3:uid="{9D2E89BD-6B5B-450D-9801-985DF769BDA9}" name="rthrombus"/>
    <tableColumn id="12" xr3:uid="{5370D916-752B-4D25-81DB-E4FF6CFCD352}" name="wthrombus"/>
    <tableColumn id="13" xr3:uid="{E700A73D-FA33-4377-B2E0-1511D4D891C2}" name="dissection"/>
    <tableColumn id="14" xr3:uid="{59E2479B-1D75-4DCB-BAFF-D1907DFA12A6}" name="ruptur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7A31F-2716-4F1A-BFEB-B274410E3443}" name="Table_model_rgb_2d_pullback" displayName="Table_model_rgb_2d_pullback" ref="A227:M242" tableType="queryTable" totalsRowShown="0">
  <autoFilter ref="A227:M242" xr:uid="{4027A31F-2716-4F1A-BFEB-B274410E3443}"/>
  <sortState xmlns:xlrd2="http://schemas.microsoft.com/office/spreadsheetml/2017/richdata2" ref="A228:M242">
    <sortCondition ref="A228:A242"/>
  </sortState>
  <tableColumns count="13">
    <tableColumn id="1" xr3:uid="{14817FDA-4581-4D8D-84A6-446C558F13A4}" uniqueName="1" name="pullback" queryTableFieldId="1" dataDxfId="0"/>
    <tableColumn id="3" xr3:uid="{60DB3EF0-582C-4DCD-8CCA-421A7B77BBA5}" uniqueName="3" name="lumen" queryTableFieldId="3"/>
    <tableColumn id="4" xr3:uid="{7592E00F-AC83-4B2C-A48F-BDA9A3677B21}" uniqueName="4" name="guidewire" queryTableFieldId="4"/>
    <tableColumn id="5" xr3:uid="{D84CE72A-9EF4-4D92-B0C3-5F63CA864C6B}" uniqueName="5" name="wall" queryTableFieldId="5"/>
    <tableColumn id="6" xr3:uid="{973E4C3D-CC1F-4584-87D6-0E9A91295D2F}" uniqueName="6" name="lipid" queryTableFieldId="6"/>
    <tableColumn id="7" xr3:uid="{A305F4E1-AF8E-4471-A1CF-83BF241BF65B}" uniqueName="7" name="calcium" queryTableFieldId="7"/>
    <tableColumn id="8" xr3:uid="{DA8445F4-46C8-4835-8F38-7BEE22194B13}" uniqueName="8" name="media" queryTableFieldId="8"/>
    <tableColumn id="9" xr3:uid="{0A8BFD46-12F7-4FFE-9C94-D2ADB84971BD}" uniqueName="9" name="catheter" queryTableFieldId="9"/>
    <tableColumn id="10" xr3:uid="{C61E560F-37F3-48B8-9E6E-62F3246E2583}" uniqueName="10" name="sidebranch" queryTableFieldId="10"/>
    <tableColumn id="11" xr3:uid="{F016382C-B8F2-41D9-902A-871889DC188A}" uniqueName="11" name="rthrombus" queryTableFieldId="11"/>
    <tableColumn id="12" xr3:uid="{2E53987F-A512-4E25-8BDD-834594002217}" uniqueName="12" name="wthrombus" queryTableFieldId="12"/>
    <tableColumn id="13" xr3:uid="{A03ABD27-8C86-4C4B-95DD-192B5E6ED368}" uniqueName="13" name="dissection" queryTableFieldId="13"/>
    <tableColumn id="14" xr3:uid="{752BEBBD-0A1E-43F0-A333-89B3302AECB5}" uniqueName="14" name="rupture" queryTableFieldId="1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5C3D06-93A7-4D51-8D09-B28F7A4FB9BA}" name="Table9" displayName="Table9" ref="A1:F2" totalsRowShown="0">
  <autoFilter ref="A1:F2" xr:uid="{5F5C3D06-93A7-4D51-8D09-B28F7A4FB9BA}"/>
  <tableColumns count="6">
    <tableColumn id="1" xr3:uid="{49BF4EC0-66BF-4DC5-AD42-03EF12B6B34E}" name="Model"/>
    <tableColumn id="2" xr3:uid="{454A8646-F10E-4D68-B644-954D1898A7A9}" name="PPV"/>
    <tableColumn id="3" xr3:uid="{101B07C4-ABF2-40B3-87BF-C77E066FE227}" name="NPV "/>
    <tableColumn id="4" xr3:uid="{816A6D9C-CF4C-40BE-AAB4-E08EFE01458A}" name="Sensitivity"/>
    <tableColumn id="5" xr3:uid="{5C7D74FE-490A-45DE-AF0F-21403E708551}" name="Specificity"/>
    <tableColumn id="6" xr3:uid="{FE7B6227-D5DF-4FFE-B8F0-6E26246499AD}" name="Kapp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03664B-1F8A-4C7B-9919-CDD65C00870A}" name="Table12" displayName="Table12" ref="B20:D238" totalsRowShown="0">
  <autoFilter ref="B20:D238" xr:uid="{168BC316-B47F-437F-8E4C-CF6213B47D0D}"/>
  <sortState xmlns:xlrd2="http://schemas.microsoft.com/office/spreadsheetml/2017/richdata2" ref="B21:D214">
    <sortCondition ref="B21:B214"/>
    <sortCondition ref="C21:C214"/>
  </sortState>
  <tableColumns count="3">
    <tableColumn id="1" xr3:uid="{2A969117-E9AA-4857-A1E0-D7621DCDE96E}" name="Pullback"/>
    <tableColumn id="2" xr3:uid="{4BA93BFD-8AAB-4AFF-9DF9-0AC894D50B4C}" name="Frame"/>
    <tableColumn id="3" xr3:uid="{6038FD21-0429-41DE-82FF-3D2D7F14193F}" name="RGB 2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73B753-48E1-4041-8FF0-23C461CAD731}" name="Table14" displayName="Table14" ref="B3:D12" totalsRowShown="0">
  <autoFilter ref="B3:D12" xr:uid="{08A1FE8D-303F-4825-902E-F8F49FD47607}"/>
  <tableColumns count="3">
    <tableColumn id="1" xr3:uid="{0D05255F-EC9D-4F49-BE4A-58C41A331F0E}" name="Name"/>
    <tableColumn id="2" xr3:uid="{5C026773-A59D-4996-A4C4-AACE0E685F6B}" name="Frame level" dataDxfId="4">
      <calculatedColumnFormula>AVERAGE(#REF!)</calculatedColumnFormula>
    </tableColumn>
    <tableColumn id="3" xr3:uid="{DAD0BE58-CD54-4837-AD6B-ACE9B2930191}" name="Pullback level" dataDxfId="3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084018-3D1F-4D28-9FA4-BF7B5FBCE7E2}" name="Table10" displayName="Table10" ref="I26:J41" totalsRowShown="0">
  <autoFilter ref="I26:J41" xr:uid="{A49B40E2-8A70-4295-8CEC-D355812BE366}"/>
  <tableColumns count="2">
    <tableColumn id="1" xr3:uid="{EDCAC3CF-73A8-47C3-B3E2-E90FC5591B7F}" name="Pullback"/>
    <tableColumn id="2" xr3:uid="{F0844528-7C25-4962-8D07-422F05C73E62}" name="RGB 2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EE51F3-FB50-4E87-80E6-D4992DC0AA93}" name="Table124" displayName="Table124" ref="B20:D238" totalsRowShown="0">
  <autoFilter ref="B20:D238" xr:uid="{168BC316-B47F-437F-8E4C-CF6213B47D0D}"/>
  <sortState xmlns:xlrd2="http://schemas.microsoft.com/office/spreadsheetml/2017/richdata2" ref="B21:D215">
    <sortCondition ref="B21:B215"/>
    <sortCondition ref="C21:C215"/>
  </sortState>
  <tableColumns count="3">
    <tableColumn id="1" xr3:uid="{D5772085-4F65-4177-B48B-F1E8DA44B957}" name="Pullback"/>
    <tableColumn id="2" xr3:uid="{746692D9-A602-4872-8105-F7490B41F535}" name="Frame"/>
    <tableColumn id="3" xr3:uid="{69523616-C739-47DC-A59E-1B83385DB049}" name="RGB 2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29971E-6E88-462B-9366-EBF7C12FBA28}" name="Table148" displayName="Table148" ref="B3:D12" totalsRowShown="0">
  <autoFilter ref="B3:D12" xr:uid="{08A1FE8D-303F-4825-902E-F8F49FD47607}"/>
  <tableColumns count="3">
    <tableColumn id="1" xr3:uid="{EE1DD96F-353D-4749-81F4-428F50F7E6D6}" name="Name"/>
    <tableColumn id="2" xr3:uid="{03F670D6-4DCF-4BD7-B04D-B1232ED438BC}" name="Frame level" dataDxfId="2">
      <calculatedColumnFormula>AVERAGE(#REF!)</calculatedColumnFormula>
    </tableColumn>
    <tableColumn id="3" xr3:uid="{AB227CD1-5795-4B2C-9837-CAF4FEB032C3}" name="Pullback level" dataDxfId="1">
      <calculatedColumnFormula>AVERAGE(#REF!)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650B0C-82A2-476B-A4FA-2E5C82B05AD9}" name="Table109" displayName="Table109" ref="I26:J41" totalsRowShown="0">
  <autoFilter ref="I26:J41" xr:uid="{A49B40E2-8A70-4295-8CEC-D355812BE366}"/>
  <sortState xmlns:xlrd2="http://schemas.microsoft.com/office/spreadsheetml/2017/richdata2" ref="I27:J41">
    <sortCondition ref="I27:I41"/>
  </sortState>
  <tableColumns count="2">
    <tableColumn id="1" xr3:uid="{BEC5D521-217A-4430-B57B-3350ACB22242}" name="Pullback"/>
    <tableColumn id="2" xr3:uid="{B3002403-2A5D-4ACC-87BB-783F9B78C1FD}" name="RGB 2D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55691A-0F11-45D9-9B38-F6CB3712C9D0}" name="Table_model_rgb_2d" displayName="Table_model_rgb_2d" ref="A4:N222" tableType="queryTable" totalsRowShown="0">
  <autoFilter ref="A4:N222" xr:uid="{9855691A-0F11-45D9-9B38-F6CB3712C9D0}"/>
  <sortState xmlns:xlrd2="http://schemas.microsoft.com/office/spreadsheetml/2017/richdata2" ref="A5:N222">
    <sortCondition ref="A5:A222"/>
    <sortCondition ref="B5:B222"/>
  </sortState>
  <tableColumns count="14">
    <tableColumn id="15" xr3:uid="{0413B343-59F3-48BC-B76C-789FEB557722}" uniqueName="15" name="pullback" queryTableFieldId="15"/>
    <tableColumn id="14" xr3:uid="{54EF2891-F341-469A-B2CC-3F77003626CD}" uniqueName="14" name="frame" queryTableFieldId="14"/>
    <tableColumn id="2" xr3:uid="{A5148228-CBED-4D19-9073-CA7DAA65A061}" uniqueName="2" name="lumen" queryTableFieldId="2"/>
    <tableColumn id="6" xr3:uid="{29368473-BB11-41B1-B302-AC184D4E93BA}" uniqueName="6" name="guidewire" queryTableFieldId="6"/>
    <tableColumn id="7" xr3:uid="{0E71649C-56FB-425C-A652-C331FD85A6A8}" uniqueName="7" name="wall" queryTableFieldId="7"/>
    <tableColumn id="8" xr3:uid="{C3A8BEF0-0BF8-44EF-B1A9-59AB87ACDB78}" uniqueName="8" name="lipid" queryTableFieldId="8"/>
    <tableColumn id="9" xr3:uid="{88ADB88A-921D-453D-89F3-66609F33B04B}" uniqueName="9" name="calcium" queryTableFieldId="9"/>
    <tableColumn id="10" xr3:uid="{58F61371-64AF-4ABA-8A4D-9039ADB27378}" uniqueName="10" name="media" queryTableFieldId="10"/>
    <tableColumn id="11" xr3:uid="{F952C8CB-9755-4541-8B2E-A1A99F5FCAB2}" uniqueName="11" name="catheter" queryTableFieldId="11"/>
    <tableColumn id="12" xr3:uid="{FD859ECC-28E0-4F63-B198-01AE47B875CA}" uniqueName="12" name="sidebranch" queryTableFieldId="12"/>
    <tableColumn id="13" xr3:uid="{19F2FD63-233E-440F-90D5-C180E75B24EE}" uniqueName="13" name="rthrombus" queryTableFieldId="13"/>
    <tableColumn id="3" xr3:uid="{F4F9855A-D84F-4E49-B2C8-D64C63BC0A0A}" uniqueName="3" name="wthrombus" queryTableFieldId="3"/>
    <tableColumn id="4" xr3:uid="{7D1BB236-150D-4C4B-A373-8ED35CE0D212}" uniqueName="4" name="dissection" queryTableFieldId="4"/>
    <tableColumn id="5" xr3:uid="{A23CF925-B238-4DC5-81D6-521840E481E6}" uniqueName="5" name="rupture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E6D5C-346D-4A16-8BFA-67F5B5F8A923}">
  <dimension ref="A1:P29"/>
  <sheetViews>
    <sheetView showGridLines="0" tabSelected="1" zoomScaleNormal="100" workbookViewId="0">
      <selection activeCell="N36" sqref="N36"/>
    </sheetView>
  </sheetViews>
  <sheetFormatPr defaultRowHeight="14.4" x14ac:dyDescent="0.3"/>
  <cols>
    <col min="1" max="1" width="19.109375" customWidth="1"/>
    <col min="2" max="3" width="30.77734375" customWidth="1"/>
    <col min="4" max="4" width="11.5546875" bestFit="1" customWidth="1"/>
    <col min="5" max="5" width="12" bestFit="1" customWidth="1"/>
    <col min="6" max="6" width="14.109375" bestFit="1" customWidth="1"/>
    <col min="7" max="10" width="12" bestFit="1" customWidth="1"/>
    <col min="11" max="11" width="12.6640625" bestFit="1" customWidth="1"/>
    <col min="12" max="12" width="14.88671875" bestFit="1" customWidth="1"/>
    <col min="13" max="13" width="14.44140625" bestFit="1" customWidth="1"/>
    <col min="14" max="14" width="15.21875" bestFit="1" customWidth="1"/>
    <col min="15" max="15" width="14.109375" bestFit="1" customWidth="1"/>
    <col min="16" max="16" width="12" bestFit="1" customWidth="1"/>
  </cols>
  <sheetData>
    <row r="1" spans="1:16" x14ac:dyDescent="0.3">
      <c r="A1" t="s">
        <v>0</v>
      </c>
      <c r="B1" t="s">
        <v>81</v>
      </c>
      <c r="C1" t="s">
        <v>90</v>
      </c>
      <c r="D1" t="s">
        <v>91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</row>
    <row r="2" spans="1:16" x14ac:dyDescent="0.3">
      <c r="A2" t="s">
        <v>89</v>
      </c>
      <c r="B2" t="s">
        <v>82</v>
      </c>
      <c r="C2" s="3">
        <v>601</v>
      </c>
      <c r="D2" t="s">
        <v>92</v>
      </c>
      <c r="E2">
        <f>AVERAGE(Table_model_rgb_2d[lumen])</f>
        <v>0.98548355010426536</v>
      </c>
      <c r="F2">
        <f>AVERAGE(Table_model_rgb_2d[guidewire])</f>
        <v>0.93943513590074046</v>
      </c>
      <c r="G2">
        <f>AVERAGE(Table_model_rgb_2d[wall])</f>
        <v>0.88707556473732141</v>
      </c>
      <c r="H2">
        <f>AVERAGE(Table_model_rgb_2d[lipid])</f>
        <v>0.59878933126346523</v>
      </c>
      <c r="I2">
        <f>AVERAGE(Table_model_rgb_2d[calcium])</f>
        <v>0.49469089149615708</v>
      </c>
      <c r="J2">
        <f>AVERAGE(Table_model_rgb_2d[media])</f>
        <v>0.75811158074546525</v>
      </c>
      <c r="K2">
        <f>AVERAGE(Table_model_rgb_2d[catheter])</f>
        <v>0.99024954383767616</v>
      </c>
      <c r="L2">
        <f>AVERAGE(Table_model_rgb_2d[sidebranch])</f>
        <v>0.47552099511947404</v>
      </c>
      <c r="M2">
        <f>AVERAGE(Table_model_rgb_2d[rthrombus])</f>
        <v>0.58717453503093642</v>
      </c>
      <c r="N2">
        <f>AVERAGE(Table_model_rgb_2d[wthrombus])</f>
        <v>0.20731362254903149</v>
      </c>
      <c r="O2">
        <f>AVERAGE(Table_model_rgb_2d[dissection])</f>
        <v>0</v>
      </c>
      <c r="P2">
        <f>AVERAGE(Table_model_rgb_2d[rupture])</f>
        <v>0.15525905666544479</v>
      </c>
    </row>
    <row r="3" spans="1:16" x14ac:dyDescent="0.3">
      <c r="A3" t="s">
        <v>89</v>
      </c>
      <c r="C3" s="3"/>
      <c r="D3" t="s">
        <v>93</v>
      </c>
      <c r="E3">
        <f>AVERAGE(Table_model_rgb_2d_pullback[lumen])</f>
        <v>0.98696917894245095</v>
      </c>
      <c r="F3">
        <f>AVERAGE(Table_model_rgb_2d_pullback[guidewire])</f>
        <v>0.9425932640906759</v>
      </c>
      <c r="G3">
        <f>AVERAGE(Table_model_rgb_2d_pullback[wall])</f>
        <v>0.89297450179598725</v>
      </c>
      <c r="H3">
        <f>AVERAGE(Table_model_rgb_2d_pullback[lipid])</f>
        <v>0.69499259724877549</v>
      </c>
      <c r="I3">
        <f>AVERAGE(Table_model_rgb_2d_pullback[calcium])</f>
        <v>0.53731772356713248</v>
      </c>
      <c r="J3">
        <f>AVERAGE(Table_model_rgb_2d_pullback[media])</f>
        <v>0.80807303839938349</v>
      </c>
      <c r="K3">
        <f>AVERAGE(Table_model_rgb_2d_pullback[catheter])</f>
        <v>0.99036508595909412</v>
      </c>
      <c r="L3">
        <f>AVERAGE(Table_model_rgb_2d_pullback[sidebranch])</f>
        <v>0.55458535702750744</v>
      </c>
      <c r="M3">
        <f>AVERAGE(Table_model_rgb_2d_pullback[rthrombus])</f>
        <v>0.32787280817871933</v>
      </c>
      <c r="N3">
        <f>AVERAGE(Table_model_rgb_2d_pullback[wthrombus])</f>
        <v>0.19213185460252644</v>
      </c>
      <c r="O3">
        <f>AVERAGE(Table_model_rgb_2d_pullback[dissection])</f>
        <v>0</v>
      </c>
      <c r="P3">
        <f>AVERAGE(Table_model_rgb_2d_pullback[rupture])</f>
        <v>8.0896752304662284E-2</v>
      </c>
    </row>
    <row r="4" spans="1:16" x14ac:dyDescent="0.3">
      <c r="A4" t="s">
        <v>89</v>
      </c>
      <c r="C4" s="3"/>
      <c r="D4" t="s">
        <v>98</v>
      </c>
      <c r="E4">
        <v>1</v>
      </c>
      <c r="F4">
        <v>1</v>
      </c>
      <c r="G4">
        <v>1</v>
      </c>
      <c r="H4">
        <v>0.80952380952380953</v>
      </c>
      <c r="I4">
        <v>0.8</v>
      </c>
      <c r="J4">
        <v>0.99014778325123165</v>
      </c>
      <c r="K4">
        <v>1</v>
      </c>
      <c r="L4">
        <v>0.83333333333333337</v>
      </c>
      <c r="M4">
        <v>0.88888888888888884</v>
      </c>
      <c r="N4">
        <v>1</v>
      </c>
      <c r="O4">
        <v>0</v>
      </c>
      <c r="P4">
        <v>0.375</v>
      </c>
    </row>
    <row r="5" spans="1:16" x14ac:dyDescent="0.3">
      <c r="A5" t="s">
        <v>89</v>
      </c>
      <c r="C5" s="3"/>
      <c r="D5" t="s">
        <v>99</v>
      </c>
      <c r="E5" s="5" t="s">
        <v>33</v>
      </c>
      <c r="F5" s="5" t="s">
        <v>33</v>
      </c>
      <c r="G5" s="5" t="s">
        <v>33</v>
      </c>
      <c r="H5" s="5">
        <v>1</v>
      </c>
      <c r="I5" s="5">
        <v>0.93865030674846639</v>
      </c>
      <c r="J5" s="5">
        <v>0.66666666666666663</v>
      </c>
      <c r="K5" s="5" t="s">
        <v>33</v>
      </c>
      <c r="L5" s="5">
        <v>0.94886363636363635</v>
      </c>
      <c r="M5" s="5">
        <v>0.995</v>
      </c>
      <c r="N5" s="5">
        <v>0.96728971962616839</v>
      </c>
      <c r="O5" s="5">
        <v>1</v>
      </c>
      <c r="P5" s="5">
        <v>1</v>
      </c>
    </row>
    <row r="6" spans="1:16" x14ac:dyDescent="0.3">
      <c r="A6" t="s">
        <v>89</v>
      </c>
      <c r="C6" s="3"/>
      <c r="D6" t="s">
        <v>102</v>
      </c>
      <c r="E6" s="5">
        <v>1</v>
      </c>
      <c r="F6" s="5">
        <v>1</v>
      </c>
      <c r="G6" s="5">
        <v>1</v>
      </c>
      <c r="H6" s="5">
        <v>1</v>
      </c>
      <c r="I6" s="5">
        <v>0.81481481481481477</v>
      </c>
      <c r="J6" s="5">
        <v>0.97572815533980584</v>
      </c>
      <c r="K6" s="5">
        <v>1</v>
      </c>
      <c r="L6" s="5">
        <v>0.79545454545454541</v>
      </c>
      <c r="M6" s="5">
        <v>0.94117647058823517</v>
      </c>
      <c r="N6" s="5">
        <v>0.3636363636363637</v>
      </c>
      <c r="O6" s="5" t="s">
        <v>33</v>
      </c>
      <c r="P6" s="5">
        <v>1</v>
      </c>
    </row>
    <row r="7" spans="1:16" x14ac:dyDescent="0.3">
      <c r="A7" t="s">
        <v>89</v>
      </c>
      <c r="D7" t="s">
        <v>94</v>
      </c>
      <c r="E7" s="5" t="s">
        <v>33</v>
      </c>
      <c r="F7" s="5" t="s">
        <v>33</v>
      </c>
      <c r="G7" s="5" t="s">
        <v>33</v>
      </c>
      <c r="H7" s="5">
        <v>0.7931034482758621</v>
      </c>
      <c r="I7" s="5">
        <v>0.93292682926829285</v>
      </c>
      <c r="J7" s="5">
        <v>0.83333333333333337</v>
      </c>
      <c r="K7" s="5" t="s">
        <v>33</v>
      </c>
      <c r="L7" s="5">
        <v>0.95977011494252884</v>
      </c>
      <c r="M7" s="5">
        <v>0.99004975124378125</v>
      </c>
      <c r="N7" s="5">
        <v>1</v>
      </c>
      <c r="O7" s="5">
        <v>0.96788990825688082</v>
      </c>
      <c r="P7" s="5">
        <v>0.95283018867924518</v>
      </c>
    </row>
    <row r="8" spans="1:16" x14ac:dyDescent="0.3">
      <c r="A8" t="s">
        <v>89</v>
      </c>
      <c r="D8" t="s">
        <v>100</v>
      </c>
      <c r="E8" s="5" t="s">
        <v>33</v>
      </c>
      <c r="F8" s="5" t="s">
        <v>33</v>
      </c>
      <c r="G8" s="5" t="s">
        <v>33</v>
      </c>
      <c r="H8" s="5">
        <v>0.78200000000000003</v>
      </c>
      <c r="I8" s="5">
        <v>0.74312647289866463</v>
      </c>
      <c r="J8" s="5">
        <v>0.72385088671733622</v>
      </c>
      <c r="K8" s="5" t="s">
        <v>33</v>
      </c>
      <c r="L8" s="5">
        <v>0.76826999734254586</v>
      </c>
      <c r="M8" s="5">
        <v>0.90681105728127676</v>
      </c>
      <c r="N8" s="5">
        <v>0.52042740414833433</v>
      </c>
      <c r="O8" s="5">
        <v>0</v>
      </c>
      <c r="P8" s="5">
        <v>0.52649869678540395</v>
      </c>
    </row>
    <row r="9" spans="1:16" hidden="1" x14ac:dyDescent="0.3">
      <c r="A9" t="s">
        <v>95</v>
      </c>
      <c r="B9" t="s">
        <v>82</v>
      </c>
      <c r="C9" s="3">
        <v>602</v>
      </c>
      <c r="D9" t="s">
        <v>92</v>
      </c>
    </row>
    <row r="10" spans="1:16" hidden="1" x14ac:dyDescent="0.3">
      <c r="A10" t="s">
        <v>95</v>
      </c>
      <c r="D10" t="s">
        <v>93</v>
      </c>
    </row>
    <row r="11" spans="1:16" hidden="1" x14ac:dyDescent="0.3">
      <c r="A11" t="s">
        <v>95</v>
      </c>
      <c r="D11" t="s">
        <v>98</v>
      </c>
    </row>
    <row r="12" spans="1:16" hidden="1" x14ac:dyDescent="0.3">
      <c r="A12" t="s">
        <v>95</v>
      </c>
      <c r="D12" t="s">
        <v>99</v>
      </c>
    </row>
    <row r="13" spans="1:16" hidden="1" x14ac:dyDescent="0.3">
      <c r="A13" t="s">
        <v>95</v>
      </c>
      <c r="D13" t="s">
        <v>101</v>
      </c>
    </row>
    <row r="14" spans="1:16" hidden="1" x14ac:dyDescent="0.3">
      <c r="A14" t="s">
        <v>95</v>
      </c>
      <c r="D14" t="s">
        <v>94</v>
      </c>
    </row>
    <row r="15" spans="1:16" hidden="1" x14ac:dyDescent="0.3">
      <c r="A15" t="s">
        <v>95</v>
      </c>
      <c r="D15" t="s">
        <v>100</v>
      </c>
    </row>
    <row r="16" spans="1:16" hidden="1" x14ac:dyDescent="0.3">
      <c r="A16" t="s">
        <v>96</v>
      </c>
      <c r="B16" t="s">
        <v>82</v>
      </c>
      <c r="C16" s="3">
        <v>603</v>
      </c>
      <c r="D16" t="s">
        <v>92</v>
      </c>
    </row>
    <row r="17" spans="1:4" hidden="1" x14ac:dyDescent="0.3">
      <c r="A17" t="s">
        <v>96</v>
      </c>
      <c r="C17" s="3"/>
      <c r="D17" t="s">
        <v>93</v>
      </c>
    </row>
    <row r="18" spans="1:4" hidden="1" x14ac:dyDescent="0.3">
      <c r="A18" t="s">
        <v>96</v>
      </c>
      <c r="C18" s="3"/>
      <c r="D18" t="s">
        <v>98</v>
      </c>
    </row>
    <row r="19" spans="1:4" hidden="1" x14ac:dyDescent="0.3">
      <c r="A19" t="s">
        <v>96</v>
      </c>
      <c r="C19" s="3"/>
      <c r="D19" t="s">
        <v>99</v>
      </c>
    </row>
    <row r="20" spans="1:4" hidden="1" x14ac:dyDescent="0.3">
      <c r="A20" t="s">
        <v>96</v>
      </c>
      <c r="C20" s="3"/>
      <c r="D20" t="s">
        <v>101</v>
      </c>
    </row>
    <row r="21" spans="1:4" hidden="1" x14ac:dyDescent="0.3">
      <c r="A21" t="s">
        <v>96</v>
      </c>
      <c r="C21" s="3"/>
      <c r="D21" t="s">
        <v>94</v>
      </c>
    </row>
    <row r="22" spans="1:4" hidden="1" x14ac:dyDescent="0.3">
      <c r="A22" t="s">
        <v>96</v>
      </c>
      <c r="C22" s="3"/>
      <c r="D22" t="s">
        <v>100</v>
      </c>
    </row>
    <row r="23" spans="1:4" hidden="1" x14ac:dyDescent="0.3">
      <c r="A23" t="s">
        <v>97</v>
      </c>
      <c r="B23" t="s">
        <v>82</v>
      </c>
      <c r="C23" s="3">
        <v>604</v>
      </c>
      <c r="D23" t="s">
        <v>92</v>
      </c>
    </row>
    <row r="24" spans="1:4" hidden="1" x14ac:dyDescent="0.3">
      <c r="A24" t="s">
        <v>97</v>
      </c>
      <c r="C24" s="3"/>
      <c r="D24" t="s">
        <v>93</v>
      </c>
    </row>
    <row r="25" spans="1:4" hidden="1" x14ac:dyDescent="0.3">
      <c r="A25" t="s">
        <v>97</v>
      </c>
      <c r="C25" s="3"/>
      <c r="D25" t="s">
        <v>98</v>
      </c>
    </row>
    <row r="26" spans="1:4" hidden="1" x14ac:dyDescent="0.3">
      <c r="A26" t="s">
        <v>97</v>
      </c>
      <c r="C26" s="3"/>
      <c r="D26" t="s">
        <v>99</v>
      </c>
    </row>
    <row r="27" spans="1:4" hidden="1" x14ac:dyDescent="0.3">
      <c r="A27" t="s">
        <v>97</v>
      </c>
      <c r="C27" s="3"/>
      <c r="D27" t="s">
        <v>101</v>
      </c>
    </row>
    <row r="28" spans="1:4" hidden="1" x14ac:dyDescent="0.3">
      <c r="A28" t="s">
        <v>97</v>
      </c>
      <c r="C28" s="3"/>
      <c r="D28" t="s">
        <v>94</v>
      </c>
    </row>
    <row r="29" spans="1:4" hidden="1" x14ac:dyDescent="0.3">
      <c r="A29" t="s">
        <v>97</v>
      </c>
      <c r="D29" t="s">
        <v>100</v>
      </c>
    </row>
  </sheetData>
  <phoneticPr fontId="3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913F-F5F7-4F37-84AD-008EB733A8AF}">
  <dimension ref="A1:F2"/>
  <sheetViews>
    <sheetView workbookViewId="0">
      <selection activeCell="I8" sqref="I8"/>
    </sheetView>
  </sheetViews>
  <sheetFormatPr defaultRowHeight="14.4" x14ac:dyDescent="0.3"/>
  <cols>
    <col min="1" max="1" width="8.6640625" bestFit="1" customWidth="1"/>
    <col min="2" max="2" width="6.6640625" bestFit="1" customWidth="1"/>
    <col min="3" max="3" width="7.33203125" bestFit="1" customWidth="1"/>
    <col min="4" max="5" width="11.77734375" bestFit="1" customWidth="1"/>
    <col min="6" max="6" width="8.5546875" bestFit="1" customWidth="1"/>
  </cols>
  <sheetData>
    <row r="1" spans="1:6" x14ac:dyDescent="0.3">
      <c r="A1" t="s">
        <v>103</v>
      </c>
      <c r="B1" t="s">
        <v>98</v>
      </c>
      <c r="C1" t="s">
        <v>104</v>
      </c>
      <c r="D1" t="s">
        <v>101</v>
      </c>
      <c r="E1" t="s">
        <v>94</v>
      </c>
      <c r="F1" t="s">
        <v>100</v>
      </c>
    </row>
    <row r="2" spans="1:6" x14ac:dyDescent="0.3">
      <c r="A2" t="s">
        <v>105</v>
      </c>
      <c r="B2" s="4">
        <v>50</v>
      </c>
      <c r="C2" s="4">
        <v>92.9</v>
      </c>
      <c r="D2" s="4">
        <v>21.1</v>
      </c>
      <c r="E2" s="4">
        <v>98</v>
      </c>
      <c r="F2" s="4">
        <v>0.25800000000000001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32E07-4219-4BBE-AE99-DE691318489F}">
  <dimension ref="B3:J238"/>
  <sheetViews>
    <sheetView showGridLines="0" workbookViewId="0">
      <selection activeCell="C4" sqref="C4"/>
    </sheetView>
  </sheetViews>
  <sheetFormatPr defaultRowHeight="14.4" x14ac:dyDescent="0.3"/>
  <cols>
    <col min="2" max="2" width="18.88671875" bestFit="1" customWidth="1"/>
    <col min="3" max="3" width="8.44140625" bestFit="1" customWidth="1"/>
    <col min="4" max="4" width="14.5546875" customWidth="1"/>
    <col min="5" max="8" width="12" bestFit="1" customWidth="1"/>
    <col min="9" max="9" width="18.88671875" bestFit="1" customWidth="1"/>
    <col min="10" max="10" width="12" bestFit="1" customWidth="1"/>
    <col min="11" max="11" width="20.44140625" customWidth="1"/>
    <col min="12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AVERAGE(Table12[RGB 2D])</f>
        <v>0.71133940459816725</v>
      </c>
      <c r="D4">
        <f>AVERAGE(Table10[RGB 2D])</f>
        <v>0.79638918451560026</v>
      </c>
    </row>
    <row r="20" spans="2:10" x14ac:dyDescent="0.3">
      <c r="B20" t="s">
        <v>31</v>
      </c>
      <c r="C20" t="s">
        <v>32</v>
      </c>
      <c r="D20" t="s">
        <v>89</v>
      </c>
    </row>
    <row r="21" spans="2:10" x14ac:dyDescent="0.3">
      <c r="B21" t="s">
        <v>44</v>
      </c>
      <c r="C21" t="s">
        <v>5</v>
      </c>
    </row>
    <row r="22" spans="2:10" x14ac:dyDescent="0.3">
      <c r="B22" t="s">
        <v>44</v>
      </c>
      <c r="C22" t="s">
        <v>60</v>
      </c>
    </row>
    <row r="23" spans="2:10" x14ac:dyDescent="0.3">
      <c r="B23" t="s">
        <v>44</v>
      </c>
      <c r="C23" t="s">
        <v>50</v>
      </c>
    </row>
    <row r="24" spans="2:10" x14ac:dyDescent="0.3">
      <c r="B24" t="s">
        <v>44</v>
      </c>
      <c r="C24" t="s">
        <v>6</v>
      </c>
    </row>
    <row r="25" spans="2:10" x14ac:dyDescent="0.3">
      <c r="B25" t="s">
        <v>44</v>
      </c>
      <c r="C25" t="s">
        <v>63</v>
      </c>
    </row>
    <row r="26" spans="2:10" x14ac:dyDescent="0.3">
      <c r="B26" t="s">
        <v>44</v>
      </c>
      <c r="C26" t="s">
        <v>7</v>
      </c>
      <c r="D26">
        <v>0</v>
      </c>
      <c r="I26" t="s">
        <v>31</v>
      </c>
      <c r="J26" t="s">
        <v>89</v>
      </c>
    </row>
    <row r="27" spans="2:10" x14ac:dyDescent="0.3">
      <c r="B27" t="s">
        <v>44</v>
      </c>
      <c r="C27" t="s">
        <v>58</v>
      </c>
      <c r="I27" t="s">
        <v>44</v>
      </c>
      <c r="J27">
        <v>0.81349206349206349</v>
      </c>
    </row>
    <row r="28" spans="2:10" x14ac:dyDescent="0.3">
      <c r="B28" t="s">
        <v>44</v>
      </c>
      <c r="C28" t="s">
        <v>8</v>
      </c>
      <c r="I28" t="s">
        <v>39</v>
      </c>
      <c r="J28">
        <v>0.9667318982387475</v>
      </c>
    </row>
    <row r="29" spans="2:10" x14ac:dyDescent="0.3">
      <c r="B29" t="s">
        <v>44</v>
      </c>
      <c r="C29" t="s">
        <v>43</v>
      </c>
      <c r="D29">
        <v>0.80281690140845074</v>
      </c>
      <c r="I29" t="s">
        <v>42</v>
      </c>
      <c r="J29">
        <v>0.78148667601683031</v>
      </c>
    </row>
    <row r="30" spans="2:10" x14ac:dyDescent="0.3">
      <c r="B30" t="s">
        <v>44</v>
      </c>
      <c r="C30" t="s">
        <v>9</v>
      </c>
      <c r="D30">
        <v>0.90789473684210531</v>
      </c>
      <c r="I30" t="s">
        <v>54</v>
      </c>
      <c r="J30">
        <v>0.87131782945736436</v>
      </c>
    </row>
    <row r="31" spans="2:10" x14ac:dyDescent="0.3">
      <c r="B31" t="s">
        <v>44</v>
      </c>
      <c r="C31" t="s">
        <v>10</v>
      </c>
      <c r="I31" t="s">
        <v>36</v>
      </c>
      <c r="J31">
        <v>0.84843982169390786</v>
      </c>
    </row>
    <row r="32" spans="2:10" x14ac:dyDescent="0.3">
      <c r="B32" t="s">
        <v>44</v>
      </c>
      <c r="C32" t="s">
        <v>67</v>
      </c>
      <c r="D32">
        <v>0.86046511627906974</v>
      </c>
      <c r="I32" t="s">
        <v>34</v>
      </c>
      <c r="J32">
        <v>0.90829694323144106</v>
      </c>
    </row>
    <row r="33" spans="2:10" x14ac:dyDescent="0.3">
      <c r="B33" t="s">
        <v>44</v>
      </c>
      <c r="C33" t="s">
        <v>11</v>
      </c>
      <c r="D33">
        <v>0.79245283018867929</v>
      </c>
      <c r="I33" t="s">
        <v>45</v>
      </c>
      <c r="J33">
        <v>0.7133757961783439</v>
      </c>
    </row>
    <row r="34" spans="2:10" x14ac:dyDescent="0.3">
      <c r="B34" t="s">
        <v>39</v>
      </c>
      <c r="C34" t="s">
        <v>5</v>
      </c>
      <c r="I34" t="s">
        <v>40</v>
      </c>
      <c r="J34">
        <v>0.94857142857142862</v>
      </c>
    </row>
    <row r="35" spans="2:10" x14ac:dyDescent="0.3">
      <c r="B35" t="s">
        <v>39</v>
      </c>
      <c r="C35" t="s">
        <v>6</v>
      </c>
      <c r="I35" t="s">
        <v>37</v>
      </c>
      <c r="J35">
        <v>0.94839449541284404</v>
      </c>
    </row>
    <row r="36" spans="2:10" x14ac:dyDescent="0.3">
      <c r="B36" t="s">
        <v>39</v>
      </c>
      <c r="C36" t="s">
        <v>7</v>
      </c>
      <c r="I36" t="s">
        <v>19</v>
      </c>
      <c r="J36">
        <v>0.93836978131212723</v>
      </c>
    </row>
    <row r="37" spans="2:10" x14ac:dyDescent="0.3">
      <c r="B37" t="s">
        <v>39</v>
      </c>
      <c r="C37" t="s">
        <v>8</v>
      </c>
      <c r="I37" t="s">
        <v>85</v>
      </c>
      <c r="J37">
        <v>0.33136094674556221</v>
      </c>
    </row>
    <row r="38" spans="2:10" x14ac:dyDescent="0.3">
      <c r="B38" t="s">
        <v>39</v>
      </c>
      <c r="C38" t="s">
        <v>9</v>
      </c>
      <c r="I38" t="s">
        <v>88</v>
      </c>
      <c r="J38">
        <v>0.85962566844919786</v>
      </c>
    </row>
    <row r="39" spans="2:10" x14ac:dyDescent="0.3">
      <c r="B39" t="s">
        <v>39</v>
      </c>
      <c r="C39" t="s">
        <v>10</v>
      </c>
      <c r="I39" t="s">
        <v>84</v>
      </c>
      <c r="J39">
        <v>0.61710037174721188</v>
      </c>
    </row>
    <row r="40" spans="2:10" x14ac:dyDescent="0.3">
      <c r="B40" t="s">
        <v>39</v>
      </c>
      <c r="C40" t="s">
        <v>11</v>
      </c>
      <c r="I40" t="s">
        <v>38</v>
      </c>
      <c r="J40">
        <v>1</v>
      </c>
    </row>
    <row r="41" spans="2:10" x14ac:dyDescent="0.3">
      <c r="B41" t="s">
        <v>39</v>
      </c>
      <c r="C41" t="s">
        <v>12</v>
      </c>
      <c r="I41" t="s">
        <v>86</v>
      </c>
      <c r="J41">
        <v>0.39927404718693282</v>
      </c>
    </row>
    <row r="42" spans="2:10" x14ac:dyDescent="0.3">
      <c r="B42" t="s">
        <v>39</v>
      </c>
      <c r="C42" t="s">
        <v>13</v>
      </c>
      <c r="D42">
        <v>0.97560975609756095</v>
      </c>
    </row>
    <row r="43" spans="2:10" x14ac:dyDescent="0.3">
      <c r="B43" t="s">
        <v>39</v>
      </c>
      <c r="C43" t="s">
        <v>65</v>
      </c>
      <c r="D43">
        <v>0.97391304347826091</v>
      </c>
    </row>
    <row r="44" spans="2:10" x14ac:dyDescent="0.3">
      <c r="B44" t="s">
        <v>39</v>
      </c>
      <c r="C44" t="s">
        <v>14</v>
      </c>
      <c r="D44">
        <v>0</v>
      </c>
    </row>
    <row r="45" spans="2:10" x14ac:dyDescent="0.3">
      <c r="B45" t="s">
        <v>39</v>
      </c>
      <c r="C45" t="s">
        <v>15</v>
      </c>
      <c r="D45">
        <v>0.9850746268656716</v>
      </c>
    </row>
    <row r="46" spans="2:10" x14ac:dyDescent="0.3">
      <c r="B46" t="s">
        <v>39</v>
      </c>
      <c r="C46" t="s">
        <v>16</v>
      </c>
    </row>
    <row r="47" spans="2:10" x14ac:dyDescent="0.3">
      <c r="B47" t="s">
        <v>39</v>
      </c>
      <c r="C47" t="s">
        <v>17</v>
      </c>
    </row>
    <row r="48" spans="2:10" x14ac:dyDescent="0.3">
      <c r="B48" t="s">
        <v>39</v>
      </c>
      <c r="C48" t="s">
        <v>18</v>
      </c>
      <c r="D48">
        <v>0.97014925373134331</v>
      </c>
    </row>
    <row r="49" spans="2:4" x14ac:dyDescent="0.3">
      <c r="B49" t="s">
        <v>42</v>
      </c>
      <c r="C49" t="s">
        <v>5</v>
      </c>
    </row>
    <row r="50" spans="2:4" x14ac:dyDescent="0.3">
      <c r="B50" t="s">
        <v>42</v>
      </c>
      <c r="C50" t="s">
        <v>6</v>
      </c>
    </row>
    <row r="51" spans="2:4" x14ac:dyDescent="0.3">
      <c r="B51" t="s">
        <v>42</v>
      </c>
      <c r="C51" t="s">
        <v>7</v>
      </c>
    </row>
    <row r="52" spans="2:4" x14ac:dyDescent="0.3">
      <c r="B52" t="s">
        <v>42</v>
      </c>
      <c r="C52" t="s">
        <v>8</v>
      </c>
      <c r="D52">
        <v>0.95726495726495731</v>
      </c>
    </row>
    <row r="53" spans="2:4" x14ac:dyDescent="0.3">
      <c r="B53" t="s">
        <v>42</v>
      </c>
      <c r="C53" t="s">
        <v>9</v>
      </c>
      <c r="D53">
        <v>0.96875</v>
      </c>
    </row>
    <row r="54" spans="2:4" x14ac:dyDescent="0.3">
      <c r="B54" t="s">
        <v>42</v>
      </c>
      <c r="C54" t="s">
        <v>41</v>
      </c>
      <c r="D54">
        <v>0.96103896103896103</v>
      </c>
    </row>
    <row r="55" spans="2:4" x14ac:dyDescent="0.3">
      <c r="B55" t="s">
        <v>42</v>
      </c>
      <c r="C55" t="s">
        <v>10</v>
      </c>
      <c r="D55">
        <v>0.86885245901639341</v>
      </c>
    </row>
    <row r="56" spans="2:4" x14ac:dyDescent="0.3">
      <c r="B56" t="s">
        <v>42</v>
      </c>
      <c r="C56" t="s">
        <v>11</v>
      </c>
      <c r="D56">
        <v>1</v>
      </c>
    </row>
    <row r="57" spans="2:4" x14ac:dyDescent="0.3">
      <c r="B57" t="s">
        <v>42</v>
      </c>
      <c r="C57" t="s">
        <v>12</v>
      </c>
      <c r="D57">
        <v>0.92063492063492058</v>
      </c>
    </row>
    <row r="58" spans="2:4" x14ac:dyDescent="0.3">
      <c r="B58" t="s">
        <v>42</v>
      </c>
      <c r="C58" t="s">
        <v>13</v>
      </c>
      <c r="D58">
        <v>0.95652173913043481</v>
      </c>
    </row>
    <row r="59" spans="2:4" x14ac:dyDescent="0.3">
      <c r="B59" t="s">
        <v>42</v>
      </c>
      <c r="C59" t="s">
        <v>14</v>
      </c>
    </row>
    <row r="60" spans="2:4" x14ac:dyDescent="0.3">
      <c r="B60" t="s">
        <v>42</v>
      </c>
      <c r="C60" t="s">
        <v>15</v>
      </c>
      <c r="D60">
        <v>0.78787878787878785</v>
      </c>
    </row>
    <row r="61" spans="2:4" x14ac:dyDescent="0.3">
      <c r="B61" t="s">
        <v>42</v>
      </c>
      <c r="C61" t="s">
        <v>16</v>
      </c>
      <c r="D61">
        <v>0.85981308411214952</v>
      </c>
    </row>
    <row r="62" spans="2:4" x14ac:dyDescent="0.3">
      <c r="B62" t="s">
        <v>42</v>
      </c>
      <c r="C62" t="s">
        <v>51</v>
      </c>
      <c r="D62">
        <v>0.79194630872483218</v>
      </c>
    </row>
    <row r="63" spans="2:4" x14ac:dyDescent="0.3">
      <c r="B63" t="s">
        <v>42</v>
      </c>
      <c r="C63" t="s">
        <v>62</v>
      </c>
      <c r="D63">
        <v>0.79598662207357862</v>
      </c>
    </row>
    <row r="64" spans="2:4" x14ac:dyDescent="0.3">
      <c r="B64" t="s">
        <v>42</v>
      </c>
      <c r="C64" t="s">
        <v>64</v>
      </c>
      <c r="D64">
        <v>0.38461538461538458</v>
      </c>
    </row>
    <row r="65" spans="2:4" x14ac:dyDescent="0.3">
      <c r="B65" t="s">
        <v>42</v>
      </c>
      <c r="C65" t="s">
        <v>57</v>
      </c>
      <c r="D65">
        <v>0.50909090909090904</v>
      </c>
    </row>
    <row r="66" spans="2:4" x14ac:dyDescent="0.3">
      <c r="B66" t="s">
        <v>42</v>
      </c>
      <c r="C66" t="s">
        <v>66</v>
      </c>
      <c r="D66">
        <v>0.55865921787709494</v>
      </c>
    </row>
    <row r="67" spans="2:4" x14ac:dyDescent="0.3">
      <c r="B67" t="s">
        <v>42</v>
      </c>
      <c r="C67" t="s">
        <v>61</v>
      </c>
      <c r="D67">
        <v>0.68717948717948718</v>
      </c>
    </row>
    <row r="68" spans="2:4" x14ac:dyDescent="0.3">
      <c r="B68" t="s">
        <v>42</v>
      </c>
      <c r="C68" t="s">
        <v>48</v>
      </c>
      <c r="D68">
        <v>0.72955974842767291</v>
      </c>
    </row>
    <row r="69" spans="2:4" x14ac:dyDescent="0.3">
      <c r="B69" t="s">
        <v>42</v>
      </c>
      <c r="C69" t="s">
        <v>17</v>
      </c>
      <c r="D69">
        <v>0.60633484162895923</v>
      </c>
    </row>
    <row r="70" spans="2:4" x14ac:dyDescent="0.3">
      <c r="B70" t="s">
        <v>42</v>
      </c>
      <c r="C70" t="s">
        <v>18</v>
      </c>
      <c r="D70">
        <v>0.83206106870229013</v>
      </c>
    </row>
    <row r="71" spans="2:4" x14ac:dyDescent="0.3">
      <c r="B71" t="s">
        <v>54</v>
      </c>
      <c r="C71" t="s">
        <v>5</v>
      </c>
      <c r="D71">
        <v>0</v>
      </c>
    </row>
    <row r="72" spans="2:4" x14ac:dyDescent="0.3">
      <c r="B72" t="s">
        <v>54</v>
      </c>
      <c r="C72" t="s">
        <v>6</v>
      </c>
      <c r="D72">
        <v>0.90666666666666662</v>
      </c>
    </row>
    <row r="73" spans="2:4" x14ac:dyDescent="0.3">
      <c r="B73" t="s">
        <v>54</v>
      </c>
      <c r="C73" t="s">
        <v>7</v>
      </c>
      <c r="D73">
        <v>0.97142857142857142</v>
      </c>
    </row>
    <row r="74" spans="2:4" x14ac:dyDescent="0.3">
      <c r="B74" t="s">
        <v>54</v>
      </c>
      <c r="C74" t="s">
        <v>8</v>
      </c>
      <c r="D74">
        <v>0.96551724137931039</v>
      </c>
    </row>
    <row r="75" spans="2:4" x14ac:dyDescent="0.3">
      <c r="B75" t="s">
        <v>54</v>
      </c>
      <c r="C75" t="s">
        <v>9</v>
      </c>
    </row>
    <row r="76" spans="2:4" x14ac:dyDescent="0.3">
      <c r="B76" t="s">
        <v>54</v>
      </c>
      <c r="C76" t="s">
        <v>10</v>
      </c>
      <c r="D76">
        <v>0</v>
      </c>
    </row>
    <row r="77" spans="2:4" x14ac:dyDescent="0.3">
      <c r="B77" t="s">
        <v>54</v>
      </c>
      <c r="C77" t="s">
        <v>11</v>
      </c>
    </row>
    <row r="78" spans="2:4" x14ac:dyDescent="0.3">
      <c r="B78" t="s">
        <v>54</v>
      </c>
      <c r="C78" t="s">
        <v>13</v>
      </c>
    </row>
    <row r="79" spans="2:4" x14ac:dyDescent="0.3">
      <c r="B79" t="s">
        <v>54</v>
      </c>
      <c r="C79" t="s">
        <v>14</v>
      </c>
      <c r="D79">
        <v>0.96703296703296704</v>
      </c>
    </row>
    <row r="80" spans="2:4" x14ac:dyDescent="0.3">
      <c r="B80" t="s">
        <v>54</v>
      </c>
      <c r="C80" t="s">
        <v>15</v>
      </c>
      <c r="D80">
        <v>0.99145299145299148</v>
      </c>
    </row>
    <row r="81" spans="2:4" x14ac:dyDescent="0.3">
      <c r="B81" t="s">
        <v>54</v>
      </c>
      <c r="C81" t="s">
        <v>16</v>
      </c>
      <c r="D81">
        <v>0.9538461538461539</v>
      </c>
    </row>
    <row r="82" spans="2:4" x14ac:dyDescent="0.3">
      <c r="B82" t="s">
        <v>54</v>
      </c>
      <c r="C82" t="s">
        <v>18</v>
      </c>
      <c r="D82">
        <v>0.90434782608695652</v>
      </c>
    </row>
    <row r="83" spans="2:4" x14ac:dyDescent="0.3">
      <c r="B83" t="s">
        <v>36</v>
      </c>
      <c r="C83" t="s">
        <v>5</v>
      </c>
    </row>
    <row r="84" spans="2:4" x14ac:dyDescent="0.3">
      <c r="B84" t="s">
        <v>36</v>
      </c>
      <c r="C84" t="s">
        <v>6</v>
      </c>
    </row>
    <row r="85" spans="2:4" x14ac:dyDescent="0.3">
      <c r="B85" t="s">
        <v>36</v>
      </c>
      <c r="C85" t="s">
        <v>7</v>
      </c>
    </row>
    <row r="86" spans="2:4" x14ac:dyDescent="0.3">
      <c r="B86" t="s">
        <v>36</v>
      </c>
      <c r="C86" t="s">
        <v>8</v>
      </c>
    </row>
    <row r="87" spans="2:4" x14ac:dyDescent="0.3">
      <c r="B87" t="s">
        <v>36</v>
      </c>
      <c r="C87" t="s">
        <v>9</v>
      </c>
    </row>
    <row r="88" spans="2:4" x14ac:dyDescent="0.3">
      <c r="B88" t="s">
        <v>36</v>
      </c>
      <c r="C88" t="s">
        <v>10</v>
      </c>
      <c r="D88">
        <v>0.967741935483871</v>
      </c>
    </row>
    <row r="89" spans="2:4" x14ac:dyDescent="0.3">
      <c r="B89" t="s">
        <v>36</v>
      </c>
      <c r="C89" t="s">
        <v>11</v>
      </c>
      <c r="D89">
        <v>0.99547511312217196</v>
      </c>
    </row>
    <row r="90" spans="2:4" x14ac:dyDescent="0.3">
      <c r="B90" t="s">
        <v>36</v>
      </c>
      <c r="C90" t="s">
        <v>52</v>
      </c>
      <c r="D90">
        <v>1</v>
      </c>
    </row>
    <row r="91" spans="2:4" x14ac:dyDescent="0.3">
      <c r="B91" t="s">
        <v>36</v>
      </c>
      <c r="C91" t="s">
        <v>12</v>
      </c>
      <c r="D91">
        <v>0.51239669421487599</v>
      </c>
    </row>
    <row r="92" spans="2:4" x14ac:dyDescent="0.3">
      <c r="B92" t="s">
        <v>36</v>
      </c>
      <c r="C92" t="s">
        <v>55</v>
      </c>
      <c r="D92">
        <v>0.78620689655172415</v>
      </c>
    </row>
    <row r="93" spans="2:4" x14ac:dyDescent="0.3">
      <c r="B93" t="s">
        <v>36</v>
      </c>
      <c r="C93" t="s">
        <v>56</v>
      </c>
      <c r="D93">
        <v>0.83870967741935487</v>
      </c>
    </row>
    <row r="94" spans="2:4" x14ac:dyDescent="0.3">
      <c r="B94" t="s">
        <v>36</v>
      </c>
      <c r="C94" t="s">
        <v>47</v>
      </c>
      <c r="D94">
        <v>0.79120879120879117</v>
      </c>
    </row>
    <row r="95" spans="2:4" x14ac:dyDescent="0.3">
      <c r="B95" t="s">
        <v>36</v>
      </c>
      <c r="C95" t="s">
        <v>35</v>
      </c>
      <c r="D95">
        <v>0.76712328767123283</v>
      </c>
    </row>
    <row r="96" spans="2:4" x14ac:dyDescent="0.3">
      <c r="B96" t="s">
        <v>36</v>
      </c>
      <c r="C96" t="s">
        <v>46</v>
      </c>
      <c r="D96">
        <v>0.73291925465838514</v>
      </c>
    </row>
    <row r="97" spans="2:4" x14ac:dyDescent="0.3">
      <c r="B97" t="s">
        <v>36</v>
      </c>
      <c r="C97" t="s">
        <v>13</v>
      </c>
      <c r="D97">
        <v>0.56934306569343063</v>
      </c>
    </row>
    <row r="98" spans="2:4" x14ac:dyDescent="0.3">
      <c r="B98" t="s">
        <v>36</v>
      </c>
      <c r="C98" t="s">
        <v>14</v>
      </c>
      <c r="D98">
        <v>0.99613899613899615</v>
      </c>
    </row>
    <row r="99" spans="2:4" x14ac:dyDescent="0.3">
      <c r="B99" t="s">
        <v>36</v>
      </c>
      <c r="C99" t="s">
        <v>15</v>
      </c>
      <c r="D99">
        <v>0.90909090909090906</v>
      </c>
    </row>
    <row r="100" spans="2:4" x14ac:dyDescent="0.3">
      <c r="B100" t="s">
        <v>36</v>
      </c>
      <c r="C100" t="s">
        <v>16</v>
      </c>
      <c r="D100">
        <v>1</v>
      </c>
    </row>
    <row r="101" spans="2:4" x14ac:dyDescent="0.3">
      <c r="B101" t="s">
        <v>36</v>
      </c>
      <c r="C101" t="s">
        <v>17</v>
      </c>
      <c r="D101">
        <v>0.99082568807339455</v>
      </c>
    </row>
    <row r="102" spans="2:4" x14ac:dyDescent="0.3">
      <c r="B102" t="s">
        <v>36</v>
      </c>
      <c r="C102" t="s">
        <v>18</v>
      </c>
      <c r="D102">
        <v>0.57674418604651168</v>
      </c>
    </row>
    <row r="103" spans="2:4" x14ac:dyDescent="0.3">
      <c r="B103" t="s">
        <v>36</v>
      </c>
      <c r="C103" t="s">
        <v>49</v>
      </c>
      <c r="D103">
        <v>0.81751824817518248</v>
      </c>
    </row>
    <row r="104" spans="2:4" x14ac:dyDescent="0.3">
      <c r="B104" t="s">
        <v>34</v>
      </c>
      <c r="C104" t="s">
        <v>5</v>
      </c>
      <c r="D104">
        <v>0.9885057471264368</v>
      </c>
    </row>
    <row r="105" spans="2:4" x14ac:dyDescent="0.3">
      <c r="B105" t="s">
        <v>34</v>
      </c>
      <c r="C105" t="s">
        <v>6</v>
      </c>
      <c r="D105">
        <v>0.89130434782608692</v>
      </c>
    </row>
    <row r="106" spans="2:4" x14ac:dyDescent="0.3">
      <c r="B106" t="s">
        <v>34</v>
      </c>
      <c r="C106" t="s">
        <v>7</v>
      </c>
      <c r="D106">
        <v>0.96385542168674698</v>
      </c>
    </row>
    <row r="107" spans="2:4" x14ac:dyDescent="0.3">
      <c r="B107" t="s">
        <v>34</v>
      </c>
      <c r="C107" t="s">
        <v>8</v>
      </c>
    </row>
    <row r="108" spans="2:4" x14ac:dyDescent="0.3">
      <c r="B108" t="s">
        <v>34</v>
      </c>
      <c r="C108" t="s">
        <v>9</v>
      </c>
    </row>
    <row r="109" spans="2:4" x14ac:dyDescent="0.3">
      <c r="B109" t="s">
        <v>34</v>
      </c>
      <c r="C109" t="s">
        <v>10</v>
      </c>
    </row>
    <row r="110" spans="2:4" x14ac:dyDescent="0.3">
      <c r="B110" t="s">
        <v>34</v>
      </c>
      <c r="C110" t="s">
        <v>11</v>
      </c>
    </row>
    <row r="111" spans="2:4" x14ac:dyDescent="0.3">
      <c r="B111" t="s">
        <v>34</v>
      </c>
      <c r="C111" t="s">
        <v>12</v>
      </c>
      <c r="D111">
        <v>0</v>
      </c>
    </row>
    <row r="112" spans="2:4" x14ac:dyDescent="0.3">
      <c r="B112" t="s">
        <v>34</v>
      </c>
      <c r="C112" t="s">
        <v>13</v>
      </c>
      <c r="D112">
        <v>0</v>
      </c>
    </row>
    <row r="113" spans="2:4" x14ac:dyDescent="0.3">
      <c r="B113" t="s">
        <v>34</v>
      </c>
      <c r="C113" t="s">
        <v>15</v>
      </c>
    </row>
    <row r="114" spans="2:4" x14ac:dyDescent="0.3">
      <c r="B114" t="s">
        <v>45</v>
      </c>
      <c r="C114" t="s">
        <v>59</v>
      </c>
      <c r="D114">
        <v>0</v>
      </c>
    </row>
    <row r="115" spans="2:4" x14ac:dyDescent="0.3">
      <c r="B115" t="s">
        <v>45</v>
      </c>
      <c r="C115" t="s">
        <v>7</v>
      </c>
    </row>
    <row r="116" spans="2:4" x14ac:dyDescent="0.3">
      <c r="B116" t="s">
        <v>45</v>
      </c>
      <c r="C116" t="s">
        <v>8</v>
      </c>
    </row>
    <row r="117" spans="2:4" x14ac:dyDescent="0.3">
      <c r="B117" t="s">
        <v>45</v>
      </c>
      <c r="C117" t="s">
        <v>9</v>
      </c>
      <c r="D117">
        <v>0.91286307053941906</v>
      </c>
    </row>
    <row r="118" spans="2:4" x14ac:dyDescent="0.3">
      <c r="B118" t="s">
        <v>45</v>
      </c>
      <c r="C118" t="s">
        <v>10</v>
      </c>
      <c r="D118">
        <v>0</v>
      </c>
    </row>
    <row r="119" spans="2:4" x14ac:dyDescent="0.3">
      <c r="B119" t="s">
        <v>45</v>
      </c>
      <c r="C119" t="s">
        <v>11</v>
      </c>
    </row>
    <row r="120" spans="2:4" x14ac:dyDescent="0.3">
      <c r="B120" t="s">
        <v>45</v>
      </c>
      <c r="C120" t="s">
        <v>12</v>
      </c>
      <c r="D120">
        <v>0.98550724637681164</v>
      </c>
    </row>
    <row r="121" spans="2:4" x14ac:dyDescent="0.3">
      <c r="B121" t="s">
        <v>45</v>
      </c>
      <c r="C121" t="s">
        <v>13</v>
      </c>
      <c r="D121">
        <v>0.96703296703296704</v>
      </c>
    </row>
    <row r="122" spans="2:4" x14ac:dyDescent="0.3">
      <c r="B122" t="s">
        <v>45</v>
      </c>
      <c r="C122" t="s">
        <v>28</v>
      </c>
      <c r="D122">
        <v>0</v>
      </c>
    </row>
    <row r="123" spans="2:4" x14ac:dyDescent="0.3">
      <c r="B123" t="s">
        <v>45</v>
      </c>
      <c r="C123" t="s">
        <v>14</v>
      </c>
      <c r="D123">
        <v>0</v>
      </c>
    </row>
    <row r="124" spans="2:4" x14ac:dyDescent="0.3">
      <c r="B124" t="s">
        <v>45</v>
      </c>
      <c r="C124" t="s">
        <v>15</v>
      </c>
      <c r="D124">
        <v>0.5957446808510638</v>
      </c>
    </row>
    <row r="125" spans="2:4" x14ac:dyDescent="0.3">
      <c r="B125" t="s">
        <v>45</v>
      </c>
      <c r="C125" t="s">
        <v>16</v>
      </c>
    </row>
    <row r="126" spans="2:4" x14ac:dyDescent="0.3">
      <c r="B126" t="s">
        <v>45</v>
      </c>
      <c r="C126" t="s">
        <v>17</v>
      </c>
    </row>
    <row r="127" spans="2:4" x14ac:dyDescent="0.3">
      <c r="B127" t="s">
        <v>40</v>
      </c>
      <c r="C127" t="s">
        <v>5</v>
      </c>
    </row>
    <row r="128" spans="2:4" x14ac:dyDescent="0.3">
      <c r="B128" t="s">
        <v>40</v>
      </c>
      <c r="C128" t="s">
        <v>6</v>
      </c>
    </row>
    <row r="129" spans="2:4" x14ac:dyDescent="0.3">
      <c r="B129" t="s">
        <v>40</v>
      </c>
      <c r="C129" t="s">
        <v>68</v>
      </c>
    </row>
    <row r="130" spans="2:4" x14ac:dyDescent="0.3">
      <c r="B130" t="s">
        <v>40</v>
      </c>
      <c r="C130" t="s">
        <v>7</v>
      </c>
      <c r="D130">
        <v>0.7010309278350515</v>
      </c>
    </row>
    <row r="131" spans="2:4" x14ac:dyDescent="0.3">
      <c r="B131" t="s">
        <v>40</v>
      </c>
      <c r="C131" t="s">
        <v>8</v>
      </c>
      <c r="D131">
        <v>0.77500000000000002</v>
      </c>
    </row>
    <row r="132" spans="2:4" x14ac:dyDescent="0.3">
      <c r="B132" t="s">
        <v>40</v>
      </c>
      <c r="C132" t="s">
        <v>9</v>
      </c>
      <c r="D132">
        <v>0.99328859060402686</v>
      </c>
    </row>
    <row r="133" spans="2:4" x14ac:dyDescent="0.3">
      <c r="B133" t="s">
        <v>40</v>
      </c>
      <c r="C133" t="s">
        <v>10</v>
      </c>
      <c r="D133">
        <v>0.984375</v>
      </c>
    </row>
    <row r="134" spans="2:4" x14ac:dyDescent="0.3">
      <c r="B134" t="s">
        <v>40</v>
      </c>
      <c r="C134" t="s">
        <v>11</v>
      </c>
      <c r="D134">
        <v>1</v>
      </c>
    </row>
    <row r="135" spans="2:4" x14ac:dyDescent="0.3">
      <c r="B135" t="s">
        <v>40</v>
      </c>
      <c r="C135" t="s">
        <v>12</v>
      </c>
      <c r="D135">
        <v>0.97727272727272729</v>
      </c>
    </row>
    <row r="136" spans="2:4" x14ac:dyDescent="0.3">
      <c r="B136" t="s">
        <v>40</v>
      </c>
      <c r="C136" t="s">
        <v>13</v>
      </c>
      <c r="D136">
        <v>0.97826086956521741</v>
      </c>
    </row>
    <row r="137" spans="2:4" x14ac:dyDescent="0.3">
      <c r="B137" t="s">
        <v>40</v>
      </c>
      <c r="C137" t="s">
        <v>14</v>
      </c>
      <c r="D137">
        <v>0.98765432098765427</v>
      </c>
    </row>
    <row r="138" spans="2:4" x14ac:dyDescent="0.3">
      <c r="B138" t="s">
        <v>40</v>
      </c>
      <c r="C138" t="s">
        <v>15</v>
      </c>
      <c r="D138">
        <v>0.97142857142857142</v>
      </c>
    </row>
    <row r="139" spans="2:4" x14ac:dyDescent="0.3">
      <c r="B139" t="s">
        <v>37</v>
      </c>
      <c r="C139" t="s">
        <v>5</v>
      </c>
      <c r="D139">
        <v>0.91764705882352937</v>
      </c>
    </row>
    <row r="140" spans="2:4" x14ac:dyDescent="0.3">
      <c r="B140" t="s">
        <v>37</v>
      </c>
      <c r="C140" t="s">
        <v>6</v>
      </c>
      <c r="D140">
        <v>0</v>
      </c>
    </row>
    <row r="141" spans="2:4" x14ac:dyDescent="0.3">
      <c r="B141" t="s">
        <v>37</v>
      </c>
      <c r="C141" t="s">
        <v>7</v>
      </c>
      <c r="D141">
        <v>0.96226415094339623</v>
      </c>
    </row>
    <row r="142" spans="2:4" x14ac:dyDescent="0.3">
      <c r="B142" t="s">
        <v>37</v>
      </c>
      <c r="C142" t="s">
        <v>20</v>
      </c>
      <c r="D142">
        <v>0.95798319327731096</v>
      </c>
    </row>
    <row r="143" spans="2:4" x14ac:dyDescent="0.3">
      <c r="B143" t="s">
        <v>37</v>
      </c>
      <c r="C143" t="s">
        <v>8</v>
      </c>
      <c r="D143">
        <v>0.86956521739130432</v>
      </c>
    </row>
    <row r="144" spans="2:4" x14ac:dyDescent="0.3">
      <c r="B144" t="s">
        <v>37</v>
      </c>
      <c r="C144" t="s">
        <v>9</v>
      </c>
      <c r="D144">
        <v>0.98412698412698407</v>
      </c>
    </row>
    <row r="145" spans="2:4" x14ac:dyDescent="0.3">
      <c r="B145" t="s">
        <v>37</v>
      </c>
      <c r="C145" t="s">
        <v>10</v>
      </c>
      <c r="D145">
        <v>0.97297297297297303</v>
      </c>
    </row>
    <row r="146" spans="2:4" x14ac:dyDescent="0.3">
      <c r="B146" t="s">
        <v>37</v>
      </c>
      <c r="C146" t="s">
        <v>11</v>
      </c>
      <c r="D146">
        <v>0.98795180722891562</v>
      </c>
    </row>
    <row r="147" spans="2:4" x14ac:dyDescent="0.3">
      <c r="B147" t="s">
        <v>37</v>
      </c>
      <c r="C147" t="s">
        <v>53</v>
      </c>
      <c r="D147">
        <v>0.96744186046511627</v>
      </c>
    </row>
    <row r="148" spans="2:4" x14ac:dyDescent="0.3">
      <c r="B148" t="s">
        <v>37</v>
      </c>
      <c r="C148" t="s">
        <v>12</v>
      </c>
      <c r="D148">
        <v>0.99212598425196852</v>
      </c>
    </row>
    <row r="149" spans="2:4" x14ac:dyDescent="0.3">
      <c r="B149" t="s">
        <v>37</v>
      </c>
      <c r="C149" t="s">
        <v>13</v>
      </c>
      <c r="D149">
        <v>0.98064516129032253</v>
      </c>
    </row>
    <row r="150" spans="2:4" x14ac:dyDescent="0.3">
      <c r="B150" t="s">
        <v>37</v>
      </c>
      <c r="C150" t="s">
        <v>14</v>
      </c>
      <c r="D150">
        <v>0.9538461538461539</v>
      </c>
    </row>
    <row r="151" spans="2:4" x14ac:dyDescent="0.3">
      <c r="B151" t="s">
        <v>37</v>
      </c>
      <c r="C151" t="s">
        <v>15</v>
      </c>
      <c r="D151">
        <v>0.95</v>
      </c>
    </row>
    <row r="152" spans="2:4" x14ac:dyDescent="0.3">
      <c r="B152" t="s">
        <v>19</v>
      </c>
      <c r="C152" t="s">
        <v>5</v>
      </c>
    </row>
    <row r="153" spans="2:4" x14ac:dyDescent="0.3">
      <c r="B153" t="s">
        <v>19</v>
      </c>
      <c r="C153" t="s">
        <v>21</v>
      </c>
    </row>
    <row r="154" spans="2:4" x14ac:dyDescent="0.3">
      <c r="B154" t="s">
        <v>19</v>
      </c>
      <c r="C154" t="s">
        <v>22</v>
      </c>
    </row>
    <row r="155" spans="2:4" x14ac:dyDescent="0.3">
      <c r="B155" t="s">
        <v>19</v>
      </c>
      <c r="C155" t="s">
        <v>23</v>
      </c>
    </row>
    <row r="156" spans="2:4" x14ac:dyDescent="0.3">
      <c r="B156" t="s">
        <v>19</v>
      </c>
      <c r="C156" t="s">
        <v>6</v>
      </c>
    </row>
    <row r="157" spans="2:4" x14ac:dyDescent="0.3">
      <c r="B157" t="s">
        <v>19</v>
      </c>
      <c r="C157" t="s">
        <v>24</v>
      </c>
    </row>
    <row r="158" spans="2:4" x14ac:dyDescent="0.3">
      <c r="B158" t="s">
        <v>19</v>
      </c>
      <c r="C158" t="s">
        <v>25</v>
      </c>
    </row>
    <row r="159" spans="2:4" x14ac:dyDescent="0.3">
      <c r="B159" t="s">
        <v>19</v>
      </c>
      <c r="C159" t="s">
        <v>26</v>
      </c>
    </row>
    <row r="160" spans="2:4" x14ac:dyDescent="0.3">
      <c r="B160" t="s">
        <v>19</v>
      </c>
      <c r="C160" t="s">
        <v>7</v>
      </c>
    </row>
    <row r="161" spans="2:4" x14ac:dyDescent="0.3">
      <c r="B161" t="s">
        <v>19</v>
      </c>
      <c r="C161" t="s">
        <v>27</v>
      </c>
    </row>
    <row r="162" spans="2:4" x14ac:dyDescent="0.3">
      <c r="B162" t="s">
        <v>19</v>
      </c>
      <c r="C162" t="s">
        <v>8</v>
      </c>
    </row>
    <row r="163" spans="2:4" x14ac:dyDescent="0.3">
      <c r="B163" t="s">
        <v>19</v>
      </c>
      <c r="C163" t="s">
        <v>9</v>
      </c>
    </row>
    <row r="164" spans="2:4" x14ac:dyDescent="0.3">
      <c r="B164" t="s">
        <v>19</v>
      </c>
      <c r="C164" t="s">
        <v>10</v>
      </c>
    </row>
    <row r="165" spans="2:4" x14ac:dyDescent="0.3">
      <c r="B165" t="s">
        <v>19</v>
      </c>
      <c r="C165" t="s">
        <v>11</v>
      </c>
    </row>
    <row r="166" spans="2:4" x14ac:dyDescent="0.3">
      <c r="B166" t="s">
        <v>19</v>
      </c>
      <c r="C166" t="s">
        <v>12</v>
      </c>
    </row>
    <row r="167" spans="2:4" x14ac:dyDescent="0.3">
      <c r="B167" t="s">
        <v>19</v>
      </c>
      <c r="C167" t="s">
        <v>13</v>
      </c>
      <c r="D167">
        <v>0.94827586206896552</v>
      </c>
    </row>
    <row r="168" spans="2:4" x14ac:dyDescent="0.3">
      <c r="B168" t="s">
        <v>19</v>
      </c>
      <c r="C168" t="s">
        <v>28</v>
      </c>
      <c r="D168">
        <v>0.97674418604651159</v>
      </c>
    </row>
    <row r="169" spans="2:4" x14ac:dyDescent="0.3">
      <c r="B169" t="s">
        <v>19</v>
      </c>
      <c r="C169" t="s">
        <v>14</v>
      </c>
      <c r="D169">
        <v>0.88888888888888884</v>
      </c>
    </row>
    <row r="170" spans="2:4" x14ac:dyDescent="0.3">
      <c r="B170" t="s">
        <v>19</v>
      </c>
      <c r="C170" t="s">
        <v>29</v>
      </c>
      <c r="D170">
        <v>0.95744680851063835</v>
      </c>
    </row>
    <row r="171" spans="2:4" x14ac:dyDescent="0.3">
      <c r="B171" t="s">
        <v>19</v>
      </c>
      <c r="C171" t="s">
        <v>15</v>
      </c>
    </row>
    <row r="172" spans="2:4" x14ac:dyDescent="0.3">
      <c r="B172" t="s">
        <v>19</v>
      </c>
      <c r="C172" t="s">
        <v>16</v>
      </c>
      <c r="D172">
        <v>0.89230769230769236</v>
      </c>
    </row>
    <row r="173" spans="2:4" x14ac:dyDescent="0.3">
      <c r="B173" t="s">
        <v>19</v>
      </c>
      <c r="C173" t="s">
        <v>30</v>
      </c>
    </row>
    <row r="174" spans="2:4" x14ac:dyDescent="0.3">
      <c r="B174" t="s">
        <v>19</v>
      </c>
      <c r="C174" t="s">
        <v>17</v>
      </c>
    </row>
    <row r="175" spans="2:4" x14ac:dyDescent="0.3">
      <c r="B175" t="s">
        <v>85</v>
      </c>
      <c r="C175" t="s">
        <v>5</v>
      </c>
    </row>
    <row r="176" spans="2:4" x14ac:dyDescent="0.3">
      <c r="B176" t="s">
        <v>85</v>
      </c>
      <c r="C176" t="s">
        <v>6</v>
      </c>
    </row>
    <row r="177" spans="2:4" x14ac:dyDescent="0.3">
      <c r="B177" t="s">
        <v>85</v>
      </c>
      <c r="C177" t="s">
        <v>7</v>
      </c>
    </row>
    <row r="178" spans="2:4" x14ac:dyDescent="0.3">
      <c r="B178" t="s">
        <v>85</v>
      </c>
      <c r="C178" t="s">
        <v>8</v>
      </c>
    </row>
    <row r="179" spans="2:4" x14ac:dyDescent="0.3">
      <c r="B179" t="s">
        <v>85</v>
      </c>
      <c r="C179" t="s">
        <v>9</v>
      </c>
    </row>
    <row r="180" spans="2:4" x14ac:dyDescent="0.3">
      <c r="B180" t="s">
        <v>85</v>
      </c>
      <c r="C180" t="s">
        <v>10</v>
      </c>
      <c r="D180">
        <v>0</v>
      </c>
    </row>
    <row r="181" spans="2:4" x14ac:dyDescent="0.3">
      <c r="B181" t="s">
        <v>85</v>
      </c>
      <c r="C181" t="s">
        <v>11</v>
      </c>
      <c r="D181">
        <v>0</v>
      </c>
    </row>
    <row r="182" spans="2:4" x14ac:dyDescent="0.3">
      <c r="B182" t="s">
        <v>85</v>
      </c>
      <c r="C182" t="s">
        <v>12</v>
      </c>
      <c r="D182">
        <v>0.5957446808510638</v>
      </c>
    </row>
    <row r="183" spans="2:4" x14ac:dyDescent="0.3">
      <c r="B183" t="s">
        <v>85</v>
      </c>
      <c r="C183" t="s">
        <v>13</v>
      </c>
    </row>
    <row r="184" spans="2:4" x14ac:dyDescent="0.3">
      <c r="B184" t="s">
        <v>85</v>
      </c>
      <c r="C184" t="s">
        <v>14</v>
      </c>
    </row>
    <row r="185" spans="2:4" x14ac:dyDescent="0.3">
      <c r="B185" t="s">
        <v>85</v>
      </c>
      <c r="C185" t="s">
        <v>15</v>
      </c>
    </row>
    <row r="186" spans="2:4" x14ac:dyDescent="0.3">
      <c r="B186" t="s">
        <v>85</v>
      </c>
      <c r="C186" t="s">
        <v>16</v>
      </c>
    </row>
    <row r="187" spans="2:4" x14ac:dyDescent="0.3">
      <c r="B187" t="s">
        <v>85</v>
      </c>
      <c r="C187" t="s">
        <v>17</v>
      </c>
    </row>
    <row r="188" spans="2:4" x14ac:dyDescent="0.3">
      <c r="B188" t="s">
        <v>85</v>
      </c>
      <c r="C188" t="s">
        <v>18</v>
      </c>
    </row>
    <row r="189" spans="2:4" x14ac:dyDescent="0.3">
      <c r="B189" t="s">
        <v>88</v>
      </c>
      <c r="C189" t="s">
        <v>6</v>
      </c>
      <c r="D189">
        <v>0.99099099099099097</v>
      </c>
    </row>
    <row r="190" spans="2:4" x14ac:dyDescent="0.3">
      <c r="B190" t="s">
        <v>88</v>
      </c>
      <c r="C190" t="s">
        <v>7</v>
      </c>
      <c r="D190">
        <v>0.93333333333333335</v>
      </c>
    </row>
    <row r="191" spans="2:4" x14ac:dyDescent="0.3">
      <c r="B191" t="s">
        <v>88</v>
      </c>
      <c r="C191" t="s">
        <v>8</v>
      </c>
      <c r="D191">
        <v>0.60162601626016265</v>
      </c>
    </row>
    <row r="192" spans="2:4" x14ac:dyDescent="0.3">
      <c r="B192" t="s">
        <v>88</v>
      </c>
      <c r="C192" t="s">
        <v>9</v>
      </c>
      <c r="D192">
        <v>0.82978723404255317</v>
      </c>
    </row>
    <row r="193" spans="2:4" x14ac:dyDescent="0.3">
      <c r="B193" t="s">
        <v>88</v>
      </c>
      <c r="C193" t="s">
        <v>10</v>
      </c>
      <c r="D193">
        <v>0.93333333333333335</v>
      </c>
    </row>
    <row r="194" spans="2:4" x14ac:dyDescent="0.3">
      <c r="B194" t="s">
        <v>88</v>
      </c>
      <c r="C194" t="s">
        <v>11</v>
      </c>
      <c r="D194">
        <v>0.92156862745098034</v>
      </c>
    </row>
    <row r="195" spans="2:4" x14ac:dyDescent="0.3">
      <c r="B195" t="s">
        <v>88</v>
      </c>
      <c r="C195" t="s">
        <v>12</v>
      </c>
      <c r="D195">
        <v>0</v>
      </c>
    </row>
    <row r="196" spans="2:4" x14ac:dyDescent="0.3">
      <c r="B196" t="s">
        <v>88</v>
      </c>
      <c r="C196" t="s">
        <v>13</v>
      </c>
      <c r="D196">
        <v>0.96703296703296704</v>
      </c>
    </row>
    <row r="197" spans="2:4" x14ac:dyDescent="0.3">
      <c r="B197" t="s">
        <v>88</v>
      </c>
      <c r="C197" t="s">
        <v>14</v>
      </c>
      <c r="D197">
        <v>0.96202531645569622</v>
      </c>
    </row>
    <row r="198" spans="2:4" x14ac:dyDescent="0.3">
      <c r="B198" t="s">
        <v>88</v>
      </c>
      <c r="C198" t="s">
        <v>15</v>
      </c>
      <c r="D198">
        <v>0.90697674418604646</v>
      </c>
    </row>
    <row r="199" spans="2:4" x14ac:dyDescent="0.3">
      <c r="B199" t="s">
        <v>88</v>
      </c>
      <c r="C199" t="s">
        <v>16</v>
      </c>
      <c r="D199">
        <v>0.99378881987577639</v>
      </c>
    </row>
    <row r="200" spans="2:4" x14ac:dyDescent="0.3">
      <c r="B200" t="s">
        <v>88</v>
      </c>
      <c r="C200" t="s">
        <v>17</v>
      </c>
      <c r="D200">
        <v>0.70769230769230773</v>
      </c>
    </row>
    <row r="201" spans="2:4" x14ac:dyDescent="0.3">
      <c r="B201" t="s">
        <v>88</v>
      </c>
      <c r="C201" t="s">
        <v>18</v>
      </c>
      <c r="D201">
        <v>0</v>
      </c>
    </row>
    <row r="202" spans="2:4" x14ac:dyDescent="0.3">
      <c r="B202" t="s">
        <v>84</v>
      </c>
      <c r="C202" t="s">
        <v>5</v>
      </c>
    </row>
    <row r="203" spans="2:4" x14ac:dyDescent="0.3">
      <c r="B203" t="s">
        <v>84</v>
      </c>
      <c r="C203" t="s">
        <v>83</v>
      </c>
    </row>
    <row r="204" spans="2:4" x14ac:dyDescent="0.3">
      <c r="B204" t="s">
        <v>84</v>
      </c>
      <c r="C204" t="s">
        <v>6</v>
      </c>
      <c r="D204">
        <v>0</v>
      </c>
    </row>
    <row r="205" spans="2:4" x14ac:dyDescent="0.3">
      <c r="B205" t="s">
        <v>84</v>
      </c>
      <c r="C205" t="s">
        <v>7</v>
      </c>
    </row>
    <row r="206" spans="2:4" x14ac:dyDescent="0.3">
      <c r="B206" t="s">
        <v>84</v>
      </c>
      <c r="C206" t="s">
        <v>8</v>
      </c>
    </row>
    <row r="207" spans="2:4" x14ac:dyDescent="0.3">
      <c r="B207" t="s">
        <v>84</v>
      </c>
      <c r="C207" t="s">
        <v>9</v>
      </c>
    </row>
    <row r="208" spans="2:4" x14ac:dyDescent="0.3">
      <c r="B208" t="s">
        <v>84</v>
      </c>
      <c r="C208" t="s">
        <v>10</v>
      </c>
      <c r="D208">
        <v>0.02</v>
      </c>
    </row>
    <row r="209" spans="2:4" x14ac:dyDescent="0.3">
      <c r="B209" t="s">
        <v>84</v>
      </c>
      <c r="C209" t="s">
        <v>11</v>
      </c>
      <c r="D209">
        <v>0.98360655737704916</v>
      </c>
    </row>
    <row r="210" spans="2:4" x14ac:dyDescent="0.3">
      <c r="B210" t="s">
        <v>84</v>
      </c>
      <c r="C210" t="s">
        <v>12</v>
      </c>
      <c r="D210">
        <v>0</v>
      </c>
    </row>
    <row r="211" spans="2:4" x14ac:dyDescent="0.3">
      <c r="B211" t="s">
        <v>84</v>
      </c>
      <c r="C211" t="s">
        <v>13</v>
      </c>
      <c r="D211">
        <v>0.69047619047619047</v>
      </c>
    </row>
    <row r="212" spans="2:4" x14ac:dyDescent="0.3">
      <c r="B212" t="s">
        <v>84</v>
      </c>
      <c r="C212" t="s">
        <v>14</v>
      </c>
      <c r="D212">
        <v>0.94845360824742264</v>
      </c>
    </row>
    <row r="213" spans="2:4" x14ac:dyDescent="0.3">
      <c r="B213" t="s">
        <v>38</v>
      </c>
      <c r="C213" t="s">
        <v>5</v>
      </c>
    </row>
    <row r="214" spans="2:4" x14ac:dyDescent="0.3">
      <c r="B214" t="s">
        <v>38</v>
      </c>
      <c r="C214" t="s">
        <v>6</v>
      </c>
    </row>
    <row r="215" spans="2:4" x14ac:dyDescent="0.3">
      <c r="B215" t="s">
        <v>38</v>
      </c>
      <c r="C215" t="s">
        <v>7</v>
      </c>
      <c r="D215">
        <v>1</v>
      </c>
    </row>
    <row r="216" spans="2:4" x14ac:dyDescent="0.3">
      <c r="B216" t="s">
        <v>38</v>
      </c>
      <c r="C216" t="s">
        <v>58</v>
      </c>
      <c r="D216">
        <v>1</v>
      </c>
    </row>
    <row r="217" spans="2:4" x14ac:dyDescent="0.3">
      <c r="B217" t="s">
        <v>38</v>
      </c>
      <c r="C217" t="s">
        <v>8</v>
      </c>
    </row>
    <row r="218" spans="2:4" x14ac:dyDescent="0.3">
      <c r="B218" t="s">
        <v>38</v>
      </c>
      <c r="C218" t="s">
        <v>9</v>
      </c>
    </row>
    <row r="219" spans="2:4" x14ac:dyDescent="0.3">
      <c r="B219" t="s">
        <v>38</v>
      </c>
      <c r="C219" t="s">
        <v>10</v>
      </c>
    </row>
    <row r="220" spans="2:4" x14ac:dyDescent="0.3">
      <c r="B220" t="s">
        <v>38</v>
      </c>
      <c r="C220" t="s">
        <v>11</v>
      </c>
    </row>
    <row r="221" spans="2:4" x14ac:dyDescent="0.3">
      <c r="B221" t="s">
        <v>38</v>
      </c>
      <c r="C221" t="s">
        <v>12</v>
      </c>
    </row>
    <row r="222" spans="2:4" x14ac:dyDescent="0.3">
      <c r="B222" t="s">
        <v>38</v>
      </c>
      <c r="C222" t="s">
        <v>13</v>
      </c>
    </row>
    <row r="223" spans="2:4" x14ac:dyDescent="0.3">
      <c r="B223" t="s">
        <v>38</v>
      </c>
      <c r="C223" t="s">
        <v>14</v>
      </c>
    </row>
    <row r="224" spans="2:4" x14ac:dyDescent="0.3">
      <c r="B224" t="s">
        <v>38</v>
      </c>
      <c r="C224" t="s">
        <v>15</v>
      </c>
    </row>
    <row r="225" spans="2:4" x14ac:dyDescent="0.3">
      <c r="B225" t="s">
        <v>38</v>
      </c>
      <c r="C225" t="s">
        <v>16</v>
      </c>
    </row>
    <row r="226" spans="2:4" x14ac:dyDescent="0.3">
      <c r="B226" t="s">
        <v>38</v>
      </c>
      <c r="C226" t="s">
        <v>17</v>
      </c>
    </row>
    <row r="227" spans="2:4" x14ac:dyDescent="0.3">
      <c r="B227" t="s">
        <v>38</v>
      </c>
      <c r="C227" t="s">
        <v>18</v>
      </c>
    </row>
    <row r="228" spans="2:4" x14ac:dyDescent="0.3">
      <c r="B228" t="s">
        <v>86</v>
      </c>
      <c r="C228" t="s">
        <v>6</v>
      </c>
    </row>
    <row r="229" spans="2:4" x14ac:dyDescent="0.3">
      <c r="B229" t="s">
        <v>86</v>
      </c>
      <c r="C229" t="s">
        <v>87</v>
      </c>
    </row>
    <row r="230" spans="2:4" x14ac:dyDescent="0.3">
      <c r="B230" t="s">
        <v>86</v>
      </c>
      <c r="C230" t="s">
        <v>7</v>
      </c>
      <c r="D230">
        <v>0</v>
      </c>
    </row>
    <row r="231" spans="2:4" x14ac:dyDescent="0.3">
      <c r="B231" t="s">
        <v>86</v>
      </c>
      <c r="C231" t="s">
        <v>10</v>
      </c>
      <c r="D231">
        <v>0.90909090909090906</v>
      </c>
    </row>
    <row r="232" spans="2:4" x14ac:dyDescent="0.3">
      <c r="B232" t="s">
        <v>86</v>
      </c>
      <c r="C232" t="s">
        <v>12</v>
      </c>
      <c r="D232">
        <v>0</v>
      </c>
    </row>
    <row r="233" spans="2:4" x14ac:dyDescent="0.3">
      <c r="B233" t="s">
        <v>86</v>
      </c>
      <c r="C233" t="s">
        <v>13</v>
      </c>
      <c r="D233">
        <v>0</v>
      </c>
    </row>
    <row r="234" spans="2:4" x14ac:dyDescent="0.3">
      <c r="B234" t="s">
        <v>86</v>
      </c>
      <c r="C234" t="s">
        <v>14</v>
      </c>
      <c r="D234">
        <v>0</v>
      </c>
    </row>
    <row r="235" spans="2:4" x14ac:dyDescent="0.3">
      <c r="B235" t="s">
        <v>86</v>
      </c>
      <c r="C235" t="s">
        <v>15</v>
      </c>
      <c r="D235">
        <v>0</v>
      </c>
    </row>
    <row r="236" spans="2:4" x14ac:dyDescent="0.3">
      <c r="B236" t="s">
        <v>86</v>
      </c>
      <c r="C236" t="s">
        <v>16</v>
      </c>
      <c r="D236">
        <v>0.91200000000000003</v>
      </c>
    </row>
    <row r="237" spans="2:4" x14ac:dyDescent="0.3">
      <c r="B237" t="s">
        <v>86</v>
      </c>
      <c r="C237" t="s">
        <v>17</v>
      </c>
      <c r="D237">
        <v>0</v>
      </c>
    </row>
    <row r="238" spans="2:4" x14ac:dyDescent="0.3">
      <c r="B238" t="s">
        <v>86</v>
      </c>
      <c r="C238" t="s">
        <v>18</v>
      </c>
      <c r="D238">
        <v>0.63157894736842102</v>
      </c>
    </row>
  </sheetData>
  <phoneticPr fontId="3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BB9F-CB88-4D58-95CC-60E9F46DE6BC}">
  <dimension ref="B3:J238"/>
  <sheetViews>
    <sheetView showGridLines="0" workbookViewId="0">
      <selection activeCell="C4" sqref="C4"/>
    </sheetView>
  </sheetViews>
  <sheetFormatPr defaultRowHeight="14.4" x14ac:dyDescent="0.3"/>
  <cols>
    <col min="2" max="2" width="19.21875" bestFit="1" customWidth="1"/>
    <col min="3" max="3" width="8.44140625" bestFit="1" customWidth="1"/>
    <col min="4" max="8" width="12" bestFit="1" customWidth="1"/>
    <col min="9" max="9" width="18.88671875" bestFit="1" customWidth="1"/>
    <col min="10" max="10" width="12" bestFit="1" customWidth="1"/>
    <col min="11" max="11" width="20.44140625" customWidth="1"/>
    <col min="12" max="13" width="12.88671875" bestFit="1" customWidth="1"/>
    <col min="15" max="15" width="19.21875" bestFit="1" customWidth="1"/>
    <col min="16" max="22" width="12" bestFit="1" customWidth="1"/>
    <col min="23" max="23" width="11.6640625" customWidth="1"/>
    <col min="24" max="24" width="11.44140625" customWidth="1"/>
  </cols>
  <sheetData>
    <row r="3" spans="2:4" x14ac:dyDescent="0.3">
      <c r="B3" t="s">
        <v>0</v>
      </c>
      <c r="C3" t="s">
        <v>1</v>
      </c>
      <c r="D3" t="s">
        <v>2</v>
      </c>
    </row>
    <row r="4" spans="2:4" x14ac:dyDescent="0.3">
      <c r="B4" t="s">
        <v>89</v>
      </c>
      <c r="C4">
        <f>AVERAGE(Table124[RGB 2D])</f>
        <v>0.61054220921598568</v>
      </c>
      <c r="D4">
        <f>AVERAGE(Table109[RGB 2D])</f>
        <v>0.67798687460949592</v>
      </c>
    </row>
    <row r="20" spans="2:10" x14ac:dyDescent="0.3">
      <c r="B20" t="s">
        <v>31</v>
      </c>
      <c r="C20" t="s">
        <v>32</v>
      </c>
      <c r="D20" t="s">
        <v>89</v>
      </c>
    </row>
    <row r="21" spans="2:10" x14ac:dyDescent="0.3">
      <c r="B21" t="s">
        <v>44</v>
      </c>
      <c r="C21" t="s">
        <v>5</v>
      </c>
    </row>
    <row r="22" spans="2:10" x14ac:dyDescent="0.3">
      <c r="B22" t="s">
        <v>44</v>
      </c>
      <c r="C22" t="s">
        <v>60</v>
      </c>
    </row>
    <row r="23" spans="2:10" x14ac:dyDescent="0.3">
      <c r="B23" t="s">
        <v>44</v>
      </c>
      <c r="C23" t="s">
        <v>50</v>
      </c>
    </row>
    <row r="24" spans="2:10" x14ac:dyDescent="0.3">
      <c r="B24" t="s">
        <v>44</v>
      </c>
      <c r="C24" t="s">
        <v>6</v>
      </c>
    </row>
    <row r="25" spans="2:10" x14ac:dyDescent="0.3">
      <c r="B25" t="s">
        <v>44</v>
      </c>
      <c r="C25" t="s">
        <v>63</v>
      </c>
    </row>
    <row r="26" spans="2:10" x14ac:dyDescent="0.3">
      <c r="B26" t="s">
        <v>44</v>
      </c>
      <c r="C26" t="s">
        <v>7</v>
      </c>
      <c r="I26" t="s">
        <v>31</v>
      </c>
      <c r="J26" t="s">
        <v>89</v>
      </c>
    </row>
    <row r="27" spans="2:10" x14ac:dyDescent="0.3">
      <c r="B27" t="s">
        <v>44</v>
      </c>
      <c r="C27" t="s">
        <v>58</v>
      </c>
      <c r="I27" t="s">
        <v>44</v>
      </c>
      <c r="J27">
        <v>0.9</v>
      </c>
    </row>
    <row r="28" spans="2:10" x14ac:dyDescent="0.3">
      <c r="B28" t="s">
        <v>44</v>
      </c>
      <c r="C28" t="s">
        <v>8</v>
      </c>
      <c r="I28" t="s">
        <v>39</v>
      </c>
      <c r="J28">
        <v>5.128205128205128E-2</v>
      </c>
    </row>
    <row r="29" spans="2:10" x14ac:dyDescent="0.3">
      <c r="B29" t="s">
        <v>44</v>
      </c>
      <c r="C29" t="s">
        <v>43</v>
      </c>
      <c r="I29" t="s">
        <v>42</v>
      </c>
      <c r="J29">
        <v>0.72998932764140878</v>
      </c>
    </row>
    <row r="30" spans="2:10" x14ac:dyDescent="0.3">
      <c r="B30" t="s">
        <v>44</v>
      </c>
      <c r="C30" t="s">
        <v>9</v>
      </c>
      <c r="D30">
        <v>0.9</v>
      </c>
      <c r="I30" t="s">
        <v>54</v>
      </c>
    </row>
    <row r="31" spans="2:10" x14ac:dyDescent="0.3">
      <c r="B31" t="s">
        <v>44</v>
      </c>
      <c r="C31" t="s">
        <v>10</v>
      </c>
      <c r="I31" t="s">
        <v>36</v>
      </c>
      <c r="J31">
        <v>0.68062827225130895</v>
      </c>
    </row>
    <row r="32" spans="2:10" x14ac:dyDescent="0.3">
      <c r="B32" t="s">
        <v>44</v>
      </c>
      <c r="C32" t="s">
        <v>67</v>
      </c>
      <c r="I32" t="s">
        <v>34</v>
      </c>
      <c r="J32">
        <v>0</v>
      </c>
    </row>
    <row r="33" spans="2:10" x14ac:dyDescent="0.3">
      <c r="B33" t="s">
        <v>44</v>
      </c>
      <c r="C33" t="s">
        <v>11</v>
      </c>
      <c r="I33" t="s">
        <v>45</v>
      </c>
      <c r="J33">
        <v>0.83076923076923082</v>
      </c>
    </row>
    <row r="34" spans="2:10" x14ac:dyDescent="0.3">
      <c r="B34" t="s">
        <v>39</v>
      </c>
      <c r="C34" t="s">
        <v>5</v>
      </c>
      <c r="I34" t="s">
        <v>40</v>
      </c>
      <c r="J34">
        <v>0.68</v>
      </c>
    </row>
    <row r="35" spans="2:10" x14ac:dyDescent="0.3">
      <c r="B35" t="s">
        <v>39</v>
      </c>
      <c r="C35" t="s">
        <v>6</v>
      </c>
      <c r="I35" t="s">
        <v>37</v>
      </c>
      <c r="J35">
        <v>0.74226804123711343</v>
      </c>
    </row>
    <row r="36" spans="2:10" x14ac:dyDescent="0.3">
      <c r="B36" t="s">
        <v>39</v>
      </c>
      <c r="C36" t="s">
        <v>7</v>
      </c>
      <c r="I36" t="s">
        <v>19</v>
      </c>
      <c r="J36">
        <v>0.96907216494845361</v>
      </c>
    </row>
    <row r="37" spans="2:10" x14ac:dyDescent="0.3">
      <c r="B37" t="s">
        <v>39</v>
      </c>
      <c r="C37" t="s">
        <v>8</v>
      </c>
      <c r="I37" t="s">
        <v>85</v>
      </c>
      <c r="J37">
        <v>0.78703703703703709</v>
      </c>
    </row>
    <row r="38" spans="2:10" x14ac:dyDescent="0.3">
      <c r="B38" t="s">
        <v>39</v>
      </c>
      <c r="C38" t="s">
        <v>9</v>
      </c>
      <c r="I38" t="s">
        <v>88</v>
      </c>
      <c r="J38">
        <v>0.73599999999999999</v>
      </c>
    </row>
    <row r="39" spans="2:10" x14ac:dyDescent="0.3">
      <c r="B39" t="s">
        <v>39</v>
      </c>
      <c r="C39" t="s">
        <v>10</v>
      </c>
      <c r="I39" t="s">
        <v>84</v>
      </c>
      <c r="J39">
        <v>0.77192982456140347</v>
      </c>
    </row>
    <row r="40" spans="2:10" x14ac:dyDescent="0.3">
      <c r="B40" t="s">
        <v>39</v>
      </c>
      <c r="C40" t="s">
        <v>11</v>
      </c>
      <c r="I40" t="s">
        <v>38</v>
      </c>
    </row>
    <row r="41" spans="2:10" x14ac:dyDescent="0.3">
      <c r="B41" t="s">
        <v>39</v>
      </c>
      <c r="C41" t="s">
        <v>12</v>
      </c>
      <c r="I41" t="s">
        <v>86</v>
      </c>
      <c r="J41">
        <v>0.93485342019543971</v>
      </c>
    </row>
    <row r="42" spans="2:10" x14ac:dyDescent="0.3">
      <c r="B42" t="s">
        <v>39</v>
      </c>
      <c r="C42" t="s">
        <v>13</v>
      </c>
    </row>
    <row r="43" spans="2:10" x14ac:dyDescent="0.3">
      <c r="B43" t="s">
        <v>39</v>
      </c>
      <c r="C43" t="s">
        <v>65</v>
      </c>
    </row>
    <row r="44" spans="2:10" x14ac:dyDescent="0.3">
      <c r="B44" t="s">
        <v>39</v>
      </c>
      <c r="C44" t="s">
        <v>14</v>
      </c>
    </row>
    <row r="45" spans="2:10" x14ac:dyDescent="0.3">
      <c r="B45" t="s">
        <v>39</v>
      </c>
      <c r="C45" t="s">
        <v>15</v>
      </c>
    </row>
    <row r="46" spans="2:10" x14ac:dyDescent="0.3">
      <c r="B46" t="s">
        <v>39</v>
      </c>
      <c r="C46" t="s">
        <v>16</v>
      </c>
      <c r="D46">
        <v>5.128205128205128E-2</v>
      </c>
    </row>
    <row r="47" spans="2:10" x14ac:dyDescent="0.3">
      <c r="B47" t="s">
        <v>39</v>
      </c>
      <c r="C47" t="s">
        <v>17</v>
      </c>
    </row>
    <row r="48" spans="2:10" x14ac:dyDescent="0.3">
      <c r="B48" t="s">
        <v>39</v>
      </c>
      <c r="C48" t="s">
        <v>18</v>
      </c>
    </row>
    <row r="49" spans="2:4" x14ac:dyDescent="0.3">
      <c r="B49" t="s">
        <v>42</v>
      </c>
      <c r="C49" t="s">
        <v>5</v>
      </c>
    </row>
    <row r="50" spans="2:4" x14ac:dyDescent="0.3">
      <c r="B50" t="s">
        <v>42</v>
      </c>
      <c r="C50" t="s">
        <v>6</v>
      </c>
    </row>
    <row r="51" spans="2:4" x14ac:dyDescent="0.3">
      <c r="B51" t="s">
        <v>42</v>
      </c>
      <c r="C51" t="s">
        <v>7</v>
      </c>
    </row>
    <row r="52" spans="2:4" x14ac:dyDescent="0.3">
      <c r="B52" t="s">
        <v>42</v>
      </c>
      <c r="C52" t="s">
        <v>8</v>
      </c>
    </row>
    <row r="53" spans="2:4" x14ac:dyDescent="0.3">
      <c r="B53" t="s">
        <v>42</v>
      </c>
      <c r="C53" t="s">
        <v>9</v>
      </c>
    </row>
    <row r="54" spans="2:4" x14ac:dyDescent="0.3">
      <c r="B54" t="s">
        <v>42</v>
      </c>
      <c r="C54" t="s">
        <v>41</v>
      </c>
    </row>
    <row r="55" spans="2:4" x14ac:dyDescent="0.3">
      <c r="B55" t="s">
        <v>42</v>
      </c>
      <c r="C55" t="s">
        <v>10</v>
      </c>
    </row>
    <row r="56" spans="2:4" x14ac:dyDescent="0.3">
      <c r="B56" t="s">
        <v>42</v>
      </c>
      <c r="C56" t="s">
        <v>11</v>
      </c>
    </row>
    <row r="57" spans="2:4" x14ac:dyDescent="0.3">
      <c r="B57" t="s">
        <v>42</v>
      </c>
      <c r="C57" t="s">
        <v>12</v>
      </c>
    </row>
    <row r="58" spans="2:4" x14ac:dyDescent="0.3">
      <c r="B58" t="s">
        <v>42</v>
      </c>
      <c r="C58" t="s">
        <v>13</v>
      </c>
      <c r="D58">
        <v>0</v>
      </c>
    </row>
    <row r="59" spans="2:4" x14ac:dyDescent="0.3">
      <c r="B59" t="s">
        <v>42</v>
      </c>
      <c r="C59" t="s">
        <v>14</v>
      </c>
      <c r="D59">
        <v>0</v>
      </c>
    </row>
    <row r="60" spans="2:4" x14ac:dyDescent="0.3">
      <c r="B60" t="s">
        <v>42</v>
      </c>
      <c r="C60" t="s">
        <v>15</v>
      </c>
      <c r="D60">
        <v>0</v>
      </c>
    </row>
    <row r="61" spans="2:4" x14ac:dyDescent="0.3">
      <c r="B61" t="s">
        <v>42</v>
      </c>
      <c r="C61" t="s">
        <v>16</v>
      </c>
      <c r="D61">
        <v>0</v>
      </c>
    </row>
    <row r="62" spans="2:4" x14ac:dyDescent="0.3">
      <c r="B62" t="s">
        <v>42</v>
      </c>
      <c r="C62" t="s">
        <v>51</v>
      </c>
      <c r="D62">
        <v>0.48101265822784811</v>
      </c>
    </row>
    <row r="63" spans="2:4" x14ac:dyDescent="0.3">
      <c r="B63" t="s">
        <v>42</v>
      </c>
      <c r="C63" t="s">
        <v>62</v>
      </c>
      <c r="D63">
        <v>0.94117647058823528</v>
      </c>
    </row>
    <row r="64" spans="2:4" x14ac:dyDescent="0.3">
      <c r="B64" t="s">
        <v>42</v>
      </c>
      <c r="C64" t="s">
        <v>64</v>
      </c>
      <c r="D64">
        <v>0.73529411764705888</v>
      </c>
    </row>
    <row r="65" spans="2:4" x14ac:dyDescent="0.3">
      <c r="B65" t="s">
        <v>42</v>
      </c>
      <c r="C65" t="s">
        <v>57</v>
      </c>
      <c r="D65">
        <v>0.93150684931506844</v>
      </c>
    </row>
    <row r="66" spans="2:4" x14ac:dyDescent="0.3">
      <c r="B66" t="s">
        <v>42</v>
      </c>
      <c r="C66" t="s">
        <v>66</v>
      </c>
      <c r="D66">
        <v>0.86956521739130432</v>
      </c>
    </row>
    <row r="67" spans="2:4" x14ac:dyDescent="0.3">
      <c r="B67" t="s">
        <v>42</v>
      </c>
      <c r="C67" t="s">
        <v>61</v>
      </c>
      <c r="D67">
        <v>0.953125</v>
      </c>
    </row>
    <row r="68" spans="2:4" x14ac:dyDescent="0.3">
      <c r="B68" t="s">
        <v>42</v>
      </c>
      <c r="C68" t="s">
        <v>48</v>
      </c>
      <c r="D68">
        <v>0.85</v>
      </c>
    </row>
    <row r="69" spans="2:4" x14ac:dyDescent="0.3">
      <c r="B69" t="s">
        <v>42</v>
      </c>
      <c r="C69" t="s">
        <v>17</v>
      </c>
      <c r="D69">
        <v>0</v>
      </c>
    </row>
    <row r="70" spans="2:4" x14ac:dyDescent="0.3">
      <c r="B70" t="s">
        <v>42</v>
      </c>
      <c r="C70" t="s">
        <v>18</v>
      </c>
    </row>
    <row r="71" spans="2:4" x14ac:dyDescent="0.3">
      <c r="B71" t="s">
        <v>54</v>
      </c>
      <c r="C71" t="s">
        <v>5</v>
      </c>
    </row>
    <row r="72" spans="2:4" x14ac:dyDescent="0.3">
      <c r="B72" t="s">
        <v>54</v>
      </c>
      <c r="C72" t="s">
        <v>6</v>
      </c>
    </row>
    <row r="73" spans="2:4" x14ac:dyDescent="0.3">
      <c r="B73" t="s">
        <v>54</v>
      </c>
      <c r="C73" t="s">
        <v>7</v>
      </c>
    </row>
    <row r="74" spans="2:4" x14ac:dyDescent="0.3">
      <c r="B74" t="s">
        <v>54</v>
      </c>
      <c r="C74" t="s">
        <v>8</v>
      </c>
    </row>
    <row r="75" spans="2:4" x14ac:dyDescent="0.3">
      <c r="B75" t="s">
        <v>54</v>
      </c>
      <c r="C75" t="s">
        <v>9</v>
      </c>
    </row>
    <row r="76" spans="2:4" x14ac:dyDescent="0.3">
      <c r="B76" t="s">
        <v>54</v>
      </c>
      <c r="C76" t="s">
        <v>10</v>
      </c>
    </row>
    <row r="77" spans="2:4" x14ac:dyDescent="0.3">
      <c r="B77" t="s">
        <v>54</v>
      </c>
      <c r="C77" t="s">
        <v>11</v>
      </c>
    </row>
    <row r="78" spans="2:4" x14ac:dyDescent="0.3">
      <c r="B78" t="s">
        <v>54</v>
      </c>
      <c r="C78" t="s">
        <v>13</v>
      </c>
    </row>
    <row r="79" spans="2:4" x14ac:dyDescent="0.3">
      <c r="B79" t="s">
        <v>54</v>
      </c>
      <c r="C79" t="s">
        <v>14</v>
      </c>
    </row>
    <row r="80" spans="2:4" x14ac:dyDescent="0.3">
      <c r="B80" t="s">
        <v>54</v>
      </c>
      <c r="C80" t="s">
        <v>15</v>
      </c>
    </row>
    <row r="81" spans="2:4" x14ac:dyDescent="0.3">
      <c r="B81" t="s">
        <v>54</v>
      </c>
      <c r="C81" t="s">
        <v>16</v>
      </c>
    </row>
    <row r="82" spans="2:4" x14ac:dyDescent="0.3">
      <c r="B82" t="s">
        <v>54</v>
      </c>
      <c r="C82" t="s">
        <v>18</v>
      </c>
    </row>
    <row r="83" spans="2:4" x14ac:dyDescent="0.3">
      <c r="B83" t="s">
        <v>36</v>
      </c>
      <c r="C83" t="s">
        <v>5</v>
      </c>
    </row>
    <row r="84" spans="2:4" x14ac:dyDescent="0.3">
      <c r="B84" t="s">
        <v>36</v>
      </c>
      <c r="C84" t="s">
        <v>6</v>
      </c>
    </row>
    <row r="85" spans="2:4" x14ac:dyDescent="0.3">
      <c r="B85" t="s">
        <v>36</v>
      </c>
      <c r="C85" t="s">
        <v>7</v>
      </c>
    </row>
    <row r="86" spans="2:4" x14ac:dyDescent="0.3">
      <c r="B86" t="s">
        <v>36</v>
      </c>
      <c r="C86" t="s">
        <v>8</v>
      </c>
    </row>
    <row r="87" spans="2:4" x14ac:dyDescent="0.3">
      <c r="B87" t="s">
        <v>36</v>
      </c>
      <c r="C87" t="s">
        <v>9</v>
      </c>
    </row>
    <row r="88" spans="2:4" x14ac:dyDescent="0.3">
      <c r="B88" t="s">
        <v>36</v>
      </c>
      <c r="C88" t="s">
        <v>10</v>
      </c>
      <c r="D88">
        <v>0.64615384615384619</v>
      </c>
    </row>
    <row r="89" spans="2:4" x14ac:dyDescent="0.3">
      <c r="B89" t="s">
        <v>36</v>
      </c>
      <c r="C89" t="s">
        <v>11</v>
      </c>
    </row>
    <row r="90" spans="2:4" x14ac:dyDescent="0.3">
      <c r="B90" t="s">
        <v>36</v>
      </c>
      <c r="C90" t="s">
        <v>52</v>
      </c>
    </row>
    <row r="91" spans="2:4" x14ac:dyDescent="0.3">
      <c r="B91" t="s">
        <v>36</v>
      </c>
      <c r="C91" t="s">
        <v>12</v>
      </c>
    </row>
    <row r="92" spans="2:4" x14ac:dyDescent="0.3">
      <c r="B92" t="s">
        <v>36</v>
      </c>
      <c r="C92" t="s">
        <v>55</v>
      </c>
      <c r="D92">
        <v>1</v>
      </c>
    </row>
    <row r="93" spans="2:4" x14ac:dyDescent="0.3">
      <c r="B93" t="s">
        <v>36</v>
      </c>
      <c r="C93" t="s">
        <v>56</v>
      </c>
      <c r="D93">
        <v>0.78260869565217395</v>
      </c>
    </row>
    <row r="94" spans="2:4" x14ac:dyDescent="0.3">
      <c r="B94" t="s">
        <v>36</v>
      </c>
      <c r="C94" t="s">
        <v>47</v>
      </c>
      <c r="D94">
        <v>0</v>
      </c>
    </row>
    <row r="95" spans="2:4" x14ac:dyDescent="0.3">
      <c r="B95" t="s">
        <v>36</v>
      </c>
      <c r="C95" t="s">
        <v>35</v>
      </c>
      <c r="D95">
        <v>0</v>
      </c>
    </row>
    <row r="96" spans="2:4" x14ac:dyDescent="0.3">
      <c r="B96" t="s">
        <v>36</v>
      </c>
      <c r="C96" t="s">
        <v>46</v>
      </c>
      <c r="D96">
        <v>0.2</v>
      </c>
    </row>
    <row r="97" spans="2:4" x14ac:dyDescent="0.3">
      <c r="B97" t="s">
        <v>36</v>
      </c>
      <c r="C97" t="s">
        <v>13</v>
      </c>
      <c r="D97">
        <v>7.6923076923076927E-2</v>
      </c>
    </row>
    <row r="98" spans="2:4" x14ac:dyDescent="0.3">
      <c r="B98" t="s">
        <v>36</v>
      </c>
      <c r="C98" t="s">
        <v>14</v>
      </c>
    </row>
    <row r="99" spans="2:4" x14ac:dyDescent="0.3">
      <c r="B99" t="s">
        <v>36</v>
      </c>
      <c r="C99" t="s">
        <v>15</v>
      </c>
    </row>
    <row r="100" spans="2:4" x14ac:dyDescent="0.3">
      <c r="B100" t="s">
        <v>36</v>
      </c>
      <c r="C100" t="s">
        <v>16</v>
      </c>
      <c r="D100">
        <v>0.78048780487804881</v>
      </c>
    </row>
    <row r="101" spans="2:4" x14ac:dyDescent="0.3">
      <c r="B101" t="s">
        <v>36</v>
      </c>
      <c r="C101" t="s">
        <v>17</v>
      </c>
    </row>
    <row r="102" spans="2:4" x14ac:dyDescent="0.3">
      <c r="B102" t="s">
        <v>36</v>
      </c>
      <c r="C102" t="s">
        <v>18</v>
      </c>
    </row>
    <row r="103" spans="2:4" x14ac:dyDescent="0.3">
      <c r="B103" t="s">
        <v>36</v>
      </c>
      <c r="C103" t="s">
        <v>49</v>
      </c>
    </row>
    <row r="104" spans="2:4" x14ac:dyDescent="0.3">
      <c r="B104" t="s">
        <v>34</v>
      </c>
      <c r="C104" t="s">
        <v>5</v>
      </c>
    </row>
    <row r="105" spans="2:4" x14ac:dyDescent="0.3">
      <c r="B105" t="s">
        <v>34</v>
      </c>
      <c r="C105" t="s">
        <v>6</v>
      </c>
    </row>
    <row r="106" spans="2:4" x14ac:dyDescent="0.3">
      <c r="B106" t="s">
        <v>34</v>
      </c>
      <c r="C106" t="s">
        <v>7</v>
      </c>
    </row>
    <row r="107" spans="2:4" x14ac:dyDescent="0.3">
      <c r="B107" t="s">
        <v>34</v>
      </c>
      <c r="C107" t="s">
        <v>8</v>
      </c>
    </row>
    <row r="108" spans="2:4" x14ac:dyDescent="0.3">
      <c r="B108" t="s">
        <v>34</v>
      </c>
      <c r="C108" t="s">
        <v>9</v>
      </c>
    </row>
    <row r="109" spans="2:4" x14ac:dyDescent="0.3">
      <c r="B109" t="s">
        <v>34</v>
      </c>
      <c r="C109" t="s">
        <v>10</v>
      </c>
    </row>
    <row r="110" spans="2:4" x14ac:dyDescent="0.3">
      <c r="B110" t="s">
        <v>34</v>
      </c>
      <c r="C110" t="s">
        <v>11</v>
      </c>
    </row>
    <row r="111" spans="2:4" x14ac:dyDescent="0.3">
      <c r="B111" t="s">
        <v>34</v>
      </c>
      <c r="C111" t="s">
        <v>12</v>
      </c>
      <c r="D111">
        <v>0</v>
      </c>
    </row>
    <row r="112" spans="2:4" x14ac:dyDescent="0.3">
      <c r="B112" t="s">
        <v>34</v>
      </c>
      <c r="C112" t="s">
        <v>13</v>
      </c>
    </row>
    <row r="113" spans="2:4" x14ac:dyDescent="0.3">
      <c r="B113" t="s">
        <v>34</v>
      </c>
      <c r="C113" t="s">
        <v>15</v>
      </c>
    </row>
    <row r="114" spans="2:4" x14ac:dyDescent="0.3">
      <c r="B114" t="s">
        <v>45</v>
      </c>
      <c r="C114" t="s">
        <v>59</v>
      </c>
      <c r="D114">
        <v>1</v>
      </c>
    </row>
    <row r="115" spans="2:4" x14ac:dyDescent="0.3">
      <c r="B115" t="s">
        <v>45</v>
      </c>
      <c r="C115" t="s">
        <v>7</v>
      </c>
    </row>
    <row r="116" spans="2:4" x14ac:dyDescent="0.3">
      <c r="B116" t="s">
        <v>45</v>
      </c>
      <c r="C116" t="s">
        <v>8</v>
      </c>
      <c r="D116">
        <v>0.78787878787878785</v>
      </c>
    </row>
    <row r="117" spans="2:4" x14ac:dyDescent="0.3">
      <c r="B117" t="s">
        <v>45</v>
      </c>
      <c r="C117" t="s">
        <v>9</v>
      </c>
      <c r="D117">
        <v>0</v>
      </c>
    </row>
    <row r="118" spans="2:4" x14ac:dyDescent="0.3">
      <c r="B118" t="s">
        <v>45</v>
      </c>
      <c r="C118" t="s">
        <v>10</v>
      </c>
      <c r="D118">
        <v>0.90243902439024393</v>
      </c>
    </row>
    <row r="119" spans="2:4" x14ac:dyDescent="0.3">
      <c r="B119" t="s">
        <v>45</v>
      </c>
      <c r="C119" t="s">
        <v>11</v>
      </c>
      <c r="D119">
        <v>0.98666666666666669</v>
      </c>
    </row>
    <row r="120" spans="2:4" x14ac:dyDescent="0.3">
      <c r="B120" t="s">
        <v>45</v>
      </c>
      <c r="C120" t="s">
        <v>12</v>
      </c>
    </row>
    <row r="121" spans="2:4" x14ac:dyDescent="0.3">
      <c r="B121" t="s">
        <v>45</v>
      </c>
      <c r="C121" t="s">
        <v>13</v>
      </c>
    </row>
    <row r="122" spans="2:4" x14ac:dyDescent="0.3">
      <c r="B122" t="s">
        <v>45</v>
      </c>
      <c r="C122" t="s">
        <v>28</v>
      </c>
      <c r="D122">
        <v>0.87878787878787878</v>
      </c>
    </row>
    <row r="123" spans="2:4" x14ac:dyDescent="0.3">
      <c r="B123" t="s">
        <v>45</v>
      </c>
      <c r="C123" t="s">
        <v>14</v>
      </c>
      <c r="D123">
        <v>0.39130434782608697</v>
      </c>
    </row>
    <row r="124" spans="2:4" x14ac:dyDescent="0.3">
      <c r="B124" t="s">
        <v>45</v>
      </c>
      <c r="C124" t="s">
        <v>15</v>
      </c>
    </row>
    <row r="125" spans="2:4" x14ac:dyDescent="0.3">
      <c r="B125" t="s">
        <v>45</v>
      </c>
      <c r="C125" t="s">
        <v>16</v>
      </c>
    </row>
    <row r="126" spans="2:4" x14ac:dyDescent="0.3">
      <c r="B126" t="s">
        <v>45</v>
      </c>
      <c r="C126" t="s">
        <v>17</v>
      </c>
    </row>
    <row r="127" spans="2:4" x14ac:dyDescent="0.3">
      <c r="B127" t="s">
        <v>40</v>
      </c>
      <c r="C127" t="s">
        <v>5</v>
      </c>
      <c r="D127">
        <v>0.9</v>
      </c>
    </row>
    <row r="128" spans="2:4" x14ac:dyDescent="0.3">
      <c r="B128" t="s">
        <v>40</v>
      </c>
      <c r="C128" t="s">
        <v>6</v>
      </c>
    </row>
    <row r="129" spans="2:4" x14ac:dyDescent="0.3">
      <c r="B129" t="s">
        <v>40</v>
      </c>
      <c r="C129" t="s">
        <v>68</v>
      </c>
      <c r="D129">
        <v>1</v>
      </c>
    </row>
    <row r="130" spans="2:4" x14ac:dyDescent="0.3">
      <c r="B130" t="s">
        <v>40</v>
      </c>
      <c r="C130" t="s">
        <v>7</v>
      </c>
      <c r="D130">
        <v>0.96296296296296291</v>
      </c>
    </row>
    <row r="131" spans="2:4" x14ac:dyDescent="0.3">
      <c r="B131" t="s">
        <v>40</v>
      </c>
      <c r="C131" t="s">
        <v>8</v>
      </c>
      <c r="D131">
        <v>0.66666666666666663</v>
      </c>
    </row>
    <row r="132" spans="2:4" x14ac:dyDescent="0.3">
      <c r="B132" t="s">
        <v>40</v>
      </c>
      <c r="C132" t="s">
        <v>9</v>
      </c>
    </row>
    <row r="133" spans="2:4" x14ac:dyDescent="0.3">
      <c r="B133" t="s">
        <v>40</v>
      </c>
      <c r="C133" t="s">
        <v>10</v>
      </c>
      <c r="D133">
        <v>0.7441860465116279</v>
      </c>
    </row>
    <row r="134" spans="2:4" x14ac:dyDescent="0.3">
      <c r="B134" t="s">
        <v>40</v>
      </c>
      <c r="C134" t="s">
        <v>11</v>
      </c>
    </row>
    <row r="135" spans="2:4" x14ac:dyDescent="0.3">
      <c r="B135" t="s">
        <v>40</v>
      </c>
      <c r="C135" t="s">
        <v>12</v>
      </c>
      <c r="D135">
        <v>0</v>
      </c>
    </row>
    <row r="136" spans="2:4" x14ac:dyDescent="0.3">
      <c r="B136" t="s">
        <v>40</v>
      </c>
      <c r="C136" t="s">
        <v>13</v>
      </c>
      <c r="D136">
        <v>0</v>
      </c>
    </row>
    <row r="137" spans="2:4" x14ac:dyDescent="0.3">
      <c r="B137" t="s">
        <v>40</v>
      </c>
      <c r="C137" t="s">
        <v>14</v>
      </c>
    </row>
    <row r="138" spans="2:4" x14ac:dyDescent="0.3">
      <c r="B138" t="s">
        <v>40</v>
      </c>
      <c r="C138" t="s">
        <v>15</v>
      </c>
    </row>
    <row r="139" spans="2:4" x14ac:dyDescent="0.3">
      <c r="B139" t="s">
        <v>37</v>
      </c>
      <c r="C139" t="s">
        <v>5</v>
      </c>
    </row>
    <row r="140" spans="2:4" x14ac:dyDescent="0.3">
      <c r="B140" t="s">
        <v>37</v>
      </c>
      <c r="C140" t="s">
        <v>6</v>
      </c>
    </row>
    <row r="141" spans="2:4" x14ac:dyDescent="0.3">
      <c r="B141" t="s">
        <v>37</v>
      </c>
      <c r="C141" t="s">
        <v>7</v>
      </c>
    </row>
    <row r="142" spans="2:4" x14ac:dyDescent="0.3">
      <c r="B142" t="s">
        <v>37</v>
      </c>
      <c r="C142" t="s">
        <v>20</v>
      </c>
    </row>
    <row r="143" spans="2:4" x14ac:dyDescent="0.3">
      <c r="B143" t="s">
        <v>37</v>
      </c>
      <c r="C143" t="s">
        <v>8</v>
      </c>
    </row>
    <row r="144" spans="2:4" x14ac:dyDescent="0.3">
      <c r="B144" t="s">
        <v>37</v>
      </c>
      <c r="C144" t="s">
        <v>9</v>
      </c>
    </row>
    <row r="145" spans="2:4" x14ac:dyDescent="0.3">
      <c r="B145" t="s">
        <v>37</v>
      </c>
      <c r="C145" t="s">
        <v>10</v>
      </c>
    </row>
    <row r="146" spans="2:4" x14ac:dyDescent="0.3">
      <c r="B146" t="s">
        <v>37</v>
      </c>
      <c r="C146" t="s">
        <v>11</v>
      </c>
    </row>
    <row r="147" spans="2:4" x14ac:dyDescent="0.3">
      <c r="B147" t="s">
        <v>37</v>
      </c>
      <c r="C147" t="s">
        <v>53</v>
      </c>
      <c r="D147">
        <v>0.92307692307692313</v>
      </c>
    </row>
    <row r="148" spans="2:4" x14ac:dyDescent="0.3">
      <c r="B148" t="s">
        <v>37</v>
      </c>
      <c r="C148" t="s">
        <v>12</v>
      </c>
      <c r="D148">
        <v>0</v>
      </c>
    </row>
    <row r="149" spans="2:4" x14ac:dyDescent="0.3">
      <c r="B149" t="s">
        <v>37</v>
      </c>
      <c r="C149" t="s">
        <v>13</v>
      </c>
    </row>
    <row r="150" spans="2:4" x14ac:dyDescent="0.3">
      <c r="B150" t="s">
        <v>37</v>
      </c>
      <c r="C150" t="s">
        <v>14</v>
      </c>
    </row>
    <row r="151" spans="2:4" x14ac:dyDescent="0.3">
      <c r="B151" t="s">
        <v>37</v>
      </c>
      <c r="C151" t="s">
        <v>15</v>
      </c>
      <c r="D151">
        <v>0</v>
      </c>
    </row>
    <row r="152" spans="2:4" x14ac:dyDescent="0.3">
      <c r="B152" t="s">
        <v>19</v>
      </c>
      <c r="C152" t="s">
        <v>5</v>
      </c>
    </row>
    <row r="153" spans="2:4" x14ac:dyDescent="0.3">
      <c r="B153" t="s">
        <v>19</v>
      </c>
      <c r="C153" t="s">
        <v>21</v>
      </c>
    </row>
    <row r="154" spans="2:4" x14ac:dyDescent="0.3">
      <c r="B154" t="s">
        <v>19</v>
      </c>
      <c r="C154" t="s">
        <v>22</v>
      </c>
    </row>
    <row r="155" spans="2:4" x14ac:dyDescent="0.3">
      <c r="B155" t="s">
        <v>19</v>
      </c>
      <c r="C155" t="s">
        <v>23</v>
      </c>
    </row>
    <row r="156" spans="2:4" x14ac:dyDescent="0.3">
      <c r="B156" t="s">
        <v>19</v>
      </c>
      <c r="C156" t="s">
        <v>6</v>
      </c>
    </row>
    <row r="157" spans="2:4" x14ac:dyDescent="0.3">
      <c r="B157" t="s">
        <v>19</v>
      </c>
      <c r="C157" t="s">
        <v>24</v>
      </c>
    </row>
    <row r="158" spans="2:4" x14ac:dyDescent="0.3">
      <c r="B158" t="s">
        <v>19</v>
      </c>
      <c r="C158" t="s">
        <v>25</v>
      </c>
    </row>
    <row r="159" spans="2:4" x14ac:dyDescent="0.3">
      <c r="B159" t="s">
        <v>19</v>
      </c>
      <c r="C159" t="s">
        <v>26</v>
      </c>
    </row>
    <row r="160" spans="2:4" x14ac:dyDescent="0.3">
      <c r="B160" t="s">
        <v>19</v>
      </c>
      <c r="C160" t="s">
        <v>7</v>
      </c>
    </row>
    <row r="161" spans="2:4" x14ac:dyDescent="0.3">
      <c r="B161" t="s">
        <v>19</v>
      </c>
      <c r="C161" t="s">
        <v>27</v>
      </c>
    </row>
    <row r="162" spans="2:4" x14ac:dyDescent="0.3">
      <c r="B162" t="s">
        <v>19</v>
      </c>
      <c r="C162" t="s">
        <v>8</v>
      </c>
    </row>
    <row r="163" spans="2:4" x14ac:dyDescent="0.3">
      <c r="B163" t="s">
        <v>19</v>
      </c>
      <c r="C163" t="s">
        <v>9</v>
      </c>
    </row>
    <row r="164" spans="2:4" x14ac:dyDescent="0.3">
      <c r="B164" t="s">
        <v>19</v>
      </c>
      <c r="C164" t="s">
        <v>10</v>
      </c>
    </row>
    <row r="165" spans="2:4" x14ac:dyDescent="0.3">
      <c r="B165" t="s">
        <v>19</v>
      </c>
      <c r="C165" t="s">
        <v>11</v>
      </c>
    </row>
    <row r="166" spans="2:4" x14ac:dyDescent="0.3">
      <c r="B166" t="s">
        <v>19</v>
      </c>
      <c r="C166" t="s">
        <v>12</v>
      </c>
    </row>
    <row r="167" spans="2:4" x14ac:dyDescent="0.3">
      <c r="B167" t="s">
        <v>19</v>
      </c>
      <c r="C167" t="s">
        <v>13</v>
      </c>
    </row>
    <row r="168" spans="2:4" x14ac:dyDescent="0.3">
      <c r="B168" t="s">
        <v>19</v>
      </c>
      <c r="C168" t="s">
        <v>28</v>
      </c>
      <c r="D168">
        <v>0.98666666666666669</v>
      </c>
    </row>
    <row r="169" spans="2:4" x14ac:dyDescent="0.3">
      <c r="B169" t="s">
        <v>19</v>
      </c>
      <c r="C169" t="s">
        <v>14</v>
      </c>
      <c r="D169">
        <v>0.98630136986301364</v>
      </c>
    </row>
    <row r="170" spans="2:4" x14ac:dyDescent="0.3">
      <c r="B170" t="s">
        <v>19</v>
      </c>
      <c r="C170" t="s">
        <v>29</v>
      </c>
    </row>
    <row r="171" spans="2:4" x14ac:dyDescent="0.3">
      <c r="B171" t="s">
        <v>19</v>
      </c>
      <c r="C171" t="s">
        <v>15</v>
      </c>
      <c r="D171">
        <v>0.91304347826086951</v>
      </c>
    </row>
    <row r="172" spans="2:4" x14ac:dyDescent="0.3">
      <c r="B172" t="s">
        <v>19</v>
      </c>
      <c r="C172" t="s">
        <v>16</v>
      </c>
    </row>
    <row r="173" spans="2:4" x14ac:dyDescent="0.3">
      <c r="B173" t="s">
        <v>19</v>
      </c>
      <c r="C173" t="s">
        <v>30</v>
      </c>
    </row>
    <row r="174" spans="2:4" x14ac:dyDescent="0.3">
      <c r="B174" t="s">
        <v>19</v>
      </c>
      <c r="C174" t="s">
        <v>17</v>
      </c>
    </row>
    <row r="175" spans="2:4" x14ac:dyDescent="0.3">
      <c r="B175" t="s">
        <v>85</v>
      </c>
      <c r="C175" t="s">
        <v>5</v>
      </c>
    </row>
    <row r="176" spans="2:4" x14ac:dyDescent="0.3">
      <c r="B176" t="s">
        <v>85</v>
      </c>
      <c r="C176" t="s">
        <v>6</v>
      </c>
    </row>
    <row r="177" spans="2:4" x14ac:dyDescent="0.3">
      <c r="B177" t="s">
        <v>85</v>
      </c>
      <c r="C177" t="s">
        <v>7</v>
      </c>
    </row>
    <row r="178" spans="2:4" x14ac:dyDescent="0.3">
      <c r="B178" t="s">
        <v>85</v>
      </c>
      <c r="C178" t="s">
        <v>8</v>
      </c>
    </row>
    <row r="179" spans="2:4" x14ac:dyDescent="0.3">
      <c r="B179" t="s">
        <v>85</v>
      </c>
      <c r="C179" t="s">
        <v>9</v>
      </c>
    </row>
    <row r="180" spans="2:4" x14ac:dyDescent="0.3">
      <c r="B180" t="s">
        <v>85</v>
      </c>
      <c r="C180" t="s">
        <v>10</v>
      </c>
      <c r="D180">
        <v>0.82352941176470584</v>
      </c>
    </row>
    <row r="181" spans="2:4" x14ac:dyDescent="0.3">
      <c r="B181" t="s">
        <v>85</v>
      </c>
      <c r="C181" t="s">
        <v>11</v>
      </c>
      <c r="D181">
        <v>0.8571428571428571</v>
      </c>
    </row>
    <row r="182" spans="2:4" x14ac:dyDescent="0.3">
      <c r="B182" t="s">
        <v>85</v>
      </c>
      <c r="C182" t="s">
        <v>12</v>
      </c>
      <c r="D182">
        <v>0.85245901639344257</v>
      </c>
    </row>
    <row r="183" spans="2:4" x14ac:dyDescent="0.3">
      <c r="B183" t="s">
        <v>85</v>
      </c>
      <c r="C183" t="s">
        <v>13</v>
      </c>
      <c r="D183">
        <v>0.70588235294117652</v>
      </c>
    </row>
    <row r="184" spans="2:4" x14ac:dyDescent="0.3">
      <c r="B184" t="s">
        <v>85</v>
      </c>
      <c r="C184" t="s">
        <v>14</v>
      </c>
      <c r="D184">
        <v>0</v>
      </c>
    </row>
    <row r="185" spans="2:4" x14ac:dyDescent="0.3">
      <c r="B185" t="s">
        <v>85</v>
      </c>
      <c r="C185" t="s">
        <v>15</v>
      </c>
    </row>
    <row r="186" spans="2:4" x14ac:dyDescent="0.3">
      <c r="B186" t="s">
        <v>85</v>
      </c>
      <c r="C186" t="s">
        <v>16</v>
      </c>
    </row>
    <row r="187" spans="2:4" x14ac:dyDescent="0.3">
      <c r="B187" t="s">
        <v>85</v>
      </c>
      <c r="C187" t="s">
        <v>17</v>
      </c>
    </row>
    <row r="188" spans="2:4" x14ac:dyDescent="0.3">
      <c r="B188" t="s">
        <v>85</v>
      </c>
      <c r="C188" t="s">
        <v>18</v>
      </c>
      <c r="D188">
        <v>0.967741935483871</v>
      </c>
    </row>
    <row r="189" spans="2:4" x14ac:dyDescent="0.3">
      <c r="B189" t="s">
        <v>88</v>
      </c>
      <c r="C189" t="s">
        <v>6</v>
      </c>
      <c r="D189">
        <v>0.8125</v>
      </c>
    </row>
    <row r="190" spans="2:4" x14ac:dyDescent="0.3">
      <c r="B190" t="s">
        <v>88</v>
      </c>
      <c r="C190" t="s">
        <v>7</v>
      </c>
    </row>
    <row r="191" spans="2:4" x14ac:dyDescent="0.3">
      <c r="B191" t="s">
        <v>88</v>
      </c>
      <c r="C191" t="s">
        <v>8</v>
      </c>
    </row>
    <row r="192" spans="2:4" x14ac:dyDescent="0.3">
      <c r="B192" t="s">
        <v>88</v>
      </c>
      <c r="C192" t="s">
        <v>9</v>
      </c>
    </row>
    <row r="193" spans="2:4" x14ac:dyDescent="0.3">
      <c r="B193" t="s">
        <v>88</v>
      </c>
      <c r="C193" t="s">
        <v>10</v>
      </c>
    </row>
    <row r="194" spans="2:4" x14ac:dyDescent="0.3">
      <c r="B194" t="s">
        <v>88</v>
      </c>
      <c r="C194" t="s">
        <v>11</v>
      </c>
    </row>
    <row r="195" spans="2:4" x14ac:dyDescent="0.3">
      <c r="B195" t="s">
        <v>88</v>
      </c>
      <c r="C195" t="s">
        <v>12</v>
      </c>
    </row>
    <row r="196" spans="2:4" x14ac:dyDescent="0.3">
      <c r="B196" t="s">
        <v>88</v>
      </c>
      <c r="C196" t="s">
        <v>13</v>
      </c>
      <c r="D196">
        <v>0</v>
      </c>
    </row>
    <row r="197" spans="2:4" x14ac:dyDescent="0.3">
      <c r="B197" t="s">
        <v>88</v>
      </c>
      <c r="C197" t="s">
        <v>14</v>
      </c>
    </row>
    <row r="198" spans="2:4" x14ac:dyDescent="0.3">
      <c r="B198" t="s">
        <v>88</v>
      </c>
      <c r="C198" t="s">
        <v>15</v>
      </c>
      <c r="D198">
        <v>0.88</v>
      </c>
    </row>
    <row r="199" spans="2:4" x14ac:dyDescent="0.3">
      <c r="B199" t="s">
        <v>88</v>
      </c>
      <c r="C199" t="s">
        <v>16</v>
      </c>
    </row>
    <row r="200" spans="2:4" x14ac:dyDescent="0.3">
      <c r="B200" t="s">
        <v>88</v>
      </c>
      <c r="C200" t="s">
        <v>17</v>
      </c>
    </row>
    <row r="201" spans="2:4" x14ac:dyDescent="0.3">
      <c r="B201" t="s">
        <v>88</v>
      </c>
      <c r="C201" t="s">
        <v>18</v>
      </c>
    </row>
    <row r="202" spans="2:4" x14ac:dyDescent="0.3">
      <c r="B202" t="s">
        <v>84</v>
      </c>
      <c r="C202" t="s">
        <v>5</v>
      </c>
    </row>
    <row r="203" spans="2:4" x14ac:dyDescent="0.3">
      <c r="B203" t="s">
        <v>84</v>
      </c>
      <c r="C203" t="s">
        <v>83</v>
      </c>
      <c r="D203">
        <v>0.94594594594594594</v>
      </c>
    </row>
    <row r="204" spans="2:4" x14ac:dyDescent="0.3">
      <c r="B204" t="s">
        <v>84</v>
      </c>
      <c r="C204" t="s">
        <v>6</v>
      </c>
      <c r="D204">
        <v>0.86419753086419748</v>
      </c>
    </row>
    <row r="205" spans="2:4" x14ac:dyDescent="0.3">
      <c r="B205" t="s">
        <v>84</v>
      </c>
      <c r="C205" t="s">
        <v>7</v>
      </c>
    </row>
    <row r="206" spans="2:4" x14ac:dyDescent="0.3">
      <c r="B206" t="s">
        <v>84</v>
      </c>
      <c r="C206" t="s">
        <v>8</v>
      </c>
    </row>
    <row r="207" spans="2:4" x14ac:dyDescent="0.3">
      <c r="B207" t="s">
        <v>84</v>
      </c>
      <c r="C207" t="s">
        <v>9</v>
      </c>
    </row>
    <row r="208" spans="2:4" x14ac:dyDescent="0.3">
      <c r="B208" t="s">
        <v>84</v>
      </c>
      <c r="C208" t="s">
        <v>10</v>
      </c>
    </row>
    <row r="209" spans="2:4" x14ac:dyDescent="0.3">
      <c r="B209" t="s">
        <v>84</v>
      </c>
      <c r="C209" t="s">
        <v>11</v>
      </c>
    </row>
    <row r="210" spans="2:4" x14ac:dyDescent="0.3">
      <c r="B210" t="s">
        <v>84</v>
      </c>
      <c r="C210" t="s">
        <v>12</v>
      </c>
      <c r="D210">
        <v>0</v>
      </c>
    </row>
    <row r="211" spans="2:4" x14ac:dyDescent="0.3">
      <c r="B211" t="s">
        <v>84</v>
      </c>
      <c r="C211" t="s">
        <v>13</v>
      </c>
      <c r="D211">
        <v>1</v>
      </c>
    </row>
    <row r="212" spans="2:4" x14ac:dyDescent="0.3">
      <c r="B212" t="s">
        <v>84</v>
      </c>
      <c r="C212" t="s">
        <v>14</v>
      </c>
    </row>
    <row r="213" spans="2:4" x14ac:dyDescent="0.3">
      <c r="B213" t="s">
        <v>38</v>
      </c>
      <c r="C213" t="s">
        <v>5</v>
      </c>
    </row>
    <row r="214" spans="2:4" x14ac:dyDescent="0.3">
      <c r="B214" t="s">
        <v>38</v>
      </c>
      <c r="C214" t="s">
        <v>6</v>
      </c>
    </row>
    <row r="215" spans="2:4" x14ac:dyDescent="0.3">
      <c r="B215" t="s">
        <v>38</v>
      </c>
      <c r="C215" t="s">
        <v>7</v>
      </c>
    </row>
    <row r="216" spans="2:4" x14ac:dyDescent="0.3">
      <c r="B216" t="s">
        <v>38</v>
      </c>
      <c r="C216" t="s">
        <v>58</v>
      </c>
    </row>
    <row r="217" spans="2:4" x14ac:dyDescent="0.3">
      <c r="B217" t="s">
        <v>38</v>
      </c>
      <c r="C217" t="s">
        <v>8</v>
      </c>
    </row>
    <row r="218" spans="2:4" x14ac:dyDescent="0.3">
      <c r="B218" t="s">
        <v>38</v>
      </c>
      <c r="C218" t="s">
        <v>9</v>
      </c>
    </row>
    <row r="219" spans="2:4" x14ac:dyDescent="0.3">
      <c r="B219" t="s">
        <v>38</v>
      </c>
      <c r="C219" t="s">
        <v>10</v>
      </c>
    </row>
    <row r="220" spans="2:4" x14ac:dyDescent="0.3">
      <c r="B220" t="s">
        <v>38</v>
      </c>
      <c r="C220" t="s">
        <v>11</v>
      </c>
    </row>
    <row r="221" spans="2:4" x14ac:dyDescent="0.3">
      <c r="B221" t="s">
        <v>38</v>
      </c>
      <c r="C221" t="s">
        <v>12</v>
      </c>
    </row>
    <row r="222" spans="2:4" x14ac:dyDescent="0.3">
      <c r="B222" t="s">
        <v>38</v>
      </c>
      <c r="C222" t="s">
        <v>13</v>
      </c>
    </row>
    <row r="223" spans="2:4" x14ac:dyDescent="0.3">
      <c r="B223" t="s">
        <v>38</v>
      </c>
      <c r="C223" t="s">
        <v>14</v>
      </c>
    </row>
    <row r="224" spans="2:4" x14ac:dyDescent="0.3">
      <c r="B224" t="s">
        <v>38</v>
      </c>
      <c r="C224" t="s">
        <v>15</v>
      </c>
    </row>
    <row r="225" spans="2:4" x14ac:dyDescent="0.3">
      <c r="B225" t="s">
        <v>38</v>
      </c>
      <c r="C225" t="s">
        <v>16</v>
      </c>
    </row>
    <row r="226" spans="2:4" x14ac:dyDescent="0.3">
      <c r="B226" t="s">
        <v>38</v>
      </c>
      <c r="C226" t="s">
        <v>17</v>
      </c>
    </row>
    <row r="227" spans="2:4" x14ac:dyDescent="0.3">
      <c r="B227" t="s">
        <v>38</v>
      </c>
      <c r="C227" t="s">
        <v>18</v>
      </c>
    </row>
    <row r="228" spans="2:4" x14ac:dyDescent="0.3">
      <c r="B228" t="s">
        <v>86</v>
      </c>
      <c r="C228" t="s">
        <v>6</v>
      </c>
    </row>
    <row r="229" spans="2:4" x14ac:dyDescent="0.3">
      <c r="B229" t="s">
        <v>86</v>
      </c>
      <c r="C229" t="s">
        <v>87</v>
      </c>
      <c r="D229">
        <v>1</v>
      </c>
    </row>
    <row r="230" spans="2:4" x14ac:dyDescent="0.3">
      <c r="B230" t="s">
        <v>86</v>
      </c>
      <c r="C230" t="s">
        <v>7</v>
      </c>
      <c r="D230">
        <v>0.78873239436619713</v>
      </c>
    </row>
    <row r="231" spans="2:4" x14ac:dyDescent="0.3">
      <c r="B231" t="s">
        <v>86</v>
      </c>
      <c r="C231" t="s">
        <v>10</v>
      </c>
    </row>
    <row r="232" spans="2:4" x14ac:dyDescent="0.3">
      <c r="B232" t="s">
        <v>86</v>
      </c>
      <c r="C232" t="s">
        <v>12</v>
      </c>
      <c r="D232">
        <v>0.97478991596638653</v>
      </c>
    </row>
    <row r="233" spans="2:4" x14ac:dyDescent="0.3">
      <c r="B233" t="s">
        <v>86</v>
      </c>
      <c r="C233" t="s">
        <v>13</v>
      </c>
      <c r="D233">
        <v>0.88636363636363635</v>
      </c>
    </row>
    <row r="234" spans="2:4" x14ac:dyDescent="0.3">
      <c r="B234" t="s">
        <v>86</v>
      </c>
      <c r="C234" t="s">
        <v>14</v>
      </c>
      <c r="D234">
        <v>0.96666666666666667</v>
      </c>
    </row>
    <row r="235" spans="2:4" x14ac:dyDescent="0.3">
      <c r="B235" t="s">
        <v>86</v>
      </c>
      <c r="C235" t="s">
        <v>15</v>
      </c>
      <c r="D235">
        <v>1</v>
      </c>
    </row>
    <row r="236" spans="2:4" x14ac:dyDescent="0.3">
      <c r="B236" t="s">
        <v>86</v>
      </c>
      <c r="C236" t="s">
        <v>16</v>
      </c>
      <c r="D236">
        <v>0.90909090909090906</v>
      </c>
    </row>
    <row r="237" spans="2:4" x14ac:dyDescent="0.3">
      <c r="B237" t="s">
        <v>86</v>
      </c>
      <c r="C237" t="s">
        <v>17</v>
      </c>
    </row>
    <row r="238" spans="2:4" x14ac:dyDescent="0.3">
      <c r="B238" t="s">
        <v>86</v>
      </c>
      <c r="C238" t="s">
        <v>18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0A25-64F4-48A6-B63E-5AFAAE56C37D}">
  <dimension ref="A2:N242"/>
  <sheetViews>
    <sheetView workbookViewId="0">
      <selection activeCell="G247" sqref="G247"/>
    </sheetView>
  </sheetViews>
  <sheetFormatPr defaultRowHeight="14.4" x14ac:dyDescent="0.3"/>
  <cols>
    <col min="1" max="1" width="18.88671875" bestFit="1" customWidth="1"/>
    <col min="2" max="2" width="12" bestFit="1" customWidth="1"/>
    <col min="3" max="3" width="13.6640625" bestFit="1" customWidth="1"/>
    <col min="4" max="7" width="12" bestFit="1" customWidth="1"/>
    <col min="8" max="8" width="12.44140625" bestFit="1" customWidth="1"/>
    <col min="9" max="9" width="14.6640625" bestFit="1" customWidth="1"/>
    <col min="10" max="10" width="14.33203125" bestFit="1" customWidth="1"/>
    <col min="11" max="11" width="15.109375" bestFit="1" customWidth="1"/>
    <col min="12" max="12" width="13.77734375" bestFit="1" customWidth="1"/>
    <col min="13" max="14" width="12" bestFit="1" customWidth="1"/>
  </cols>
  <sheetData>
    <row r="2" spans="1:14" x14ac:dyDescent="0.3">
      <c r="A2" s="2" t="s">
        <v>1</v>
      </c>
    </row>
    <row r="4" spans="1:14" x14ac:dyDescent="0.3">
      <c r="A4" t="s">
        <v>3</v>
      </c>
      <c r="B4" t="s">
        <v>4</v>
      </c>
      <c r="C4" s="1" t="s">
        <v>69</v>
      </c>
      <c r="D4" s="1" t="s">
        <v>70</v>
      </c>
      <c r="E4" s="1" t="s">
        <v>71</v>
      </c>
      <c r="F4" s="1" t="s">
        <v>72</v>
      </c>
      <c r="G4" s="1" t="s">
        <v>73</v>
      </c>
      <c r="H4" s="1" t="s">
        <v>74</v>
      </c>
      <c r="I4" s="1" t="s">
        <v>75</v>
      </c>
      <c r="J4" s="1" t="s">
        <v>76</v>
      </c>
      <c r="K4" s="1" t="s">
        <v>77</v>
      </c>
      <c r="L4" s="1" t="s">
        <v>78</v>
      </c>
      <c r="M4" s="1" t="s">
        <v>79</v>
      </c>
      <c r="N4" s="1" t="s">
        <v>80</v>
      </c>
    </row>
    <row r="5" spans="1:14" x14ac:dyDescent="0.3">
      <c r="A5" t="s">
        <v>44</v>
      </c>
      <c r="B5" t="s">
        <v>5</v>
      </c>
      <c r="C5">
        <v>0.98471270426989999</v>
      </c>
      <c r="D5">
        <v>0.93993459927714995</v>
      </c>
      <c r="E5">
        <v>0.90603977230723742</v>
      </c>
      <c r="F5" t="s">
        <v>33</v>
      </c>
      <c r="G5" t="s">
        <v>33</v>
      </c>
      <c r="H5">
        <v>0.85428082191780819</v>
      </c>
      <c r="I5">
        <v>0.98668545262416341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</row>
    <row r="6" spans="1:14" x14ac:dyDescent="0.3">
      <c r="A6" t="s">
        <v>44</v>
      </c>
      <c r="B6" t="s">
        <v>60</v>
      </c>
      <c r="C6">
        <v>0.98540364268117275</v>
      </c>
      <c r="D6">
        <v>0.68138777925728655</v>
      </c>
      <c r="E6">
        <v>0.92706030944111162</v>
      </c>
      <c r="F6" t="s">
        <v>33</v>
      </c>
      <c r="G6" t="s">
        <v>33</v>
      </c>
      <c r="H6">
        <v>0.83062718879337794</v>
      </c>
      <c r="I6">
        <v>0.9891425389755012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</row>
    <row r="7" spans="1:14" x14ac:dyDescent="0.3">
      <c r="A7" t="s">
        <v>44</v>
      </c>
      <c r="B7" t="s">
        <v>50</v>
      </c>
      <c r="C7">
        <v>0.98922331820371723</v>
      </c>
      <c r="D7">
        <v>0.62695498436012509</v>
      </c>
      <c r="E7">
        <v>0.92768742968190643</v>
      </c>
      <c r="F7" t="s">
        <v>33</v>
      </c>
      <c r="G7" t="s">
        <v>33</v>
      </c>
      <c r="H7">
        <v>0.88852737303720475</v>
      </c>
      <c r="I7">
        <v>0.99076923076923085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</row>
    <row r="8" spans="1:14" x14ac:dyDescent="0.3">
      <c r="A8" t="s">
        <v>44</v>
      </c>
      <c r="B8" t="s">
        <v>6</v>
      </c>
      <c r="C8">
        <v>0.98935604622145079</v>
      </c>
      <c r="D8">
        <v>0.62199755970019177</v>
      </c>
      <c r="E8">
        <v>0.91801269911997319</v>
      </c>
      <c r="F8" t="s">
        <v>33</v>
      </c>
      <c r="G8" t="s">
        <v>33</v>
      </c>
      <c r="H8">
        <v>0.89617661174212127</v>
      </c>
      <c r="I8">
        <v>0.9859544429080852</v>
      </c>
      <c r="J8">
        <v>0.93052276559865077</v>
      </c>
      <c r="K8" t="s">
        <v>33</v>
      </c>
      <c r="L8" t="s">
        <v>33</v>
      </c>
      <c r="M8" t="s">
        <v>33</v>
      </c>
      <c r="N8" t="s">
        <v>33</v>
      </c>
    </row>
    <row r="9" spans="1:14" x14ac:dyDescent="0.3">
      <c r="A9" t="s">
        <v>44</v>
      </c>
      <c r="B9" t="s">
        <v>63</v>
      </c>
      <c r="C9">
        <v>0.98721683809976801</v>
      </c>
      <c r="D9">
        <v>0.85252965629118926</v>
      </c>
      <c r="E9">
        <v>0.96385937756513984</v>
      </c>
      <c r="F9" t="s">
        <v>33</v>
      </c>
      <c r="G9" t="s">
        <v>33</v>
      </c>
      <c r="H9">
        <v>0.85075960679177842</v>
      </c>
      <c r="I9">
        <v>0.98502176639858319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</row>
    <row r="10" spans="1:14" x14ac:dyDescent="0.3">
      <c r="A10" t="s">
        <v>44</v>
      </c>
      <c r="B10" t="s">
        <v>7</v>
      </c>
      <c r="C10">
        <v>0.98820818129441124</v>
      </c>
      <c r="D10">
        <v>0.93819270080397676</v>
      </c>
      <c r="E10">
        <v>0.91283059758397878</v>
      </c>
      <c r="F10">
        <v>0</v>
      </c>
      <c r="G10" t="s">
        <v>33</v>
      </c>
      <c r="H10">
        <v>0.88453676228156941</v>
      </c>
      <c r="I10">
        <v>0.98223201174743024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</row>
    <row r="11" spans="1:14" x14ac:dyDescent="0.3">
      <c r="A11" t="s">
        <v>44</v>
      </c>
      <c r="B11" t="s">
        <v>58</v>
      </c>
      <c r="C11">
        <v>0.99342525527502878</v>
      </c>
      <c r="D11">
        <v>0.97971621307280765</v>
      </c>
      <c r="E11">
        <v>0.96452788412749679</v>
      </c>
      <c r="F11" t="s">
        <v>33</v>
      </c>
      <c r="G11" t="s">
        <v>33</v>
      </c>
      <c r="H11">
        <v>0.90529135967849961</v>
      </c>
      <c r="I11">
        <v>0.98990345640798882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</row>
    <row r="12" spans="1:14" x14ac:dyDescent="0.3">
      <c r="A12" t="s">
        <v>44</v>
      </c>
      <c r="B12" t="s">
        <v>8</v>
      </c>
      <c r="C12">
        <v>0.99373854248506044</v>
      </c>
      <c r="D12">
        <v>0.94162563179244685</v>
      </c>
      <c r="E12">
        <v>0.97785517936109556</v>
      </c>
      <c r="F12" t="s">
        <v>33</v>
      </c>
      <c r="G12" t="s">
        <v>33</v>
      </c>
      <c r="H12">
        <v>0.89627142604700483</v>
      </c>
      <c r="I12">
        <v>0.98882598331346838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</row>
    <row r="13" spans="1:14" x14ac:dyDescent="0.3">
      <c r="A13" t="s">
        <v>44</v>
      </c>
      <c r="B13" t="s">
        <v>43</v>
      </c>
      <c r="C13">
        <v>0.98581395348837197</v>
      </c>
      <c r="D13">
        <v>0.98130185612864596</v>
      </c>
      <c r="E13">
        <v>0.93347303890904543</v>
      </c>
      <c r="F13">
        <v>0.691096537116901</v>
      </c>
      <c r="G13" t="s">
        <v>33</v>
      </c>
      <c r="H13">
        <v>0.6164671287544633</v>
      </c>
      <c r="I13">
        <v>0.98704465782655082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</row>
    <row r="14" spans="1:14" x14ac:dyDescent="0.3">
      <c r="A14" t="s">
        <v>44</v>
      </c>
      <c r="B14" t="s">
        <v>9</v>
      </c>
      <c r="C14">
        <v>0.98785793603116523</v>
      </c>
      <c r="D14">
        <v>0.91356711501509758</v>
      </c>
      <c r="E14">
        <v>0.85890926563626169</v>
      </c>
      <c r="F14">
        <v>0.7666917632886614</v>
      </c>
      <c r="G14">
        <v>0.94865525672371642</v>
      </c>
      <c r="H14">
        <v>0.80303844088084098</v>
      </c>
      <c r="I14">
        <v>0.98715651135005977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</row>
    <row r="15" spans="1:14" x14ac:dyDescent="0.3">
      <c r="A15" t="s">
        <v>44</v>
      </c>
      <c r="B15" t="s">
        <v>10</v>
      </c>
      <c r="C15">
        <v>0.96823837590045836</v>
      </c>
      <c r="D15">
        <v>0.98054260435405116</v>
      </c>
      <c r="E15">
        <v>0.92518056537859805</v>
      </c>
      <c r="F15" t="s">
        <v>33</v>
      </c>
      <c r="G15" t="s">
        <v>33</v>
      </c>
      <c r="H15">
        <v>0.84361450955140593</v>
      </c>
      <c r="I15">
        <v>0.98793745346239759</v>
      </c>
      <c r="J15">
        <v>0</v>
      </c>
      <c r="K15" t="s">
        <v>33</v>
      </c>
      <c r="L15" t="s">
        <v>33</v>
      </c>
      <c r="M15" t="s">
        <v>33</v>
      </c>
      <c r="N15" t="s">
        <v>33</v>
      </c>
    </row>
    <row r="16" spans="1:14" x14ac:dyDescent="0.3">
      <c r="A16" t="s">
        <v>44</v>
      </c>
      <c r="B16" t="s">
        <v>67</v>
      </c>
      <c r="C16">
        <v>0.99637384198892276</v>
      </c>
      <c r="D16">
        <v>0.81441000306037681</v>
      </c>
      <c r="E16">
        <v>0.94484340441798864</v>
      </c>
      <c r="F16">
        <v>0.86931042519894786</v>
      </c>
      <c r="G16" t="s">
        <v>33</v>
      </c>
      <c r="H16">
        <v>0.87408095348657222</v>
      </c>
      <c r="I16">
        <v>0.98871133264917155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</row>
    <row r="17" spans="1:14" x14ac:dyDescent="0.3">
      <c r="A17" t="s">
        <v>44</v>
      </c>
      <c r="B17" t="s">
        <v>11</v>
      </c>
      <c r="C17">
        <v>0.99522316860976601</v>
      </c>
      <c r="D17">
        <v>0.95800489525314625</v>
      </c>
      <c r="E17">
        <v>0.92747013552382684</v>
      </c>
      <c r="F17">
        <v>0.82275970429899803</v>
      </c>
      <c r="G17" t="s">
        <v>33</v>
      </c>
      <c r="H17">
        <v>0.76631968540365492</v>
      </c>
      <c r="I17">
        <v>0.98639813631923035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</row>
    <row r="18" spans="1:14" x14ac:dyDescent="0.3">
      <c r="A18" t="s">
        <v>39</v>
      </c>
      <c r="B18" t="s">
        <v>5</v>
      </c>
      <c r="C18">
        <v>0.98244427035111459</v>
      </c>
      <c r="D18">
        <v>0.93329191581890203</v>
      </c>
      <c r="E18">
        <v>0.8748987556144614</v>
      </c>
      <c r="F18" t="s">
        <v>33</v>
      </c>
      <c r="G18" t="s">
        <v>33</v>
      </c>
      <c r="H18">
        <v>0.88606562945852296</v>
      </c>
      <c r="I18">
        <v>0.98509984639016901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</row>
    <row r="19" spans="1:14" x14ac:dyDescent="0.3">
      <c r="A19" t="s">
        <v>39</v>
      </c>
      <c r="B19" t="s">
        <v>6</v>
      </c>
      <c r="C19">
        <v>0.98887540798714957</v>
      </c>
      <c r="D19">
        <v>0.95871603983370401</v>
      </c>
      <c r="E19">
        <v>0.87791986359761298</v>
      </c>
      <c r="F19" t="s">
        <v>33</v>
      </c>
      <c r="G19" t="s">
        <v>33</v>
      </c>
      <c r="H19">
        <v>0.91914602569739601</v>
      </c>
      <c r="I19">
        <v>0.99130947120341717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</row>
    <row r="20" spans="1:14" x14ac:dyDescent="0.3">
      <c r="A20" t="s">
        <v>39</v>
      </c>
      <c r="B20" t="s">
        <v>7</v>
      </c>
      <c r="C20">
        <v>0.98157566586804523</v>
      </c>
      <c r="D20">
        <v>0.94716375532374542</v>
      </c>
      <c r="E20">
        <v>0.85300935177044201</v>
      </c>
      <c r="F20" t="s">
        <v>33</v>
      </c>
      <c r="G20" t="s">
        <v>33</v>
      </c>
      <c r="H20">
        <v>0.89679924688161916</v>
      </c>
      <c r="I20">
        <v>0.98744892002335083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</row>
    <row r="21" spans="1:14" x14ac:dyDescent="0.3">
      <c r="A21" t="s">
        <v>39</v>
      </c>
      <c r="B21" t="s">
        <v>8</v>
      </c>
      <c r="C21">
        <v>0.99127995448109762</v>
      </c>
      <c r="D21">
        <v>0.98082283420671201</v>
      </c>
      <c r="E21">
        <v>0.92809257048397464</v>
      </c>
      <c r="F21" t="s">
        <v>33</v>
      </c>
      <c r="G21" t="s">
        <v>33</v>
      </c>
      <c r="H21">
        <v>0.87984348676702351</v>
      </c>
      <c r="I21">
        <v>0.99008142116950404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</row>
    <row r="22" spans="1:14" x14ac:dyDescent="0.3">
      <c r="A22" t="s">
        <v>39</v>
      </c>
      <c r="B22" t="s">
        <v>9</v>
      </c>
      <c r="C22">
        <v>0.98963987163741518</v>
      </c>
      <c r="D22">
        <v>0.92209119692852337</v>
      </c>
      <c r="E22">
        <v>0.89195006457167458</v>
      </c>
      <c r="F22" t="s">
        <v>33</v>
      </c>
      <c r="G22" t="s">
        <v>33</v>
      </c>
      <c r="H22">
        <v>0.89196452566514373</v>
      </c>
      <c r="I22">
        <v>0.98208420424007159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</row>
    <row r="23" spans="1:14" x14ac:dyDescent="0.3">
      <c r="A23" t="s">
        <v>39</v>
      </c>
      <c r="B23" t="s">
        <v>10</v>
      </c>
      <c r="C23">
        <v>0.99118100254625319</v>
      </c>
      <c r="D23">
        <v>0.96283089802720823</v>
      </c>
      <c r="E23">
        <v>0.93019935196880676</v>
      </c>
      <c r="F23" t="s">
        <v>33</v>
      </c>
      <c r="G23" t="s">
        <v>33</v>
      </c>
      <c r="H23">
        <v>0.91255457071041157</v>
      </c>
      <c r="I23">
        <v>0.98409880925967019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</row>
    <row r="24" spans="1:14" x14ac:dyDescent="0.3">
      <c r="A24" t="s">
        <v>39</v>
      </c>
      <c r="B24" t="s">
        <v>11</v>
      </c>
      <c r="C24">
        <v>0.99542044236577998</v>
      </c>
      <c r="D24">
        <v>0.9762272822226864</v>
      </c>
      <c r="E24">
        <v>0.91868037242344325</v>
      </c>
      <c r="F24" t="s">
        <v>33</v>
      </c>
      <c r="G24" t="s">
        <v>33</v>
      </c>
      <c r="H24">
        <v>0.85004882131399084</v>
      </c>
      <c r="I24">
        <v>0.98660133221039736</v>
      </c>
      <c r="J24">
        <v>0</v>
      </c>
      <c r="K24" t="s">
        <v>33</v>
      </c>
      <c r="L24" t="s">
        <v>33</v>
      </c>
      <c r="M24" t="s">
        <v>33</v>
      </c>
      <c r="N24" t="s">
        <v>33</v>
      </c>
    </row>
    <row r="25" spans="1:14" x14ac:dyDescent="0.3">
      <c r="A25" t="s">
        <v>39</v>
      </c>
      <c r="B25" t="s">
        <v>12</v>
      </c>
      <c r="C25">
        <v>0.99651010898598202</v>
      </c>
      <c r="D25">
        <v>0.91584304469685796</v>
      </c>
      <c r="E25">
        <v>0.93087387595111837</v>
      </c>
      <c r="F25" t="s">
        <v>33</v>
      </c>
      <c r="G25" t="s">
        <v>33</v>
      </c>
      <c r="H25">
        <v>0.89121771217712176</v>
      </c>
      <c r="I25">
        <v>0.99260935143288076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</row>
    <row r="26" spans="1:14" x14ac:dyDescent="0.3">
      <c r="A26" t="s">
        <v>39</v>
      </c>
      <c r="B26" t="s">
        <v>13</v>
      </c>
      <c r="C26">
        <v>0.98939674981312797</v>
      </c>
      <c r="D26">
        <v>0.95136048039031718</v>
      </c>
      <c r="E26">
        <v>0.91058982834840096</v>
      </c>
      <c r="F26">
        <v>0.81914355132617944</v>
      </c>
      <c r="G26" t="s">
        <v>33</v>
      </c>
      <c r="H26">
        <v>0.8851494252873563</v>
      </c>
      <c r="I26">
        <v>0.98390525356817482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</row>
    <row r="27" spans="1:14" x14ac:dyDescent="0.3">
      <c r="A27" t="s">
        <v>39</v>
      </c>
      <c r="B27" t="s">
        <v>65</v>
      </c>
      <c r="C27">
        <v>0.98754849436541658</v>
      </c>
      <c r="D27">
        <v>0.96977455373017563</v>
      </c>
      <c r="E27">
        <v>0.94428355577940082</v>
      </c>
      <c r="F27">
        <v>0.86779473635721527</v>
      </c>
      <c r="G27" t="s">
        <v>33</v>
      </c>
      <c r="H27">
        <v>0.87753829094185321</v>
      </c>
      <c r="I27">
        <v>0.98493307839388144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</row>
    <row r="28" spans="1:14" x14ac:dyDescent="0.3">
      <c r="A28" t="s">
        <v>39</v>
      </c>
      <c r="B28" t="s">
        <v>14</v>
      </c>
      <c r="C28">
        <v>0.99331639350184842</v>
      </c>
      <c r="D28">
        <v>0.95828888706545223</v>
      </c>
      <c r="E28">
        <v>0.94896306412170117</v>
      </c>
      <c r="F28">
        <v>0</v>
      </c>
      <c r="G28" t="s">
        <v>33</v>
      </c>
      <c r="H28">
        <v>0.82012055705674491</v>
      </c>
      <c r="I28">
        <v>0.99457559783023919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</row>
    <row r="29" spans="1:14" x14ac:dyDescent="0.3">
      <c r="A29" t="s">
        <v>39</v>
      </c>
      <c r="B29" t="s">
        <v>15</v>
      </c>
      <c r="C29">
        <v>0.99186626522266663</v>
      </c>
      <c r="D29">
        <v>0.93762907889301939</v>
      </c>
      <c r="E29">
        <v>0.94735931110582239</v>
      </c>
      <c r="F29">
        <v>0.90573727879556643</v>
      </c>
      <c r="G29" t="s">
        <v>33</v>
      </c>
      <c r="H29">
        <v>0.88351773049645388</v>
      </c>
      <c r="I29">
        <v>0.98829923756322202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</row>
    <row r="30" spans="1:14" x14ac:dyDescent="0.3">
      <c r="A30" t="s">
        <v>39</v>
      </c>
      <c r="B30" t="s">
        <v>16</v>
      </c>
      <c r="C30">
        <v>0.99378016085790877</v>
      </c>
      <c r="D30">
        <v>0.93194239164060078</v>
      </c>
      <c r="E30">
        <v>0.83866038456640779</v>
      </c>
      <c r="F30" t="s">
        <v>33</v>
      </c>
      <c r="G30">
        <v>0</v>
      </c>
      <c r="H30">
        <v>0.89796987557301899</v>
      </c>
      <c r="I30">
        <v>0.99201075188531318</v>
      </c>
      <c r="J30">
        <v>0</v>
      </c>
      <c r="K30" t="s">
        <v>33</v>
      </c>
      <c r="L30" t="s">
        <v>33</v>
      </c>
      <c r="M30" t="s">
        <v>33</v>
      </c>
      <c r="N30" t="s">
        <v>33</v>
      </c>
    </row>
    <row r="31" spans="1:14" x14ac:dyDescent="0.3">
      <c r="A31" t="s">
        <v>39</v>
      </c>
      <c r="B31" t="s">
        <v>17</v>
      </c>
      <c r="C31">
        <v>0.94508716257298242</v>
      </c>
      <c r="D31">
        <v>0.9581055383884004</v>
      </c>
      <c r="E31">
        <v>0.94371559822869677</v>
      </c>
      <c r="F31" t="s">
        <v>33</v>
      </c>
      <c r="G31" t="s">
        <v>33</v>
      </c>
      <c r="H31">
        <v>0.69762211859642165</v>
      </c>
      <c r="I31">
        <v>0.99288975376094601</v>
      </c>
      <c r="J31">
        <v>0.57419564510887233</v>
      </c>
      <c r="K31" t="s">
        <v>33</v>
      </c>
      <c r="L31" t="s">
        <v>33</v>
      </c>
      <c r="M31" t="s">
        <v>33</v>
      </c>
      <c r="N31" t="s">
        <v>33</v>
      </c>
    </row>
    <row r="32" spans="1:14" x14ac:dyDescent="0.3">
      <c r="A32" t="s">
        <v>39</v>
      </c>
      <c r="B32" t="s">
        <v>18</v>
      </c>
      <c r="C32">
        <v>0.99693917647302122</v>
      </c>
      <c r="D32">
        <v>0.93796858394840676</v>
      </c>
      <c r="E32">
        <v>0.91830107388592364</v>
      </c>
      <c r="F32">
        <v>0.80871334292661146</v>
      </c>
      <c r="G32" t="s">
        <v>33</v>
      </c>
      <c r="H32">
        <v>0.81301482701812189</v>
      </c>
      <c r="I32">
        <v>0.993590226981374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</row>
    <row r="33" spans="1:14" x14ac:dyDescent="0.3">
      <c r="A33" t="s">
        <v>42</v>
      </c>
      <c r="B33" t="s">
        <v>5</v>
      </c>
      <c r="C33">
        <v>0.98076033855370837</v>
      </c>
      <c r="D33">
        <v>0.94516282980705857</v>
      </c>
      <c r="E33">
        <v>0.87089978934697565</v>
      </c>
      <c r="F33" t="s">
        <v>33</v>
      </c>
      <c r="G33" t="s">
        <v>33</v>
      </c>
      <c r="H33">
        <v>0.8571428571428571</v>
      </c>
      <c r="I33">
        <v>0.98962985390962077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</row>
    <row r="34" spans="1:14" x14ac:dyDescent="0.3">
      <c r="A34" t="s">
        <v>42</v>
      </c>
      <c r="B34" t="s">
        <v>6</v>
      </c>
      <c r="C34">
        <v>0.98758009935920521</v>
      </c>
      <c r="D34">
        <v>0.92963574234640522</v>
      </c>
      <c r="E34">
        <v>0.90041165294490189</v>
      </c>
      <c r="F34" t="s">
        <v>33</v>
      </c>
      <c r="G34" t="s">
        <v>33</v>
      </c>
      <c r="H34">
        <v>0.83221059177116796</v>
      </c>
      <c r="I34">
        <v>0.99252727544462716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</row>
    <row r="35" spans="1:14" x14ac:dyDescent="0.3">
      <c r="A35" t="s">
        <v>42</v>
      </c>
      <c r="B35" t="s">
        <v>7</v>
      </c>
      <c r="C35">
        <v>0.98700780860608084</v>
      </c>
      <c r="D35">
        <v>0.97368028074367197</v>
      </c>
      <c r="E35">
        <v>0.91807820666204898</v>
      </c>
      <c r="F35" t="s">
        <v>33</v>
      </c>
      <c r="G35" t="s">
        <v>33</v>
      </c>
      <c r="H35">
        <v>0.90065611732921647</v>
      </c>
      <c r="I35">
        <v>0.9927937495259046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</row>
    <row r="36" spans="1:14" x14ac:dyDescent="0.3">
      <c r="A36" t="s">
        <v>42</v>
      </c>
      <c r="B36" t="s">
        <v>8</v>
      </c>
      <c r="C36">
        <v>0.99652137614359759</v>
      </c>
      <c r="D36">
        <v>0.97600847008999481</v>
      </c>
      <c r="E36">
        <v>0.89506409764335615</v>
      </c>
      <c r="F36">
        <v>0.84988558352402743</v>
      </c>
      <c r="G36" t="s">
        <v>33</v>
      </c>
      <c r="H36">
        <v>0.88450704225352117</v>
      </c>
      <c r="I36">
        <v>0.99502796768179003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</row>
    <row r="37" spans="1:14" x14ac:dyDescent="0.3">
      <c r="A37" t="s">
        <v>42</v>
      </c>
      <c r="B37" t="s">
        <v>9</v>
      </c>
      <c r="C37">
        <v>0.97318433612543365</v>
      </c>
      <c r="D37">
        <v>0.96654775252267877</v>
      </c>
      <c r="E37">
        <v>0.8553776775648253</v>
      </c>
      <c r="F37">
        <v>0.91184909144873516</v>
      </c>
      <c r="G37" t="s">
        <v>33</v>
      </c>
      <c r="H37">
        <v>0.75379844961240305</v>
      </c>
      <c r="I37">
        <v>0.99555623659209325</v>
      </c>
      <c r="J37">
        <v>0.91352300667369157</v>
      </c>
      <c r="K37" t="s">
        <v>33</v>
      </c>
      <c r="L37" t="s">
        <v>33</v>
      </c>
      <c r="M37" t="s">
        <v>33</v>
      </c>
      <c r="N37" t="s">
        <v>33</v>
      </c>
    </row>
    <row r="38" spans="1:14" x14ac:dyDescent="0.3">
      <c r="A38" t="s">
        <v>42</v>
      </c>
      <c r="B38" t="s">
        <v>41</v>
      </c>
      <c r="C38">
        <v>0.99556318877916117</v>
      </c>
      <c r="D38">
        <v>0.97997995951003036</v>
      </c>
      <c r="E38">
        <v>0.91750560618350119</v>
      </c>
      <c r="F38">
        <v>0.85381961557417452</v>
      </c>
      <c r="G38" t="s">
        <v>33</v>
      </c>
      <c r="H38">
        <v>0.85127173444460413</v>
      </c>
      <c r="I38">
        <v>0.99508750383788758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</row>
    <row r="39" spans="1:14" x14ac:dyDescent="0.3">
      <c r="A39" t="s">
        <v>42</v>
      </c>
      <c r="B39" t="s">
        <v>10</v>
      </c>
      <c r="C39">
        <v>0.99683228025002957</v>
      </c>
      <c r="D39">
        <v>0.97916144578313258</v>
      </c>
      <c r="E39">
        <v>0.9175942654000816</v>
      </c>
      <c r="F39">
        <v>0.66609637867122895</v>
      </c>
      <c r="G39" t="s">
        <v>33</v>
      </c>
      <c r="H39">
        <v>0.78728606356968212</v>
      </c>
      <c r="I39">
        <v>0.99547652472313197</v>
      </c>
      <c r="J39">
        <v>0</v>
      </c>
      <c r="K39" t="s">
        <v>33</v>
      </c>
      <c r="L39" t="s">
        <v>33</v>
      </c>
      <c r="M39" t="s">
        <v>33</v>
      </c>
      <c r="N39" t="s">
        <v>33</v>
      </c>
    </row>
    <row r="40" spans="1:14" x14ac:dyDescent="0.3">
      <c r="A40" t="s">
        <v>42</v>
      </c>
      <c r="B40" t="s">
        <v>11</v>
      </c>
      <c r="C40">
        <v>0.99143012830039123</v>
      </c>
      <c r="D40">
        <v>0.97788364462392718</v>
      </c>
      <c r="E40">
        <v>0.9374894975634348</v>
      </c>
      <c r="F40">
        <v>0.95458248103832155</v>
      </c>
      <c r="G40" t="s">
        <v>33</v>
      </c>
      <c r="H40">
        <v>0.87655623549271999</v>
      </c>
      <c r="I40">
        <v>0.99463243873979001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</row>
    <row r="41" spans="1:14" x14ac:dyDescent="0.3">
      <c r="A41" t="s">
        <v>42</v>
      </c>
      <c r="B41" t="s">
        <v>12</v>
      </c>
      <c r="C41">
        <v>0.9888702728578268</v>
      </c>
      <c r="D41">
        <v>0.96263938043269015</v>
      </c>
      <c r="E41">
        <v>0.92535490764768735</v>
      </c>
      <c r="F41">
        <v>0.70391179580123853</v>
      </c>
      <c r="G41" t="s">
        <v>33</v>
      </c>
      <c r="H41">
        <v>0.33769945225053583</v>
      </c>
      <c r="I41">
        <v>0.99294266909840601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</row>
    <row r="42" spans="1:14" x14ac:dyDescent="0.3">
      <c r="A42" t="s">
        <v>42</v>
      </c>
      <c r="B42" t="s">
        <v>13</v>
      </c>
      <c r="C42">
        <v>0.96617911031332759</v>
      </c>
      <c r="D42">
        <v>0.98869858395144961</v>
      </c>
      <c r="E42">
        <v>0.81884348290598286</v>
      </c>
      <c r="F42">
        <v>0.75841289346819174</v>
      </c>
      <c r="G42">
        <v>0</v>
      </c>
      <c r="H42">
        <v>0.80293577981651376</v>
      </c>
      <c r="I42">
        <v>0.9928318235525796</v>
      </c>
      <c r="J42">
        <v>0</v>
      </c>
      <c r="K42" t="s">
        <v>33</v>
      </c>
      <c r="L42" t="s">
        <v>33</v>
      </c>
      <c r="M42" t="s">
        <v>33</v>
      </c>
      <c r="N42" t="s">
        <v>33</v>
      </c>
    </row>
    <row r="43" spans="1:14" x14ac:dyDescent="0.3">
      <c r="A43" t="s">
        <v>42</v>
      </c>
      <c r="B43" t="s">
        <v>14</v>
      </c>
      <c r="C43">
        <v>0.99618617892729555</v>
      </c>
      <c r="D43">
        <v>0.96772081450926484</v>
      </c>
      <c r="E43">
        <v>0.93923373287671241</v>
      </c>
      <c r="F43" t="s">
        <v>33</v>
      </c>
      <c r="G43">
        <v>0</v>
      </c>
      <c r="H43">
        <v>0.63653925762384433</v>
      </c>
      <c r="I43">
        <v>0.99454658772203164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</row>
    <row r="44" spans="1:14" x14ac:dyDescent="0.3">
      <c r="A44" t="s">
        <v>42</v>
      </c>
      <c r="B44" t="s">
        <v>15</v>
      </c>
      <c r="C44">
        <v>0.99131466339024699</v>
      </c>
      <c r="D44">
        <v>0.9379514668377088</v>
      </c>
      <c r="E44">
        <v>0.7546660460786595</v>
      </c>
      <c r="F44">
        <v>0.82992195329344953</v>
      </c>
      <c r="G44">
        <v>0</v>
      </c>
      <c r="H44" t="s">
        <v>33</v>
      </c>
      <c r="I44">
        <v>0.99332090711401055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</row>
    <row r="45" spans="1:14" x14ac:dyDescent="0.3">
      <c r="A45" t="s">
        <v>42</v>
      </c>
      <c r="B45" t="s">
        <v>16</v>
      </c>
      <c r="C45">
        <v>0.96838363004776362</v>
      </c>
      <c r="D45">
        <v>0.98145859085290477</v>
      </c>
      <c r="E45">
        <v>0.85698619878035731</v>
      </c>
      <c r="F45">
        <v>0.73685970004102785</v>
      </c>
      <c r="G45">
        <v>0</v>
      </c>
      <c r="H45">
        <v>0.13004032258064516</v>
      </c>
      <c r="I45">
        <v>0.99440283799763496</v>
      </c>
      <c r="J45">
        <v>0.86203361119778898</v>
      </c>
      <c r="K45" t="s">
        <v>33</v>
      </c>
      <c r="L45" t="s">
        <v>33</v>
      </c>
      <c r="M45" t="s">
        <v>33</v>
      </c>
      <c r="N45" t="s">
        <v>33</v>
      </c>
    </row>
    <row r="46" spans="1:14" x14ac:dyDescent="0.3">
      <c r="A46" t="s">
        <v>42</v>
      </c>
      <c r="B46" t="s">
        <v>51</v>
      </c>
      <c r="C46">
        <v>0.98563976320262603</v>
      </c>
      <c r="D46">
        <v>0.94525796963192621</v>
      </c>
      <c r="E46">
        <v>0.59318607992596739</v>
      </c>
      <c r="F46">
        <v>0.71509422313080107</v>
      </c>
      <c r="G46">
        <v>0.24990048210889468</v>
      </c>
      <c r="H46" t="s">
        <v>33</v>
      </c>
      <c r="I46">
        <v>0.98874182260763721</v>
      </c>
      <c r="J46" t="s">
        <v>33</v>
      </c>
      <c r="K46">
        <v>0.35120925341745529</v>
      </c>
      <c r="L46">
        <v>0.65573770491803274</v>
      </c>
      <c r="M46">
        <v>0</v>
      </c>
      <c r="N46" t="s">
        <v>33</v>
      </c>
    </row>
    <row r="47" spans="1:14" x14ac:dyDescent="0.3">
      <c r="A47" t="s">
        <v>42</v>
      </c>
      <c r="B47" t="s">
        <v>62</v>
      </c>
      <c r="C47">
        <v>0.96890918672053405</v>
      </c>
      <c r="D47">
        <v>0.91884447650588597</v>
      </c>
      <c r="E47">
        <v>0.55392681756083151</v>
      </c>
      <c r="F47">
        <v>0.64635693247049208</v>
      </c>
      <c r="G47">
        <v>0.83832185347526611</v>
      </c>
      <c r="H47" t="s">
        <v>33</v>
      </c>
      <c r="I47">
        <v>0.99271528257035502</v>
      </c>
      <c r="J47" t="s">
        <v>33</v>
      </c>
      <c r="K47">
        <v>0.26895620297125217</v>
      </c>
      <c r="L47">
        <v>0.39275500476644426</v>
      </c>
      <c r="M47">
        <v>0</v>
      </c>
      <c r="N47">
        <v>0</v>
      </c>
    </row>
    <row r="48" spans="1:14" x14ac:dyDescent="0.3">
      <c r="A48" t="s">
        <v>42</v>
      </c>
      <c r="B48" t="s">
        <v>64</v>
      </c>
      <c r="C48">
        <v>0.95019456855195705</v>
      </c>
      <c r="D48">
        <v>0.98538698658668677</v>
      </c>
      <c r="E48">
        <v>0.65599818086210082</v>
      </c>
      <c r="F48">
        <v>0.37683334470291291</v>
      </c>
      <c r="G48">
        <v>0.51850726619069321</v>
      </c>
      <c r="H48">
        <v>0</v>
      </c>
      <c r="I48">
        <v>0.9924271996252636</v>
      </c>
      <c r="J48" t="s">
        <v>33</v>
      </c>
      <c r="K48">
        <v>0.77886301026796889</v>
      </c>
      <c r="L48" t="s">
        <v>33</v>
      </c>
      <c r="M48" t="s">
        <v>33</v>
      </c>
      <c r="N48">
        <v>0</v>
      </c>
    </row>
    <row r="49" spans="1:14" x14ac:dyDescent="0.3">
      <c r="A49" t="s">
        <v>42</v>
      </c>
      <c r="B49" t="s">
        <v>57</v>
      </c>
      <c r="C49">
        <v>0.91275423728813565</v>
      </c>
      <c r="D49">
        <v>0.9582705886289864</v>
      </c>
      <c r="E49">
        <v>0.6605983605130793</v>
      </c>
      <c r="F49">
        <v>0.46383994126284878</v>
      </c>
      <c r="G49">
        <v>0.90289518964614357</v>
      </c>
      <c r="H49">
        <v>0</v>
      </c>
      <c r="I49">
        <v>0.99218627910611035</v>
      </c>
      <c r="J49" t="s">
        <v>33</v>
      </c>
      <c r="K49">
        <v>0.36064318529862177</v>
      </c>
      <c r="L49" t="s">
        <v>33</v>
      </c>
      <c r="M49">
        <v>0</v>
      </c>
      <c r="N49">
        <v>0</v>
      </c>
    </row>
    <row r="50" spans="1:14" x14ac:dyDescent="0.3">
      <c r="A50" t="s">
        <v>42</v>
      </c>
      <c r="B50" t="s">
        <v>66</v>
      </c>
      <c r="C50">
        <v>0.96279217345319923</v>
      </c>
      <c r="D50">
        <v>0.89592455372179181</v>
      </c>
      <c r="E50">
        <v>0.5873609142071573</v>
      </c>
      <c r="F50">
        <v>0.55866120705002675</v>
      </c>
      <c r="G50">
        <v>0.63897684747296135</v>
      </c>
      <c r="H50">
        <v>0.18004338394793926</v>
      </c>
      <c r="I50">
        <v>0.99471393034825883</v>
      </c>
      <c r="J50" t="s">
        <v>33</v>
      </c>
      <c r="K50">
        <v>0.85081240768094535</v>
      </c>
      <c r="L50">
        <v>0.31578947368421051</v>
      </c>
      <c r="M50" t="s">
        <v>33</v>
      </c>
      <c r="N50">
        <v>0.53179551122194513</v>
      </c>
    </row>
    <row r="51" spans="1:14" x14ac:dyDescent="0.3">
      <c r="A51" t="s">
        <v>42</v>
      </c>
      <c r="B51" t="s">
        <v>61</v>
      </c>
      <c r="C51">
        <v>0.97642947128865765</v>
      </c>
      <c r="D51">
        <v>0.94737606682404196</v>
      </c>
      <c r="E51">
        <v>0.77577836989451399</v>
      </c>
      <c r="F51">
        <v>0.72536420441470628</v>
      </c>
      <c r="G51">
        <v>0.85684099313259376</v>
      </c>
      <c r="H51">
        <v>0</v>
      </c>
      <c r="I51">
        <v>0.99503428706550001</v>
      </c>
      <c r="J51">
        <v>0.51887941534713766</v>
      </c>
      <c r="K51">
        <v>0.86091686091686093</v>
      </c>
      <c r="L51">
        <v>0</v>
      </c>
      <c r="M51" t="s">
        <v>33</v>
      </c>
      <c r="N51">
        <v>0.76424242424242428</v>
      </c>
    </row>
    <row r="52" spans="1:14" x14ac:dyDescent="0.3">
      <c r="A52" t="s">
        <v>42</v>
      </c>
      <c r="B52" t="s">
        <v>48</v>
      </c>
      <c r="C52">
        <v>0.97907564957461479</v>
      </c>
      <c r="D52">
        <v>0.88122927618277391</v>
      </c>
      <c r="E52">
        <v>0.77978495242756174</v>
      </c>
      <c r="F52">
        <v>0.81155518283936179</v>
      </c>
      <c r="G52">
        <v>0.81876388344440088</v>
      </c>
      <c r="H52">
        <v>0.1656616947000952</v>
      </c>
      <c r="I52">
        <v>0.99326018808777439</v>
      </c>
      <c r="J52">
        <v>0.50966952264381882</v>
      </c>
      <c r="K52">
        <v>0.88881968234194952</v>
      </c>
      <c r="L52">
        <v>0</v>
      </c>
      <c r="M52">
        <v>0</v>
      </c>
      <c r="N52">
        <v>0.56497695852534557</v>
      </c>
    </row>
    <row r="53" spans="1:14" x14ac:dyDescent="0.3">
      <c r="A53" t="s">
        <v>42</v>
      </c>
      <c r="B53" t="s">
        <v>17</v>
      </c>
      <c r="C53">
        <v>0.98135096363749763</v>
      </c>
      <c r="D53">
        <v>0.93601335603418356</v>
      </c>
      <c r="E53">
        <v>0.62460961898813239</v>
      </c>
      <c r="F53">
        <v>0.47968997907920419</v>
      </c>
      <c r="G53">
        <v>0</v>
      </c>
      <c r="H53">
        <v>0</v>
      </c>
      <c r="I53">
        <v>0.99258796910353442</v>
      </c>
      <c r="J53" t="s">
        <v>33</v>
      </c>
      <c r="K53">
        <v>0.90606060606060601</v>
      </c>
      <c r="L53">
        <v>0</v>
      </c>
      <c r="M53">
        <v>0</v>
      </c>
      <c r="N53">
        <v>0.60094886663152347</v>
      </c>
    </row>
    <row r="54" spans="1:14" x14ac:dyDescent="0.3">
      <c r="A54" t="s">
        <v>42</v>
      </c>
      <c r="B54" t="s">
        <v>18</v>
      </c>
      <c r="C54">
        <v>0.99587586770110237</v>
      </c>
      <c r="D54">
        <v>0.95468310427007363</v>
      </c>
      <c r="E54">
        <v>0.72656654583117553</v>
      </c>
      <c r="F54">
        <v>0.81890996572759645</v>
      </c>
      <c r="G54" t="s">
        <v>33</v>
      </c>
      <c r="H54" t="s">
        <v>33</v>
      </c>
      <c r="I54">
        <v>0.99446480081078958</v>
      </c>
      <c r="J54" t="s">
        <v>33</v>
      </c>
      <c r="K54" t="s">
        <v>33</v>
      </c>
      <c r="L54" t="s">
        <v>33</v>
      </c>
      <c r="M54" t="s">
        <v>33</v>
      </c>
      <c r="N54">
        <v>0</v>
      </c>
    </row>
    <row r="55" spans="1:14" x14ac:dyDescent="0.3">
      <c r="A55" t="s">
        <v>54</v>
      </c>
      <c r="B55" t="s">
        <v>5</v>
      </c>
      <c r="C55">
        <v>0.986636205347736</v>
      </c>
      <c r="D55">
        <v>0.92881516587677715</v>
      </c>
      <c r="E55">
        <v>0.86102166913236444</v>
      </c>
      <c r="F55">
        <v>0</v>
      </c>
      <c r="G55" t="s">
        <v>33</v>
      </c>
      <c r="H55">
        <v>0.75183747625732922</v>
      </c>
      <c r="I55">
        <v>0.98410748560460637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</row>
    <row r="56" spans="1:14" x14ac:dyDescent="0.3">
      <c r="A56" t="s">
        <v>54</v>
      </c>
      <c r="B56" t="s">
        <v>6</v>
      </c>
      <c r="C56">
        <v>0.98589364359429443</v>
      </c>
      <c r="D56">
        <v>0.9780205341892374</v>
      </c>
      <c r="E56">
        <v>0.90239666550885722</v>
      </c>
      <c r="F56">
        <v>0.68621362027876076</v>
      </c>
      <c r="G56" t="s">
        <v>33</v>
      </c>
      <c r="H56">
        <v>0.89488372093023261</v>
      </c>
      <c r="I56">
        <v>0.99171561982226242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</row>
    <row r="57" spans="1:14" x14ac:dyDescent="0.3">
      <c r="A57" t="s">
        <v>54</v>
      </c>
      <c r="B57" t="s">
        <v>7</v>
      </c>
      <c r="C57">
        <v>0.98606684833648961</v>
      </c>
      <c r="D57">
        <v>0.98469939724898259</v>
      </c>
      <c r="E57">
        <v>0.91803630127197355</v>
      </c>
      <c r="F57">
        <v>0.83251741019099501</v>
      </c>
      <c r="G57" t="s">
        <v>33</v>
      </c>
      <c r="H57">
        <v>0.88941754278259533</v>
      </c>
      <c r="I57">
        <v>0.98969858832506685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</row>
    <row r="58" spans="1:14" x14ac:dyDescent="0.3">
      <c r="A58" t="s">
        <v>54</v>
      </c>
      <c r="B58" t="s">
        <v>8</v>
      </c>
      <c r="C58">
        <v>0.98789709015146199</v>
      </c>
      <c r="D58">
        <v>0.91750978011601236</v>
      </c>
      <c r="E58">
        <v>0.93525075878017039</v>
      </c>
      <c r="F58">
        <v>0.79131765463917525</v>
      </c>
      <c r="G58" t="s">
        <v>33</v>
      </c>
      <c r="H58">
        <v>0.89482352941176468</v>
      </c>
      <c r="I58">
        <v>0.99002923757403105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</row>
    <row r="59" spans="1:14" x14ac:dyDescent="0.3">
      <c r="A59" t="s">
        <v>54</v>
      </c>
      <c r="B59" t="s">
        <v>9</v>
      </c>
      <c r="C59">
        <v>0.98472928554249195</v>
      </c>
      <c r="D59">
        <v>0.97550331294597359</v>
      </c>
      <c r="E59">
        <v>0.79095291824802549</v>
      </c>
      <c r="F59" t="s">
        <v>33</v>
      </c>
      <c r="G59" t="s">
        <v>33</v>
      </c>
      <c r="H59">
        <v>0.94878128046798837</v>
      </c>
      <c r="I59">
        <v>0.99313052011776237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</row>
    <row r="60" spans="1:14" x14ac:dyDescent="0.3">
      <c r="A60" t="s">
        <v>54</v>
      </c>
      <c r="B60" t="s">
        <v>10</v>
      </c>
      <c r="C60">
        <v>0.99104926598764542</v>
      </c>
      <c r="D60">
        <v>0.97240283729865518</v>
      </c>
      <c r="E60">
        <v>0.90254953675525795</v>
      </c>
      <c r="F60">
        <v>0</v>
      </c>
      <c r="G60" t="s">
        <v>33</v>
      </c>
      <c r="H60">
        <v>0.82094006466053215</v>
      </c>
      <c r="I60">
        <v>0.99374198899193245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</row>
    <row r="61" spans="1:14" x14ac:dyDescent="0.3">
      <c r="A61" t="s">
        <v>54</v>
      </c>
      <c r="B61" t="s">
        <v>11</v>
      </c>
      <c r="C61">
        <v>0.99495025583510477</v>
      </c>
      <c r="D61">
        <v>0.95589003867461064</v>
      </c>
      <c r="E61">
        <v>0.94608248016749596</v>
      </c>
      <c r="F61" t="s">
        <v>33</v>
      </c>
      <c r="G61" t="s">
        <v>33</v>
      </c>
      <c r="H61">
        <v>0.90865003958828183</v>
      </c>
      <c r="I61">
        <v>0.99367179634690062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</row>
    <row r="62" spans="1:14" x14ac:dyDescent="0.3">
      <c r="A62" t="s">
        <v>54</v>
      </c>
      <c r="B62" t="s">
        <v>13</v>
      </c>
      <c r="C62">
        <v>0.99625281039220581</v>
      </c>
      <c r="D62">
        <v>0.8818528290823805</v>
      </c>
      <c r="E62">
        <v>0.89763191423926891</v>
      </c>
      <c r="F62" t="s">
        <v>33</v>
      </c>
      <c r="G62" t="s">
        <v>33</v>
      </c>
      <c r="H62">
        <v>0.7651465990207067</v>
      </c>
      <c r="I62">
        <v>0.99073511543134885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</row>
    <row r="63" spans="1:14" x14ac:dyDescent="0.3">
      <c r="A63" t="s">
        <v>54</v>
      </c>
      <c r="B63" t="s">
        <v>14</v>
      </c>
      <c r="C63">
        <v>0.99648524319015863</v>
      </c>
      <c r="D63">
        <v>0.90886395857732838</v>
      </c>
      <c r="E63">
        <v>0.93649961114828817</v>
      </c>
      <c r="F63">
        <v>0.92371443803615561</v>
      </c>
      <c r="G63">
        <v>0</v>
      </c>
      <c r="H63">
        <v>0.87869183114824956</v>
      </c>
      <c r="I63">
        <v>0.98796630565583643</v>
      </c>
      <c r="J63">
        <v>0</v>
      </c>
      <c r="K63" t="s">
        <v>33</v>
      </c>
      <c r="L63" t="s">
        <v>33</v>
      </c>
      <c r="M63" t="s">
        <v>33</v>
      </c>
      <c r="N63" t="s">
        <v>33</v>
      </c>
    </row>
    <row r="64" spans="1:14" x14ac:dyDescent="0.3">
      <c r="A64" t="s">
        <v>54</v>
      </c>
      <c r="B64" t="s">
        <v>15</v>
      </c>
      <c r="C64">
        <v>0.99866713595790224</v>
      </c>
      <c r="D64">
        <v>0.95685905724697318</v>
      </c>
      <c r="E64">
        <v>0.96060505581608324</v>
      </c>
      <c r="F64">
        <v>0.89572914043104379</v>
      </c>
      <c r="G64" t="s">
        <v>33</v>
      </c>
      <c r="H64">
        <v>0.93374004406032884</v>
      </c>
      <c r="I64">
        <v>0.99345509893455097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</row>
    <row r="65" spans="1:14" x14ac:dyDescent="0.3">
      <c r="A65" t="s">
        <v>54</v>
      </c>
      <c r="B65" t="s">
        <v>16</v>
      </c>
      <c r="C65">
        <v>0.99429445390547877</v>
      </c>
      <c r="D65">
        <v>0.93706838185511176</v>
      </c>
      <c r="E65">
        <v>0.87183315038419318</v>
      </c>
      <c r="F65">
        <v>0.84859041943616775</v>
      </c>
      <c r="G65" t="s">
        <v>33</v>
      </c>
      <c r="H65">
        <v>0.63921728495719532</v>
      </c>
      <c r="I65">
        <v>0.98621061551498357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</row>
    <row r="66" spans="1:14" x14ac:dyDescent="0.3">
      <c r="A66" t="s">
        <v>54</v>
      </c>
      <c r="B66" t="s">
        <v>18</v>
      </c>
      <c r="C66">
        <v>0.99712955042296358</v>
      </c>
      <c r="D66">
        <v>0.93404791546473143</v>
      </c>
      <c r="E66">
        <v>0.94630096532895003</v>
      </c>
      <c r="F66">
        <v>0.78350177547118272</v>
      </c>
      <c r="G66" t="s">
        <v>33</v>
      </c>
      <c r="H66">
        <v>0.87578982374459591</v>
      </c>
      <c r="I66">
        <v>0.9953426480372588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</row>
    <row r="67" spans="1:14" x14ac:dyDescent="0.3">
      <c r="A67" t="s">
        <v>36</v>
      </c>
      <c r="B67" t="s">
        <v>5</v>
      </c>
      <c r="C67">
        <v>0.98146436919062896</v>
      </c>
      <c r="D67">
        <v>0.9389216437184944</v>
      </c>
      <c r="E67">
        <v>0.83734379840958384</v>
      </c>
      <c r="F67" t="s">
        <v>33</v>
      </c>
      <c r="G67" t="s">
        <v>33</v>
      </c>
      <c r="H67">
        <v>0.67025808068153347</v>
      </c>
      <c r="I67">
        <v>0.99034062023385883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</row>
    <row r="68" spans="1:14" x14ac:dyDescent="0.3">
      <c r="A68" t="s">
        <v>36</v>
      </c>
      <c r="B68" t="s">
        <v>6</v>
      </c>
      <c r="C68">
        <v>0.98046713517982642</v>
      </c>
      <c r="D68">
        <v>0.92388820530849003</v>
      </c>
      <c r="E68">
        <v>0.57911239749155807</v>
      </c>
      <c r="F68" t="s">
        <v>33</v>
      </c>
      <c r="G68" t="s">
        <v>33</v>
      </c>
      <c r="H68">
        <v>0.51892042292710072</v>
      </c>
      <c r="I68">
        <v>0.98748544819557638</v>
      </c>
      <c r="J68">
        <v>0</v>
      </c>
      <c r="K68" t="s">
        <v>33</v>
      </c>
      <c r="L68" t="s">
        <v>33</v>
      </c>
      <c r="M68" t="s">
        <v>33</v>
      </c>
      <c r="N68" t="s">
        <v>33</v>
      </c>
    </row>
    <row r="69" spans="1:14" x14ac:dyDescent="0.3">
      <c r="A69" t="s">
        <v>36</v>
      </c>
      <c r="B69" t="s">
        <v>7</v>
      </c>
      <c r="C69">
        <v>0.9882800804140468</v>
      </c>
      <c r="D69">
        <v>0.81034664895944941</v>
      </c>
      <c r="E69">
        <v>0.82521489971346706</v>
      </c>
      <c r="F69" t="s">
        <v>33</v>
      </c>
      <c r="G69" t="s">
        <v>33</v>
      </c>
      <c r="H69">
        <v>0.88478826590962856</v>
      </c>
      <c r="I69">
        <v>0.99104963384865741</v>
      </c>
      <c r="J69">
        <v>0</v>
      </c>
      <c r="K69" t="s">
        <v>33</v>
      </c>
      <c r="L69" t="s">
        <v>33</v>
      </c>
      <c r="M69" t="s">
        <v>33</v>
      </c>
      <c r="N69" t="s">
        <v>33</v>
      </c>
    </row>
    <row r="70" spans="1:14" x14ac:dyDescent="0.3">
      <c r="A70" t="s">
        <v>36</v>
      </c>
      <c r="B70" t="s">
        <v>8</v>
      </c>
      <c r="C70">
        <v>0.99119375590945324</v>
      </c>
      <c r="D70">
        <v>0.91695902136179119</v>
      </c>
      <c r="E70">
        <v>0.93339087901021445</v>
      </c>
      <c r="F70" t="s">
        <v>33</v>
      </c>
      <c r="G70" t="s">
        <v>33</v>
      </c>
      <c r="H70">
        <v>0.92353763226192842</v>
      </c>
      <c r="I70">
        <v>0.99474822366388638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</row>
    <row r="71" spans="1:14" x14ac:dyDescent="0.3">
      <c r="A71" t="s">
        <v>36</v>
      </c>
      <c r="B71" t="s">
        <v>9</v>
      </c>
      <c r="C71">
        <v>0.99246778019613124</v>
      </c>
      <c r="D71">
        <v>0.93579316995069395</v>
      </c>
      <c r="E71">
        <v>0.96072547403132724</v>
      </c>
      <c r="F71" t="s">
        <v>33</v>
      </c>
      <c r="G71" t="s">
        <v>33</v>
      </c>
      <c r="H71">
        <v>0.86331021286773502</v>
      </c>
      <c r="I71">
        <v>0.99130825715570203</v>
      </c>
      <c r="J71">
        <v>2.1524181072173272E-3</v>
      </c>
      <c r="K71" t="s">
        <v>33</v>
      </c>
      <c r="L71" t="s">
        <v>33</v>
      </c>
      <c r="M71" t="s">
        <v>33</v>
      </c>
      <c r="N71" t="s">
        <v>33</v>
      </c>
    </row>
    <row r="72" spans="1:14" x14ac:dyDescent="0.3">
      <c r="A72" t="s">
        <v>36</v>
      </c>
      <c r="B72" t="s">
        <v>10</v>
      </c>
      <c r="C72">
        <v>0.9909043112513144</v>
      </c>
      <c r="D72">
        <v>0.93390328186485039</v>
      </c>
      <c r="E72">
        <v>0.90335516642160141</v>
      </c>
      <c r="F72">
        <v>0.72422829715042347</v>
      </c>
      <c r="G72">
        <v>0.58075827306596539</v>
      </c>
      <c r="H72">
        <v>0.87904441609648609</v>
      </c>
      <c r="I72">
        <v>0.99236997819993755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</row>
    <row r="73" spans="1:14" x14ac:dyDescent="0.3">
      <c r="A73" t="s">
        <v>36</v>
      </c>
      <c r="B73" t="s">
        <v>11</v>
      </c>
      <c r="C73">
        <v>0.99282956425813562</v>
      </c>
      <c r="D73">
        <v>0.79705514135695199</v>
      </c>
      <c r="E73">
        <v>0.95175615276898584</v>
      </c>
      <c r="F73">
        <v>0.68338931297709926</v>
      </c>
      <c r="G73" t="s">
        <v>33</v>
      </c>
      <c r="H73">
        <v>0.75822517355870811</v>
      </c>
      <c r="I73">
        <v>0.99503535429517076</v>
      </c>
      <c r="J73">
        <v>0.94514767932489441</v>
      </c>
      <c r="K73" t="s">
        <v>33</v>
      </c>
      <c r="L73" t="s">
        <v>33</v>
      </c>
      <c r="M73" t="s">
        <v>33</v>
      </c>
      <c r="N73" t="s">
        <v>33</v>
      </c>
    </row>
    <row r="74" spans="1:14" x14ac:dyDescent="0.3">
      <c r="A74" t="s">
        <v>36</v>
      </c>
      <c r="B74" t="s">
        <v>52</v>
      </c>
      <c r="C74">
        <v>0.99242887979638517</v>
      </c>
      <c r="D74">
        <v>0.93323449635257838</v>
      </c>
      <c r="E74">
        <v>0.92006656337866521</v>
      </c>
      <c r="F74">
        <v>0.89076273159697972</v>
      </c>
      <c r="G74" t="s">
        <v>33</v>
      </c>
      <c r="H74" t="s">
        <v>33</v>
      </c>
      <c r="I74">
        <v>0.99515421890623801</v>
      </c>
      <c r="J74" t="s">
        <v>33</v>
      </c>
      <c r="K74">
        <v>0.88324873096446699</v>
      </c>
      <c r="L74" t="s">
        <v>33</v>
      </c>
      <c r="M74" t="s">
        <v>33</v>
      </c>
      <c r="N74" t="s">
        <v>33</v>
      </c>
    </row>
    <row r="75" spans="1:14" x14ac:dyDescent="0.3">
      <c r="A75" t="s">
        <v>36</v>
      </c>
      <c r="B75" t="s">
        <v>12</v>
      </c>
      <c r="C75">
        <v>0.98483177876449024</v>
      </c>
      <c r="D75">
        <v>0.93161227653970435</v>
      </c>
      <c r="E75">
        <v>0.71857547241986075</v>
      </c>
      <c r="F75">
        <v>0.29996833868560313</v>
      </c>
      <c r="G75" t="s">
        <v>33</v>
      </c>
      <c r="H75">
        <v>0</v>
      </c>
      <c r="I75">
        <v>0.99527973380793922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</row>
    <row r="76" spans="1:14" x14ac:dyDescent="0.3">
      <c r="A76" t="s">
        <v>36</v>
      </c>
      <c r="B76" t="s">
        <v>55</v>
      </c>
      <c r="C76">
        <v>0.98280324969886479</v>
      </c>
      <c r="D76">
        <v>0.92418734523997681</v>
      </c>
      <c r="E76">
        <v>0.87785435196638595</v>
      </c>
      <c r="F76">
        <v>0.6915663279964479</v>
      </c>
      <c r="G76">
        <v>0.9360990297758448</v>
      </c>
      <c r="H76" t="s">
        <v>33</v>
      </c>
      <c r="I76">
        <v>0.9927623642943304</v>
      </c>
      <c r="J76" t="s">
        <v>33</v>
      </c>
      <c r="K76">
        <v>0.89516129032258063</v>
      </c>
      <c r="L76" t="s">
        <v>33</v>
      </c>
      <c r="M76" t="s">
        <v>33</v>
      </c>
      <c r="N76" t="s">
        <v>33</v>
      </c>
    </row>
    <row r="77" spans="1:14" x14ac:dyDescent="0.3">
      <c r="A77" t="s">
        <v>36</v>
      </c>
      <c r="B77" t="s">
        <v>56</v>
      </c>
      <c r="C77">
        <v>0.98440880601342762</v>
      </c>
      <c r="D77">
        <v>0.96441863927348515</v>
      </c>
      <c r="E77">
        <v>0.90810055365429765</v>
      </c>
      <c r="F77">
        <v>0.79527850594629823</v>
      </c>
      <c r="G77">
        <v>0.89310441429543364</v>
      </c>
      <c r="H77" t="s">
        <v>33</v>
      </c>
      <c r="I77">
        <v>0.99505816163612859</v>
      </c>
      <c r="J77" t="s">
        <v>33</v>
      </c>
      <c r="K77">
        <v>0.64743589743589747</v>
      </c>
      <c r="L77" t="s">
        <v>33</v>
      </c>
      <c r="M77" t="s">
        <v>33</v>
      </c>
      <c r="N77">
        <v>0</v>
      </c>
    </row>
    <row r="78" spans="1:14" x14ac:dyDescent="0.3">
      <c r="A78" t="s">
        <v>36</v>
      </c>
      <c r="B78" t="s">
        <v>47</v>
      </c>
      <c r="C78">
        <v>0.96656555218507278</v>
      </c>
      <c r="D78">
        <v>0.76116948807491736</v>
      </c>
      <c r="E78">
        <v>0.81114337746714571</v>
      </c>
      <c r="F78">
        <v>0.60216005829021513</v>
      </c>
      <c r="G78">
        <v>0</v>
      </c>
      <c r="H78">
        <v>0</v>
      </c>
      <c r="I78">
        <v>0.9952174903211114</v>
      </c>
      <c r="J78">
        <v>0.67304970443759882</v>
      </c>
      <c r="K78">
        <v>0.34532374100719426</v>
      </c>
      <c r="L78" t="s">
        <v>33</v>
      </c>
      <c r="M78" t="s">
        <v>33</v>
      </c>
      <c r="N78" t="s">
        <v>33</v>
      </c>
    </row>
    <row r="79" spans="1:14" x14ac:dyDescent="0.3">
      <c r="A79" t="s">
        <v>36</v>
      </c>
      <c r="B79" t="s">
        <v>35</v>
      </c>
      <c r="C79">
        <v>0.94283822555727204</v>
      </c>
      <c r="D79">
        <v>0.97236537759201402</v>
      </c>
      <c r="E79">
        <v>0.79852641970552474</v>
      </c>
      <c r="F79">
        <v>0.58666500120448606</v>
      </c>
      <c r="G79">
        <v>0</v>
      </c>
      <c r="H79" t="s">
        <v>33</v>
      </c>
      <c r="I79">
        <v>0.99431602879878744</v>
      </c>
      <c r="J79">
        <v>0.78854625550660795</v>
      </c>
      <c r="K79">
        <v>0.62983947119924455</v>
      </c>
      <c r="L79" t="s">
        <v>33</v>
      </c>
      <c r="M79">
        <v>0</v>
      </c>
      <c r="N79">
        <v>0</v>
      </c>
    </row>
    <row r="80" spans="1:14" x14ac:dyDescent="0.3">
      <c r="A80" t="s">
        <v>36</v>
      </c>
      <c r="B80" t="s">
        <v>46</v>
      </c>
      <c r="C80">
        <v>0.99337830618811562</v>
      </c>
      <c r="D80">
        <v>0.94888343137814835</v>
      </c>
      <c r="E80">
        <v>0.89934971395645558</v>
      </c>
      <c r="F80">
        <v>0.57442646274230835</v>
      </c>
      <c r="G80">
        <v>0</v>
      </c>
      <c r="H80">
        <v>0.33555825242718446</v>
      </c>
      <c r="I80">
        <v>0.99508209124612235</v>
      </c>
      <c r="J80" t="s">
        <v>33</v>
      </c>
      <c r="K80">
        <v>0.75207591933570583</v>
      </c>
      <c r="L80">
        <v>0</v>
      </c>
      <c r="M80">
        <v>0</v>
      </c>
      <c r="N80">
        <v>0</v>
      </c>
    </row>
    <row r="81" spans="1:14" x14ac:dyDescent="0.3">
      <c r="A81" t="s">
        <v>36</v>
      </c>
      <c r="B81" t="s">
        <v>13</v>
      </c>
      <c r="C81">
        <v>0.99569238184173281</v>
      </c>
      <c r="D81">
        <v>0.984460643046844</v>
      </c>
      <c r="E81">
        <v>0.90229087952556319</v>
      </c>
      <c r="F81">
        <v>0.53000247118819221</v>
      </c>
      <c r="G81">
        <v>0</v>
      </c>
      <c r="H81">
        <v>0.81778875849289689</v>
      </c>
      <c r="I81">
        <v>0.99449120122417756</v>
      </c>
      <c r="J81" t="s">
        <v>33</v>
      </c>
      <c r="K81">
        <v>0</v>
      </c>
      <c r="L81" t="s">
        <v>33</v>
      </c>
      <c r="M81" t="s">
        <v>33</v>
      </c>
      <c r="N81" t="s">
        <v>33</v>
      </c>
    </row>
    <row r="82" spans="1:14" x14ac:dyDescent="0.3">
      <c r="A82" t="s">
        <v>36</v>
      </c>
      <c r="B82" t="s">
        <v>14</v>
      </c>
      <c r="C82">
        <v>0.98001373741435061</v>
      </c>
      <c r="D82">
        <v>0.98176177814140597</v>
      </c>
      <c r="E82">
        <v>0.85633137284471927</v>
      </c>
      <c r="F82">
        <v>0.79642840955445771</v>
      </c>
      <c r="G82" t="s">
        <v>33</v>
      </c>
      <c r="H82">
        <v>0.11544804837822981</v>
      </c>
      <c r="I82">
        <v>0.99273937377098775</v>
      </c>
      <c r="J82">
        <v>0.96504330917447401</v>
      </c>
      <c r="K82" t="s">
        <v>33</v>
      </c>
      <c r="L82" t="s">
        <v>33</v>
      </c>
      <c r="M82" t="s">
        <v>33</v>
      </c>
      <c r="N82">
        <v>0</v>
      </c>
    </row>
    <row r="83" spans="1:14" x14ac:dyDescent="0.3">
      <c r="A83" t="s">
        <v>36</v>
      </c>
      <c r="B83" t="s">
        <v>15</v>
      </c>
      <c r="C83">
        <v>0.98010594467333723</v>
      </c>
      <c r="D83">
        <v>0.95477912052721159</v>
      </c>
      <c r="E83">
        <v>0.84729975991437911</v>
      </c>
      <c r="F83">
        <v>0.83974133464670175</v>
      </c>
      <c r="G83" t="s">
        <v>33</v>
      </c>
      <c r="H83" t="s">
        <v>33</v>
      </c>
      <c r="I83">
        <v>0.99126960639242379</v>
      </c>
      <c r="J83" t="s">
        <v>33</v>
      </c>
      <c r="K83" t="s">
        <v>33</v>
      </c>
      <c r="L83" t="s">
        <v>33</v>
      </c>
      <c r="M83" t="s">
        <v>33</v>
      </c>
      <c r="N83">
        <v>0</v>
      </c>
    </row>
    <row r="84" spans="1:14" x14ac:dyDescent="0.3">
      <c r="A84" t="s">
        <v>36</v>
      </c>
      <c r="B84" t="s">
        <v>16</v>
      </c>
      <c r="C84">
        <v>0.99136794149382557</v>
      </c>
      <c r="D84">
        <v>0.97903289734443122</v>
      </c>
      <c r="E84">
        <v>0.88519628131080708</v>
      </c>
      <c r="F84">
        <v>0.77744210548949622</v>
      </c>
      <c r="G84">
        <v>0.60658339659098748</v>
      </c>
      <c r="H84" t="s">
        <v>33</v>
      </c>
      <c r="I84">
        <v>0.99121265377855883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</row>
    <row r="85" spans="1:14" x14ac:dyDescent="0.3">
      <c r="A85" t="s">
        <v>36</v>
      </c>
      <c r="B85" t="s">
        <v>17</v>
      </c>
      <c r="C85">
        <v>0.99522258271275355</v>
      </c>
      <c r="D85">
        <v>0.94500351041422881</v>
      </c>
      <c r="E85">
        <v>0.91711887707112361</v>
      </c>
      <c r="F85">
        <v>0.76036794827667664</v>
      </c>
      <c r="G85" t="s">
        <v>33</v>
      </c>
      <c r="H85">
        <v>0.5088377075522228</v>
      </c>
      <c r="I85">
        <v>0.99062980030721959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</row>
    <row r="86" spans="1:14" x14ac:dyDescent="0.3">
      <c r="A86" t="s">
        <v>36</v>
      </c>
      <c r="B86" t="s">
        <v>18</v>
      </c>
      <c r="C86">
        <v>0.99783714950886282</v>
      </c>
      <c r="D86">
        <v>0.96016162636530078</v>
      </c>
      <c r="E86">
        <v>0.83896489203889901</v>
      </c>
      <c r="F86">
        <v>0.43024208910079542</v>
      </c>
      <c r="G86" t="s">
        <v>33</v>
      </c>
      <c r="H86">
        <v>0</v>
      </c>
      <c r="I86">
        <v>0.99434853294108538</v>
      </c>
      <c r="J86" t="s">
        <v>33</v>
      </c>
      <c r="K86">
        <v>0.796875</v>
      </c>
      <c r="L86" t="s">
        <v>33</v>
      </c>
      <c r="M86" t="s">
        <v>33</v>
      </c>
      <c r="N86" t="s">
        <v>33</v>
      </c>
    </row>
    <row r="87" spans="1:14" x14ac:dyDescent="0.3">
      <c r="A87" t="s">
        <v>36</v>
      </c>
      <c r="B87" t="s">
        <v>49</v>
      </c>
      <c r="C87">
        <v>0.99797032117229045</v>
      </c>
      <c r="D87">
        <v>0.86584823586273563</v>
      </c>
      <c r="E87">
        <v>0.85498845965055192</v>
      </c>
      <c r="F87">
        <v>0.62956955708047413</v>
      </c>
      <c r="G87" t="s">
        <v>33</v>
      </c>
      <c r="H87">
        <v>0.37731092436974789</v>
      </c>
      <c r="I87">
        <v>0.99412492269635122</v>
      </c>
      <c r="J87" t="s">
        <v>33</v>
      </c>
      <c r="K87">
        <v>0.94007490636704116</v>
      </c>
      <c r="L87" t="s">
        <v>33</v>
      </c>
      <c r="M87" t="s">
        <v>33</v>
      </c>
      <c r="N87" t="s">
        <v>33</v>
      </c>
    </row>
    <row r="88" spans="1:14" x14ac:dyDescent="0.3">
      <c r="A88" t="s">
        <v>34</v>
      </c>
      <c r="B88" t="s">
        <v>5</v>
      </c>
      <c r="C88">
        <v>0.98743307348739162</v>
      </c>
      <c r="D88">
        <v>0.95933456561922359</v>
      </c>
      <c r="E88">
        <v>0.92159357870007841</v>
      </c>
      <c r="F88">
        <v>0.91358424098637636</v>
      </c>
      <c r="G88" t="s">
        <v>33</v>
      </c>
      <c r="H88">
        <v>0.87606922617863536</v>
      </c>
      <c r="I88">
        <v>0.99206777050442818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</row>
    <row r="89" spans="1:14" x14ac:dyDescent="0.3">
      <c r="A89" t="s">
        <v>34</v>
      </c>
      <c r="B89" t="s">
        <v>6</v>
      </c>
      <c r="C89">
        <v>0.98518787318972056</v>
      </c>
      <c r="D89">
        <v>0.98000494577313035</v>
      </c>
      <c r="E89">
        <v>0.8885989077376637</v>
      </c>
      <c r="F89">
        <v>0.76546539184440632</v>
      </c>
      <c r="G89" t="s">
        <v>33</v>
      </c>
      <c r="H89">
        <v>0.79574920297555796</v>
      </c>
      <c r="I89">
        <v>0.9904895541004054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</row>
    <row r="90" spans="1:14" x14ac:dyDescent="0.3">
      <c r="A90" t="s">
        <v>34</v>
      </c>
      <c r="B90" t="s">
        <v>7</v>
      </c>
      <c r="C90">
        <v>0.99100289737203284</v>
      </c>
      <c r="D90">
        <v>0.95402343296856285</v>
      </c>
      <c r="E90">
        <v>0.89019748049380643</v>
      </c>
      <c r="F90">
        <v>0.61</v>
      </c>
      <c r="G90" t="s">
        <v>33</v>
      </c>
      <c r="H90">
        <v>0.73320812091941689</v>
      </c>
      <c r="I90">
        <v>0.99223375624759724</v>
      </c>
      <c r="J90">
        <v>0.82397572078907433</v>
      </c>
      <c r="K90" t="s">
        <v>33</v>
      </c>
      <c r="L90" t="s">
        <v>33</v>
      </c>
      <c r="M90" t="s">
        <v>33</v>
      </c>
      <c r="N90" t="s">
        <v>33</v>
      </c>
    </row>
    <row r="91" spans="1:14" x14ac:dyDescent="0.3">
      <c r="A91" t="s">
        <v>34</v>
      </c>
      <c r="B91" t="s">
        <v>8</v>
      </c>
      <c r="C91">
        <v>0.99070971948061359</v>
      </c>
      <c r="D91">
        <v>0.9456413224336252</v>
      </c>
      <c r="E91">
        <v>0.91925050189605162</v>
      </c>
      <c r="F91" t="s">
        <v>33</v>
      </c>
      <c r="G91" t="s">
        <v>33</v>
      </c>
      <c r="H91">
        <v>0.91405090743065864</v>
      </c>
      <c r="I91">
        <v>0.99332483312082798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</row>
    <row r="92" spans="1:14" x14ac:dyDescent="0.3">
      <c r="A92" t="s">
        <v>34</v>
      </c>
      <c r="B92" t="s">
        <v>9</v>
      </c>
      <c r="C92">
        <v>0.98986187542663562</v>
      </c>
      <c r="D92">
        <v>0.94932252213805601</v>
      </c>
      <c r="E92">
        <v>0.88997430613854334</v>
      </c>
      <c r="F92" t="s">
        <v>33</v>
      </c>
      <c r="G92" t="s">
        <v>33</v>
      </c>
      <c r="H92">
        <v>0.82183304144775249</v>
      </c>
      <c r="I92">
        <v>0.99233093190797117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</row>
    <row r="93" spans="1:14" x14ac:dyDescent="0.3">
      <c r="A93" t="s">
        <v>34</v>
      </c>
      <c r="B93" t="s">
        <v>10</v>
      </c>
      <c r="C93">
        <v>0.99359120707087178</v>
      </c>
      <c r="D93">
        <v>0.95724606213730201</v>
      </c>
      <c r="E93">
        <v>0.9448013268237988</v>
      </c>
      <c r="F93" t="s">
        <v>33</v>
      </c>
      <c r="G93" t="s">
        <v>33</v>
      </c>
      <c r="H93">
        <v>0.81941715098047418</v>
      </c>
      <c r="I93">
        <v>0.989778534923339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</row>
    <row r="94" spans="1:14" x14ac:dyDescent="0.3">
      <c r="A94" t="s">
        <v>34</v>
      </c>
      <c r="B94" t="s">
        <v>11</v>
      </c>
      <c r="C94">
        <v>0.99201235468233884</v>
      </c>
      <c r="D94">
        <v>0.92821614983113299</v>
      </c>
      <c r="E94">
        <v>0.92155601993248681</v>
      </c>
      <c r="F94" t="s">
        <v>33</v>
      </c>
      <c r="G94" t="s">
        <v>33</v>
      </c>
      <c r="H94">
        <v>0.76305472792849305</v>
      </c>
      <c r="I94">
        <v>0.9894656488549618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</row>
    <row r="95" spans="1:14" x14ac:dyDescent="0.3">
      <c r="A95" t="s">
        <v>34</v>
      </c>
      <c r="B95" t="s">
        <v>12</v>
      </c>
      <c r="C95">
        <v>0.98858166349490639</v>
      </c>
      <c r="D95">
        <v>0.95220226377952755</v>
      </c>
      <c r="E95">
        <v>0.96245616299834336</v>
      </c>
      <c r="F95">
        <v>0</v>
      </c>
      <c r="G95">
        <v>0</v>
      </c>
      <c r="H95">
        <v>0.53407443209279848</v>
      </c>
      <c r="I95">
        <v>0.99460642538888455</v>
      </c>
      <c r="J95" t="s">
        <v>33</v>
      </c>
      <c r="K95">
        <v>0</v>
      </c>
      <c r="L95" t="s">
        <v>33</v>
      </c>
      <c r="M95" t="s">
        <v>33</v>
      </c>
      <c r="N95" t="s">
        <v>33</v>
      </c>
    </row>
    <row r="96" spans="1:14" x14ac:dyDescent="0.3">
      <c r="A96" t="s">
        <v>34</v>
      </c>
      <c r="B96" t="s">
        <v>13</v>
      </c>
      <c r="C96">
        <v>0.98592416536334859</v>
      </c>
      <c r="D96">
        <v>0.98020223366941117</v>
      </c>
      <c r="E96">
        <v>0.85137869411747336</v>
      </c>
      <c r="F96">
        <v>0</v>
      </c>
      <c r="G96" t="s">
        <v>33</v>
      </c>
      <c r="H96">
        <v>0.83606031440487649</v>
      </c>
      <c r="I96">
        <v>0.98403256105197245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</row>
    <row r="97" spans="1:14" x14ac:dyDescent="0.3">
      <c r="A97" t="s">
        <v>34</v>
      </c>
      <c r="B97" t="s">
        <v>15</v>
      </c>
      <c r="C97">
        <v>0.98846774157318518</v>
      </c>
      <c r="D97">
        <v>0.9609587942921276</v>
      </c>
      <c r="E97">
        <v>0.93969779433997724</v>
      </c>
      <c r="F97" t="s">
        <v>33</v>
      </c>
      <c r="G97" t="s">
        <v>33</v>
      </c>
      <c r="H97">
        <v>0.82510871620344106</v>
      </c>
      <c r="I97">
        <v>0.98722217919925659</v>
      </c>
      <c r="J97">
        <v>0.90234039946085043</v>
      </c>
      <c r="K97" t="s">
        <v>33</v>
      </c>
      <c r="L97" t="s">
        <v>33</v>
      </c>
      <c r="M97" t="s">
        <v>33</v>
      </c>
      <c r="N97" t="s">
        <v>33</v>
      </c>
    </row>
    <row r="98" spans="1:14" x14ac:dyDescent="0.3">
      <c r="A98" t="s">
        <v>45</v>
      </c>
      <c r="B98" t="s">
        <v>59</v>
      </c>
      <c r="C98">
        <v>0.99145496052107984</v>
      </c>
      <c r="D98">
        <v>0.97431547518067396</v>
      </c>
      <c r="E98">
        <v>0.79452611188352362</v>
      </c>
      <c r="F98">
        <v>0</v>
      </c>
      <c r="G98">
        <v>0.95894449767818957</v>
      </c>
      <c r="H98">
        <v>0.55479770578204934</v>
      </c>
      <c r="I98">
        <v>0.99103928927012319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</row>
    <row r="99" spans="1:14" x14ac:dyDescent="0.3">
      <c r="A99" t="s">
        <v>45</v>
      </c>
      <c r="B99" t="s">
        <v>7</v>
      </c>
      <c r="C99">
        <v>0.99254788549394357</v>
      </c>
      <c r="D99">
        <v>0.97431664805554197</v>
      </c>
      <c r="E99">
        <v>0.96872110779842724</v>
      </c>
      <c r="F99" t="s">
        <v>33</v>
      </c>
      <c r="G99" t="s">
        <v>33</v>
      </c>
      <c r="H99">
        <v>0.80251081337693853</v>
      </c>
      <c r="I99">
        <v>0.99205014523773116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</row>
    <row r="100" spans="1:14" x14ac:dyDescent="0.3">
      <c r="A100" t="s">
        <v>45</v>
      </c>
      <c r="B100" t="s">
        <v>8</v>
      </c>
      <c r="C100">
        <v>0.98314038806456883</v>
      </c>
      <c r="D100">
        <v>0.95998206143956943</v>
      </c>
      <c r="E100">
        <v>0.93429126149964359</v>
      </c>
      <c r="F100" t="s">
        <v>33</v>
      </c>
      <c r="G100">
        <v>0.91522270031399</v>
      </c>
      <c r="H100">
        <v>0.31030731574653247</v>
      </c>
      <c r="I100">
        <v>0.98924245843677117</v>
      </c>
      <c r="J100">
        <v>0.85939229917579041</v>
      </c>
      <c r="K100" t="s">
        <v>33</v>
      </c>
      <c r="L100" t="s">
        <v>33</v>
      </c>
      <c r="M100" t="s">
        <v>33</v>
      </c>
      <c r="N100" t="s">
        <v>33</v>
      </c>
    </row>
    <row r="101" spans="1:14" x14ac:dyDescent="0.3">
      <c r="A101" t="s">
        <v>45</v>
      </c>
      <c r="B101" t="s">
        <v>9</v>
      </c>
      <c r="C101">
        <v>0.9808507728080974</v>
      </c>
      <c r="D101">
        <v>0.9852684382639616</v>
      </c>
      <c r="E101">
        <v>0.90705681708481278</v>
      </c>
      <c r="F101">
        <v>0.74645501124333868</v>
      </c>
      <c r="G101">
        <v>0</v>
      </c>
      <c r="H101">
        <v>0</v>
      </c>
      <c r="I101">
        <v>0.99053290578714304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</row>
    <row r="102" spans="1:14" x14ac:dyDescent="0.3">
      <c r="A102" t="s">
        <v>45</v>
      </c>
      <c r="B102" t="s">
        <v>10</v>
      </c>
      <c r="C102">
        <v>0.99238798779508597</v>
      </c>
      <c r="D102">
        <v>0.95687185950210318</v>
      </c>
      <c r="E102">
        <v>0.82902676775491257</v>
      </c>
      <c r="F102">
        <v>0</v>
      </c>
      <c r="G102">
        <v>0.81636895719060332</v>
      </c>
      <c r="H102">
        <v>0.90680657186248803</v>
      </c>
      <c r="I102">
        <v>0.99279683990395784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</row>
    <row r="103" spans="1:14" x14ac:dyDescent="0.3">
      <c r="A103" t="s">
        <v>45</v>
      </c>
      <c r="B103" t="s">
        <v>11</v>
      </c>
      <c r="C103">
        <v>0.9835693522562996</v>
      </c>
      <c r="D103">
        <v>0.97841301497608624</v>
      </c>
      <c r="E103">
        <v>0.94593348496957042</v>
      </c>
      <c r="F103" t="s">
        <v>33</v>
      </c>
      <c r="G103">
        <v>0.95793834143232681</v>
      </c>
      <c r="H103">
        <v>0.85782862629010326</v>
      </c>
      <c r="I103">
        <v>0.98897565457050984</v>
      </c>
      <c r="J103">
        <v>0</v>
      </c>
      <c r="K103" t="s">
        <v>33</v>
      </c>
      <c r="L103" t="s">
        <v>33</v>
      </c>
      <c r="M103" t="s">
        <v>33</v>
      </c>
      <c r="N103" t="s">
        <v>33</v>
      </c>
    </row>
    <row r="104" spans="1:14" x14ac:dyDescent="0.3">
      <c r="A104" t="s">
        <v>45</v>
      </c>
      <c r="B104" t="s">
        <v>12</v>
      </c>
      <c r="C104">
        <v>0.96047582501918638</v>
      </c>
      <c r="D104">
        <v>0.9614078419265204</v>
      </c>
      <c r="E104">
        <v>0.93903747015880701</v>
      </c>
      <c r="F104">
        <v>0.92441649094742961</v>
      </c>
      <c r="G104" t="s">
        <v>33</v>
      </c>
      <c r="H104">
        <v>0.72225484439224896</v>
      </c>
      <c r="I104">
        <v>0.990506569453938</v>
      </c>
      <c r="J104">
        <v>0.27624309392265195</v>
      </c>
      <c r="K104" t="s">
        <v>33</v>
      </c>
      <c r="L104" t="s">
        <v>33</v>
      </c>
      <c r="M104" t="s">
        <v>33</v>
      </c>
      <c r="N104">
        <v>0</v>
      </c>
    </row>
    <row r="105" spans="1:14" x14ac:dyDescent="0.3">
      <c r="A105" t="s">
        <v>45</v>
      </c>
      <c r="B105" t="s">
        <v>13</v>
      </c>
      <c r="C105">
        <v>0.99195753795584041</v>
      </c>
      <c r="D105">
        <v>0.96713242823638224</v>
      </c>
      <c r="E105">
        <v>0.90730648780608081</v>
      </c>
      <c r="F105">
        <v>0.86726373479481356</v>
      </c>
      <c r="G105" t="s">
        <v>33</v>
      </c>
      <c r="H105">
        <v>0.8854114083796063</v>
      </c>
      <c r="I105">
        <v>0.99171377681406336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</row>
    <row r="106" spans="1:14" x14ac:dyDescent="0.3">
      <c r="A106" t="s">
        <v>45</v>
      </c>
      <c r="B106" t="s">
        <v>28</v>
      </c>
      <c r="C106">
        <v>0.99492188344101817</v>
      </c>
      <c r="D106">
        <v>0.96848808695970423</v>
      </c>
      <c r="E106">
        <v>0.8175647711282179</v>
      </c>
      <c r="F106">
        <v>0</v>
      </c>
      <c r="G106">
        <v>0.82573224555302926</v>
      </c>
      <c r="H106">
        <v>0.83351672535211263</v>
      </c>
      <c r="I106">
        <v>0.99301784328937159</v>
      </c>
      <c r="J106">
        <v>0</v>
      </c>
      <c r="K106" t="s">
        <v>33</v>
      </c>
      <c r="L106" t="s">
        <v>33</v>
      </c>
      <c r="M106" t="s">
        <v>33</v>
      </c>
      <c r="N106" t="s">
        <v>33</v>
      </c>
    </row>
    <row r="107" spans="1:14" x14ac:dyDescent="0.3">
      <c r="A107" t="s">
        <v>45</v>
      </c>
      <c r="B107" t="s">
        <v>14</v>
      </c>
      <c r="C107">
        <v>0.97591440050992995</v>
      </c>
      <c r="D107">
        <v>0.96577263248723677</v>
      </c>
      <c r="E107">
        <v>0.87419070604911309</v>
      </c>
      <c r="F107">
        <v>0</v>
      </c>
      <c r="G107">
        <v>1.9690771684115649E-2</v>
      </c>
      <c r="H107">
        <v>0.78306671868903632</v>
      </c>
      <c r="I107">
        <v>0.99387264407042597</v>
      </c>
      <c r="J107">
        <v>0</v>
      </c>
      <c r="K107" t="s">
        <v>33</v>
      </c>
      <c r="L107" t="s">
        <v>33</v>
      </c>
      <c r="M107" t="s">
        <v>33</v>
      </c>
      <c r="N107" t="s">
        <v>33</v>
      </c>
    </row>
    <row r="108" spans="1:14" x14ac:dyDescent="0.3">
      <c r="A108" t="s">
        <v>45</v>
      </c>
      <c r="B108" t="s">
        <v>15</v>
      </c>
      <c r="C108">
        <v>0.99476603015677922</v>
      </c>
      <c r="D108">
        <v>0.96698519767659719</v>
      </c>
      <c r="E108">
        <v>0.74323640584541206</v>
      </c>
      <c r="F108">
        <v>0.69522011328629629</v>
      </c>
      <c r="G108" t="s">
        <v>33</v>
      </c>
      <c r="H108">
        <v>0.64976245718705117</v>
      </c>
      <c r="I108">
        <v>0.99236403303724485</v>
      </c>
      <c r="J108" t="s">
        <v>33</v>
      </c>
      <c r="K108" t="s">
        <v>33</v>
      </c>
      <c r="L108">
        <v>0.9161676646706588</v>
      </c>
      <c r="M108" t="s">
        <v>33</v>
      </c>
      <c r="N108" t="s">
        <v>33</v>
      </c>
    </row>
    <row r="109" spans="1:14" x14ac:dyDescent="0.3">
      <c r="A109" t="s">
        <v>45</v>
      </c>
      <c r="B109" t="s">
        <v>16</v>
      </c>
      <c r="C109">
        <v>0.93069483568075118</v>
      </c>
      <c r="D109">
        <v>0.98143689812468315</v>
      </c>
      <c r="E109">
        <v>0.87348429510591674</v>
      </c>
      <c r="F109" t="s">
        <v>33</v>
      </c>
      <c r="G109" t="s">
        <v>33</v>
      </c>
      <c r="H109">
        <v>0.81013526759458931</v>
      </c>
      <c r="I109">
        <v>0.99145562312370117</v>
      </c>
      <c r="J109">
        <v>0.44788433583467568</v>
      </c>
      <c r="K109" t="s">
        <v>33</v>
      </c>
      <c r="L109" t="s">
        <v>33</v>
      </c>
      <c r="M109" t="s">
        <v>33</v>
      </c>
      <c r="N109" t="s">
        <v>33</v>
      </c>
    </row>
    <row r="110" spans="1:14" x14ac:dyDescent="0.3">
      <c r="A110" t="s">
        <v>45</v>
      </c>
      <c r="B110" t="s">
        <v>17</v>
      </c>
      <c r="C110">
        <v>0.9739483302045896</v>
      </c>
      <c r="D110">
        <v>0.88124457376164445</v>
      </c>
      <c r="E110">
        <v>0.87692772905957062</v>
      </c>
      <c r="F110" t="s">
        <v>33</v>
      </c>
      <c r="G110" t="s">
        <v>33</v>
      </c>
      <c r="H110">
        <v>0.8227687206410611</v>
      </c>
      <c r="I110">
        <v>0.98816113161131602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</row>
    <row r="111" spans="1:14" x14ac:dyDescent="0.3">
      <c r="A111" t="s">
        <v>40</v>
      </c>
      <c r="B111" t="s">
        <v>5</v>
      </c>
      <c r="C111">
        <v>0.98529900884720278</v>
      </c>
      <c r="D111">
        <v>0.95110353490041277</v>
      </c>
      <c r="E111">
        <v>0.87039127895658941</v>
      </c>
      <c r="F111" t="s">
        <v>33</v>
      </c>
      <c r="G111">
        <v>0.85213735108619482</v>
      </c>
      <c r="H111">
        <v>0.7278999568779646</v>
      </c>
      <c r="I111">
        <v>0.99106941838649165</v>
      </c>
      <c r="J111">
        <v>0.27529831814338063</v>
      </c>
      <c r="K111" t="s">
        <v>33</v>
      </c>
      <c r="L111" t="s">
        <v>33</v>
      </c>
      <c r="M111" t="s">
        <v>33</v>
      </c>
      <c r="N111" t="s">
        <v>33</v>
      </c>
    </row>
    <row r="112" spans="1:14" x14ac:dyDescent="0.3">
      <c r="A112" t="s">
        <v>40</v>
      </c>
      <c r="B112" t="s">
        <v>6</v>
      </c>
      <c r="C112">
        <v>0.99372691376894662</v>
      </c>
      <c r="D112">
        <v>0.98184663536776218</v>
      </c>
      <c r="E112">
        <v>0.94754144935771256</v>
      </c>
      <c r="F112" t="s">
        <v>33</v>
      </c>
      <c r="G112" t="s">
        <v>33</v>
      </c>
      <c r="H112">
        <v>0.72728468978222249</v>
      </c>
      <c r="I112">
        <v>0.99474968572062417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</row>
    <row r="113" spans="1:14" x14ac:dyDescent="0.3">
      <c r="A113" t="s">
        <v>40</v>
      </c>
      <c r="B113" t="s">
        <v>68</v>
      </c>
      <c r="C113">
        <v>0.99313761590734118</v>
      </c>
      <c r="D113">
        <v>0.94542310601966917</v>
      </c>
      <c r="E113">
        <v>0.94814472047893117</v>
      </c>
      <c r="F113" t="s">
        <v>33</v>
      </c>
      <c r="G113">
        <v>0.96504620329449575</v>
      </c>
      <c r="H113">
        <v>0.83606557377049184</v>
      </c>
      <c r="I113">
        <v>0.99147958805660519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</row>
    <row r="114" spans="1:14" x14ac:dyDescent="0.3">
      <c r="A114" t="s">
        <v>40</v>
      </c>
      <c r="B114" t="s">
        <v>7</v>
      </c>
      <c r="C114">
        <v>0.99244787069185358</v>
      </c>
      <c r="D114">
        <v>0.95443368186969435</v>
      </c>
      <c r="E114">
        <v>0.83392275154288886</v>
      </c>
      <c r="F114">
        <v>0.74025522041763336</v>
      </c>
      <c r="G114">
        <v>0.72427983539094654</v>
      </c>
      <c r="H114">
        <v>0.65941302791696488</v>
      </c>
      <c r="I114">
        <v>0.99090909090909096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</row>
    <row r="115" spans="1:14" x14ac:dyDescent="0.3">
      <c r="A115" t="s">
        <v>40</v>
      </c>
      <c r="B115" t="s">
        <v>8</v>
      </c>
      <c r="C115">
        <v>0.99537184806894363</v>
      </c>
      <c r="D115">
        <v>0.94939559871887602</v>
      </c>
      <c r="E115">
        <v>0.82943221320973348</v>
      </c>
      <c r="F115">
        <v>0.44957836783051086</v>
      </c>
      <c r="G115">
        <v>0.35366152338966445</v>
      </c>
      <c r="H115">
        <v>0.73216751035434879</v>
      </c>
      <c r="I115">
        <v>0.99505766062602963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</row>
    <row r="116" spans="1:14" x14ac:dyDescent="0.3">
      <c r="A116" t="s">
        <v>40</v>
      </c>
      <c r="B116" t="s">
        <v>9</v>
      </c>
      <c r="C116">
        <v>0.9689047657708858</v>
      </c>
      <c r="D116">
        <v>0.99184566813225117</v>
      </c>
      <c r="E116">
        <v>0.9057625186979128</v>
      </c>
      <c r="F116">
        <v>0.72091059082338149</v>
      </c>
      <c r="G116" t="s">
        <v>33</v>
      </c>
      <c r="H116">
        <v>0.34611048478015782</v>
      </c>
      <c r="I116">
        <v>0.98652896273013024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</row>
    <row r="117" spans="1:14" x14ac:dyDescent="0.3">
      <c r="A117" t="s">
        <v>40</v>
      </c>
      <c r="B117" t="s">
        <v>10</v>
      </c>
      <c r="C117">
        <v>0.98848328331123059</v>
      </c>
      <c r="D117">
        <v>0.97857383397878439</v>
      </c>
      <c r="E117">
        <v>0.94126942322886475</v>
      </c>
      <c r="F117">
        <v>0.9330283441074092</v>
      </c>
      <c r="G117">
        <v>0.5548805184285136</v>
      </c>
      <c r="H117">
        <v>0.86198547215496368</v>
      </c>
      <c r="I117">
        <v>0.99160305343511435</v>
      </c>
      <c r="J117">
        <v>0.97232142857142856</v>
      </c>
      <c r="K117" t="s">
        <v>33</v>
      </c>
      <c r="L117" t="s">
        <v>33</v>
      </c>
      <c r="M117" t="s">
        <v>33</v>
      </c>
      <c r="N117" t="s">
        <v>33</v>
      </c>
    </row>
    <row r="118" spans="1:14" x14ac:dyDescent="0.3">
      <c r="A118" t="s">
        <v>40</v>
      </c>
      <c r="B118" t="s">
        <v>11</v>
      </c>
      <c r="C118">
        <v>0.99307071665875657</v>
      </c>
      <c r="D118">
        <v>0.98070148898925935</v>
      </c>
      <c r="E118">
        <v>0.87890733882849525</v>
      </c>
      <c r="F118">
        <v>0.90373725934314841</v>
      </c>
      <c r="G118" t="s">
        <v>33</v>
      </c>
      <c r="H118">
        <v>0.7800234531282334</v>
      </c>
      <c r="I118">
        <v>0.98868778280543002</v>
      </c>
      <c r="J118">
        <v>0</v>
      </c>
      <c r="K118" t="s">
        <v>33</v>
      </c>
      <c r="L118" t="s">
        <v>33</v>
      </c>
      <c r="M118" t="s">
        <v>33</v>
      </c>
      <c r="N118">
        <v>2.2181146025878003E-2</v>
      </c>
    </row>
    <row r="119" spans="1:14" x14ac:dyDescent="0.3">
      <c r="A119" t="s">
        <v>40</v>
      </c>
      <c r="B119" t="s">
        <v>12</v>
      </c>
      <c r="C119">
        <v>0.99416401096379059</v>
      </c>
      <c r="D119">
        <v>0.9752694724014036</v>
      </c>
      <c r="E119">
        <v>0.94389956845821876</v>
      </c>
      <c r="F119">
        <v>0.65751544269045981</v>
      </c>
      <c r="G119">
        <v>0</v>
      </c>
      <c r="H119">
        <v>0.86159618992639631</v>
      </c>
      <c r="I119">
        <v>0.98900436812772996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</row>
    <row r="120" spans="1:14" x14ac:dyDescent="0.3">
      <c r="A120" t="s">
        <v>40</v>
      </c>
      <c r="B120" t="s">
        <v>13</v>
      </c>
      <c r="C120">
        <v>0.99667765724497237</v>
      </c>
      <c r="D120">
        <v>0.97600910069677205</v>
      </c>
      <c r="E120">
        <v>0.88765665566204044</v>
      </c>
      <c r="F120">
        <v>0.78009711167843021</v>
      </c>
      <c r="G120">
        <v>0</v>
      </c>
      <c r="H120">
        <v>0.89424603174603179</v>
      </c>
      <c r="I120">
        <v>0.99279484262419415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</row>
    <row r="121" spans="1:14" x14ac:dyDescent="0.3">
      <c r="A121" t="s">
        <v>40</v>
      </c>
      <c r="B121" t="s">
        <v>14</v>
      </c>
      <c r="C121">
        <v>0.99750343040097578</v>
      </c>
      <c r="D121">
        <v>0.97699100195062605</v>
      </c>
      <c r="E121">
        <v>0.89491212450951296</v>
      </c>
      <c r="F121">
        <v>0.73428390812671207</v>
      </c>
      <c r="G121" t="s">
        <v>33</v>
      </c>
      <c r="H121">
        <v>0.91478581298940576</v>
      </c>
      <c r="I121">
        <v>0.98973519785778041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</row>
    <row r="122" spans="1:14" x14ac:dyDescent="0.3">
      <c r="A122" t="s">
        <v>40</v>
      </c>
      <c r="B122" t="s">
        <v>15</v>
      </c>
      <c r="C122">
        <v>0.99413534932390235</v>
      </c>
      <c r="D122">
        <v>0.94439669668547521</v>
      </c>
      <c r="E122">
        <v>0.86291586028937428</v>
      </c>
      <c r="F122">
        <v>0.68657505285412257</v>
      </c>
      <c r="G122" t="s">
        <v>33</v>
      </c>
      <c r="H122">
        <v>0.5259236734073286</v>
      </c>
      <c r="I122">
        <v>0.99105247194419155</v>
      </c>
      <c r="J122" t="s">
        <v>33</v>
      </c>
      <c r="K122" t="s">
        <v>33</v>
      </c>
      <c r="L122">
        <v>0</v>
      </c>
      <c r="M122" t="s">
        <v>33</v>
      </c>
      <c r="N122" t="s">
        <v>33</v>
      </c>
    </row>
    <row r="123" spans="1:14" x14ac:dyDescent="0.3">
      <c r="A123" t="s">
        <v>37</v>
      </c>
      <c r="B123" t="s">
        <v>5</v>
      </c>
      <c r="C123">
        <v>0.98530020504625559</v>
      </c>
      <c r="D123">
        <v>0.95060625018619482</v>
      </c>
      <c r="E123">
        <v>0.91651598676957002</v>
      </c>
      <c r="F123">
        <v>0.71366178836870742</v>
      </c>
      <c r="G123" t="s">
        <v>33</v>
      </c>
      <c r="H123">
        <v>0.8480050664977834</v>
      </c>
      <c r="I123">
        <v>0.98040975026170196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</row>
    <row r="124" spans="1:14" x14ac:dyDescent="0.3">
      <c r="A124" t="s">
        <v>37</v>
      </c>
      <c r="B124" t="s">
        <v>6</v>
      </c>
      <c r="C124">
        <v>0.98471676480737336</v>
      </c>
      <c r="D124">
        <v>0.97898577744633242</v>
      </c>
      <c r="E124">
        <v>0.8147386401268889</v>
      </c>
      <c r="F124">
        <v>0</v>
      </c>
      <c r="G124" t="s">
        <v>33</v>
      </c>
      <c r="H124">
        <v>0.85897232364925646</v>
      </c>
      <c r="I124">
        <v>0.9849110427145108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</row>
    <row r="125" spans="1:14" x14ac:dyDescent="0.3">
      <c r="A125" t="s">
        <v>37</v>
      </c>
      <c r="B125" t="s">
        <v>7</v>
      </c>
      <c r="C125">
        <v>0.98773231469918477</v>
      </c>
      <c r="D125">
        <v>0.98349864341947235</v>
      </c>
      <c r="E125">
        <v>0.95162562242299975</v>
      </c>
      <c r="F125">
        <v>0.88755773672055427</v>
      </c>
      <c r="G125" t="s">
        <v>33</v>
      </c>
      <c r="H125">
        <v>0.88943333596775465</v>
      </c>
      <c r="I125">
        <v>0.98707530376905817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</row>
    <row r="126" spans="1:14" x14ac:dyDescent="0.3">
      <c r="A126" t="s">
        <v>37</v>
      </c>
      <c r="B126" t="s">
        <v>20</v>
      </c>
      <c r="C126">
        <v>0.97764933972272017</v>
      </c>
      <c r="D126">
        <v>0.97137126471003021</v>
      </c>
      <c r="E126">
        <v>0.93815895229539958</v>
      </c>
      <c r="F126">
        <v>0.89426672608552438</v>
      </c>
      <c r="G126" t="s">
        <v>33</v>
      </c>
      <c r="H126">
        <v>0.83404864091559372</v>
      </c>
      <c r="I126">
        <v>0.98976962124170242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</row>
    <row r="127" spans="1:14" x14ac:dyDescent="0.3">
      <c r="A127" t="s">
        <v>37</v>
      </c>
      <c r="B127" t="s">
        <v>8</v>
      </c>
      <c r="C127">
        <v>0.97152555157458043</v>
      </c>
      <c r="D127">
        <v>0.96909862482318121</v>
      </c>
      <c r="E127">
        <v>0.92402643281659125</v>
      </c>
      <c r="F127">
        <v>0.72118352845244338</v>
      </c>
      <c r="G127" t="s">
        <v>33</v>
      </c>
      <c r="H127">
        <v>0.94364640883977902</v>
      </c>
      <c r="I127">
        <v>0.98932714617169359</v>
      </c>
      <c r="J127">
        <v>0.95070137966864865</v>
      </c>
      <c r="K127" t="s">
        <v>33</v>
      </c>
      <c r="L127" t="s">
        <v>33</v>
      </c>
      <c r="M127" t="s">
        <v>33</v>
      </c>
      <c r="N127" t="s">
        <v>33</v>
      </c>
    </row>
    <row r="128" spans="1:14" x14ac:dyDescent="0.3">
      <c r="A128" t="s">
        <v>37</v>
      </c>
      <c r="B128" t="s">
        <v>9</v>
      </c>
      <c r="C128">
        <v>0.99145713592994555</v>
      </c>
      <c r="D128">
        <v>0.94916076600003041</v>
      </c>
      <c r="E128">
        <v>0.92160190430010358</v>
      </c>
      <c r="F128">
        <v>0.89404573239755492</v>
      </c>
      <c r="G128" t="s">
        <v>33</v>
      </c>
      <c r="H128">
        <v>0.89736904479734536</v>
      </c>
      <c r="I128">
        <v>0.98892030259035679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</row>
    <row r="129" spans="1:14" x14ac:dyDescent="0.3">
      <c r="A129" t="s">
        <v>37</v>
      </c>
      <c r="B129" t="s">
        <v>10</v>
      </c>
      <c r="C129">
        <v>0.99323347648475957</v>
      </c>
      <c r="D129">
        <v>0.95677336290744064</v>
      </c>
      <c r="E129">
        <v>0.91749864840511797</v>
      </c>
      <c r="F129">
        <v>0.88897588474788602</v>
      </c>
      <c r="G129" t="s">
        <v>33</v>
      </c>
      <c r="H129">
        <v>0.90155440414507759</v>
      </c>
      <c r="I129">
        <v>0.98567422117789738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</row>
    <row r="130" spans="1:14" x14ac:dyDescent="0.3">
      <c r="A130" t="s">
        <v>37</v>
      </c>
      <c r="B130" t="s">
        <v>11</v>
      </c>
      <c r="C130">
        <v>0.99316937045752718</v>
      </c>
      <c r="D130">
        <v>0.94821953403887638</v>
      </c>
      <c r="E130">
        <v>0.92118177265898837</v>
      </c>
      <c r="F130">
        <v>0.88383086754792961</v>
      </c>
      <c r="G130" t="s">
        <v>33</v>
      </c>
      <c r="H130">
        <v>0.84853596818893839</v>
      </c>
      <c r="I130">
        <v>0.98838014621008075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</row>
    <row r="131" spans="1:14" x14ac:dyDescent="0.3">
      <c r="A131" t="s">
        <v>37</v>
      </c>
      <c r="B131" t="s">
        <v>53</v>
      </c>
      <c r="C131">
        <v>0.994221660094735</v>
      </c>
      <c r="D131">
        <v>0.96162275989513957</v>
      </c>
      <c r="E131">
        <v>0.91925950250389965</v>
      </c>
      <c r="F131">
        <v>0.69695962521564347</v>
      </c>
      <c r="G131">
        <v>0.82710035827865225</v>
      </c>
      <c r="H131">
        <v>0.87453679195341449</v>
      </c>
      <c r="I131">
        <v>0.99051911718992836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</row>
    <row r="132" spans="1:14" x14ac:dyDescent="0.3">
      <c r="A132" t="s">
        <v>37</v>
      </c>
      <c r="B132" t="s">
        <v>12</v>
      </c>
      <c r="C132">
        <v>0.99456137721345517</v>
      </c>
      <c r="D132">
        <v>0.96438164194791542</v>
      </c>
      <c r="E132">
        <v>0.91793529706553822</v>
      </c>
      <c r="F132">
        <v>0.80702287126116301</v>
      </c>
      <c r="G132">
        <v>0</v>
      </c>
      <c r="H132">
        <v>0.90140324963072382</v>
      </c>
      <c r="I132">
        <v>0.99061651803024442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</row>
    <row r="133" spans="1:14" x14ac:dyDescent="0.3">
      <c r="A133" t="s">
        <v>37</v>
      </c>
      <c r="B133" t="s">
        <v>13</v>
      </c>
      <c r="C133">
        <v>0.99499506656561465</v>
      </c>
      <c r="D133">
        <v>0.96267614574076421</v>
      </c>
      <c r="E133">
        <v>0.88639482200647246</v>
      </c>
      <c r="F133">
        <v>0.82146733482668632</v>
      </c>
      <c r="G133" t="s">
        <v>33</v>
      </c>
      <c r="H133">
        <v>0.68066475213031397</v>
      </c>
      <c r="I133">
        <v>0.98964167881531495</v>
      </c>
      <c r="J133" t="s">
        <v>33</v>
      </c>
      <c r="K133" t="s">
        <v>33</v>
      </c>
      <c r="L133" t="s">
        <v>33</v>
      </c>
      <c r="M133" t="s">
        <v>33</v>
      </c>
      <c r="N133" t="s">
        <v>33</v>
      </c>
    </row>
    <row r="134" spans="1:14" x14ac:dyDescent="0.3">
      <c r="A134" t="s">
        <v>37</v>
      </c>
      <c r="B134" t="s">
        <v>14</v>
      </c>
      <c r="C134">
        <v>0.99423113402291918</v>
      </c>
      <c r="D134">
        <v>0.96815889029003799</v>
      </c>
      <c r="E134">
        <v>0.88971177204385787</v>
      </c>
      <c r="F134">
        <v>0.79282074008420123</v>
      </c>
      <c r="G134" t="s">
        <v>33</v>
      </c>
      <c r="H134">
        <v>0.78446669771774569</v>
      </c>
      <c r="I134">
        <v>0.98860443334374037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</row>
    <row r="135" spans="1:14" x14ac:dyDescent="0.3">
      <c r="A135" t="s">
        <v>37</v>
      </c>
      <c r="B135" t="s">
        <v>15</v>
      </c>
      <c r="C135">
        <v>0.99462041009939839</v>
      </c>
      <c r="D135">
        <v>0.97095149382460499</v>
      </c>
      <c r="E135">
        <v>0.90066725418607574</v>
      </c>
      <c r="F135">
        <v>0.74917736970597604</v>
      </c>
      <c r="G135">
        <v>0</v>
      </c>
      <c r="H135">
        <v>0.65869055492094031</v>
      </c>
      <c r="I135">
        <v>0.98903662234662937</v>
      </c>
      <c r="J135" t="s">
        <v>33</v>
      </c>
      <c r="K135" t="s">
        <v>33</v>
      </c>
      <c r="L135">
        <v>0</v>
      </c>
      <c r="M135" t="s">
        <v>33</v>
      </c>
      <c r="N135" t="s">
        <v>33</v>
      </c>
    </row>
    <row r="136" spans="1:14" x14ac:dyDescent="0.3">
      <c r="A136" t="s">
        <v>19</v>
      </c>
      <c r="B136" t="s">
        <v>5</v>
      </c>
      <c r="C136">
        <v>0.95778030590317276</v>
      </c>
      <c r="D136">
        <v>0.96596061052232596</v>
      </c>
      <c r="E136">
        <v>0.83662563221681463</v>
      </c>
      <c r="F136" t="s">
        <v>33</v>
      </c>
      <c r="G136" t="s">
        <v>33</v>
      </c>
      <c r="H136">
        <v>0.73007664604303257</v>
      </c>
      <c r="I136">
        <v>0.95616095193361517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</row>
    <row r="137" spans="1:14" x14ac:dyDescent="0.3">
      <c r="A137" t="s">
        <v>19</v>
      </c>
      <c r="B137" t="s">
        <v>21</v>
      </c>
      <c r="C137">
        <v>0.98239250050947624</v>
      </c>
      <c r="D137">
        <v>0.96923004943778157</v>
      </c>
      <c r="E137">
        <v>0.94437681926435557</v>
      </c>
      <c r="F137" t="s">
        <v>33</v>
      </c>
      <c r="G137" t="s">
        <v>33</v>
      </c>
      <c r="H137">
        <v>0.91182216234422364</v>
      </c>
      <c r="I137">
        <v>0.97962648556876064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</row>
    <row r="138" spans="1:14" x14ac:dyDescent="0.3">
      <c r="A138" t="s">
        <v>19</v>
      </c>
      <c r="B138" t="s">
        <v>22</v>
      </c>
      <c r="C138">
        <v>0.98691655453056859</v>
      </c>
      <c r="D138">
        <v>0.97392495474781082</v>
      </c>
      <c r="E138">
        <v>0.92274962178517395</v>
      </c>
      <c r="F138" t="s">
        <v>33</v>
      </c>
      <c r="G138" t="s">
        <v>33</v>
      </c>
      <c r="H138">
        <v>0.85269810403500246</v>
      </c>
      <c r="I138">
        <v>0.98869571996569738</v>
      </c>
      <c r="J138">
        <v>0.64192139737991272</v>
      </c>
      <c r="K138" t="s">
        <v>33</v>
      </c>
      <c r="L138" t="s">
        <v>33</v>
      </c>
      <c r="M138" t="s">
        <v>33</v>
      </c>
      <c r="N138" t="s">
        <v>33</v>
      </c>
    </row>
    <row r="139" spans="1:14" x14ac:dyDescent="0.3">
      <c r="A139" t="s">
        <v>19</v>
      </c>
      <c r="B139" t="s">
        <v>23</v>
      </c>
      <c r="C139">
        <v>0.98171274924275564</v>
      </c>
      <c r="D139">
        <v>0.97383739124992164</v>
      </c>
      <c r="E139">
        <v>0.93041237113402064</v>
      </c>
      <c r="F139" t="s">
        <v>33</v>
      </c>
      <c r="G139" t="s">
        <v>33</v>
      </c>
      <c r="H139">
        <v>0.87232111692844672</v>
      </c>
      <c r="I139">
        <v>0.98456235011990401</v>
      </c>
      <c r="J139">
        <v>0</v>
      </c>
      <c r="K139" t="s">
        <v>33</v>
      </c>
      <c r="L139" t="s">
        <v>33</v>
      </c>
      <c r="M139" t="s">
        <v>33</v>
      </c>
      <c r="N139" t="s">
        <v>33</v>
      </c>
    </row>
    <row r="140" spans="1:14" x14ac:dyDescent="0.3">
      <c r="A140" t="s">
        <v>19</v>
      </c>
      <c r="B140" t="s">
        <v>6</v>
      </c>
      <c r="C140">
        <v>0.96037416854861601</v>
      </c>
      <c r="D140">
        <v>0.94781483846670278</v>
      </c>
      <c r="E140">
        <v>0.88496358588500379</v>
      </c>
      <c r="F140" t="s">
        <v>33</v>
      </c>
      <c r="G140" t="s">
        <v>33</v>
      </c>
      <c r="H140">
        <v>0.85266239197100646</v>
      </c>
      <c r="I140">
        <v>0.98240514075887397</v>
      </c>
      <c r="J140">
        <v>0.92657577112203837</v>
      </c>
      <c r="K140" t="s">
        <v>33</v>
      </c>
      <c r="L140" t="s">
        <v>33</v>
      </c>
      <c r="M140" t="s">
        <v>33</v>
      </c>
      <c r="N140" t="s">
        <v>33</v>
      </c>
    </row>
    <row r="141" spans="1:14" x14ac:dyDescent="0.3">
      <c r="A141" t="s">
        <v>19</v>
      </c>
      <c r="B141" t="s">
        <v>24</v>
      </c>
      <c r="C141">
        <v>0.98634652167113757</v>
      </c>
      <c r="D141">
        <v>0.96620381698067037</v>
      </c>
      <c r="E141">
        <v>0.93970131377025878</v>
      </c>
      <c r="F141" t="s">
        <v>33</v>
      </c>
      <c r="G141" t="s">
        <v>33</v>
      </c>
      <c r="H141">
        <v>0.82028416859877529</v>
      </c>
      <c r="I141">
        <v>0.98320268756998885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</row>
    <row r="142" spans="1:14" x14ac:dyDescent="0.3">
      <c r="A142" t="s">
        <v>19</v>
      </c>
      <c r="B142" t="s">
        <v>25</v>
      </c>
      <c r="C142">
        <v>0.97834849984310523</v>
      </c>
      <c r="D142">
        <v>0.87059674502712481</v>
      </c>
      <c r="E142">
        <v>0.93251533742331283</v>
      </c>
      <c r="F142" t="s">
        <v>33</v>
      </c>
      <c r="G142" t="s">
        <v>33</v>
      </c>
      <c r="H142">
        <v>0.88032814145557337</v>
      </c>
      <c r="I142">
        <v>0.96291187739463602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</row>
    <row r="143" spans="1:14" x14ac:dyDescent="0.3">
      <c r="A143" t="s">
        <v>19</v>
      </c>
      <c r="B143" t="s">
        <v>26</v>
      </c>
      <c r="C143">
        <v>0.96996472046530835</v>
      </c>
      <c r="D143">
        <v>0.9684158014529356</v>
      </c>
      <c r="E143">
        <v>0.92118387703376681</v>
      </c>
      <c r="F143" t="s">
        <v>33</v>
      </c>
      <c r="G143" t="s">
        <v>33</v>
      </c>
      <c r="H143">
        <v>0.83778512677011785</v>
      </c>
      <c r="I143">
        <v>0.98470764617691164</v>
      </c>
      <c r="J143">
        <v>0.910254762333222</v>
      </c>
      <c r="K143" t="s">
        <v>33</v>
      </c>
      <c r="L143" t="s">
        <v>33</v>
      </c>
      <c r="M143" t="s">
        <v>33</v>
      </c>
      <c r="N143" t="s">
        <v>33</v>
      </c>
    </row>
    <row r="144" spans="1:14" x14ac:dyDescent="0.3">
      <c r="A144" t="s">
        <v>19</v>
      </c>
      <c r="B144" t="s">
        <v>7</v>
      </c>
      <c r="C144">
        <v>0.96937754801832476</v>
      </c>
      <c r="D144">
        <v>0.96434108527131779</v>
      </c>
      <c r="E144">
        <v>0.83461934872837684</v>
      </c>
      <c r="F144" t="s">
        <v>33</v>
      </c>
      <c r="G144" t="s">
        <v>33</v>
      </c>
      <c r="H144">
        <v>0.87630807869401428</v>
      </c>
      <c r="I144">
        <v>0.9873513595394986</v>
      </c>
      <c r="J144">
        <v>0.89084412684234038</v>
      </c>
      <c r="K144" t="s">
        <v>33</v>
      </c>
      <c r="L144" t="s">
        <v>33</v>
      </c>
      <c r="M144" t="s">
        <v>33</v>
      </c>
      <c r="N144" t="s">
        <v>33</v>
      </c>
    </row>
    <row r="145" spans="1:14" x14ac:dyDescent="0.3">
      <c r="A145" t="s">
        <v>19</v>
      </c>
      <c r="B145" t="s">
        <v>27</v>
      </c>
      <c r="C145">
        <v>0.96448206827166405</v>
      </c>
      <c r="D145">
        <v>0.96246269828804776</v>
      </c>
      <c r="E145">
        <v>0.86959134615384615</v>
      </c>
      <c r="F145" t="s">
        <v>33</v>
      </c>
      <c r="G145" t="s">
        <v>33</v>
      </c>
      <c r="H145">
        <v>0.75585418442561303</v>
      </c>
      <c r="I145">
        <v>0.98729915837796478</v>
      </c>
      <c r="J145">
        <v>0.83956973430173765</v>
      </c>
      <c r="K145" t="s">
        <v>33</v>
      </c>
      <c r="L145" t="s">
        <v>33</v>
      </c>
      <c r="M145" t="s">
        <v>33</v>
      </c>
      <c r="N145" t="s">
        <v>33</v>
      </c>
    </row>
    <row r="146" spans="1:14" x14ac:dyDescent="0.3">
      <c r="A146" t="s">
        <v>19</v>
      </c>
      <c r="B146" t="s">
        <v>8</v>
      </c>
      <c r="C146">
        <v>0.98237492567739759</v>
      </c>
      <c r="D146">
        <v>0.95893715458424078</v>
      </c>
      <c r="E146">
        <v>0.95050908622245123</v>
      </c>
      <c r="F146" t="s">
        <v>33</v>
      </c>
      <c r="G146" t="s">
        <v>33</v>
      </c>
      <c r="H146">
        <v>0.89180932059550944</v>
      </c>
      <c r="I146">
        <v>0.98566198901769375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</row>
    <row r="147" spans="1:14" x14ac:dyDescent="0.3">
      <c r="A147" t="s">
        <v>19</v>
      </c>
      <c r="B147" t="s">
        <v>9</v>
      </c>
      <c r="C147">
        <v>0.99180800556139259</v>
      </c>
      <c r="D147">
        <v>0.95067354734937337</v>
      </c>
      <c r="E147">
        <v>0.89491435751603732</v>
      </c>
      <c r="F147" t="s">
        <v>33</v>
      </c>
      <c r="G147" t="s">
        <v>33</v>
      </c>
      <c r="H147">
        <v>0.88726525486614538</v>
      </c>
      <c r="I147">
        <v>0.98389570552147243</v>
      </c>
      <c r="J147" t="s">
        <v>33</v>
      </c>
      <c r="K147" t="s">
        <v>33</v>
      </c>
      <c r="L147" t="s">
        <v>33</v>
      </c>
      <c r="M147" t="s">
        <v>33</v>
      </c>
      <c r="N147" t="s">
        <v>33</v>
      </c>
    </row>
    <row r="148" spans="1:14" x14ac:dyDescent="0.3">
      <c r="A148" t="s">
        <v>19</v>
      </c>
      <c r="B148" t="s">
        <v>10</v>
      </c>
      <c r="C148">
        <v>0.98032706593017882</v>
      </c>
      <c r="D148">
        <v>0.96479676292072836</v>
      </c>
      <c r="E148">
        <v>0.87081950472300229</v>
      </c>
      <c r="F148" t="s">
        <v>33</v>
      </c>
      <c r="G148" t="s">
        <v>33</v>
      </c>
      <c r="H148">
        <v>0.71954638918312663</v>
      </c>
      <c r="I148">
        <v>0.97477636017011282</v>
      </c>
      <c r="J148">
        <v>0</v>
      </c>
      <c r="K148" t="s">
        <v>33</v>
      </c>
      <c r="L148" t="s">
        <v>33</v>
      </c>
      <c r="M148" t="s">
        <v>33</v>
      </c>
      <c r="N148" t="s">
        <v>33</v>
      </c>
    </row>
    <row r="149" spans="1:14" x14ac:dyDescent="0.3">
      <c r="A149" t="s">
        <v>19</v>
      </c>
      <c r="B149" t="s">
        <v>11</v>
      </c>
      <c r="C149">
        <v>0.99400637684713955</v>
      </c>
      <c r="D149">
        <v>0.94318410693033039</v>
      </c>
      <c r="E149">
        <v>0.94138330602948816</v>
      </c>
      <c r="F149" t="s">
        <v>33</v>
      </c>
      <c r="G149" t="s">
        <v>33</v>
      </c>
      <c r="H149">
        <v>0.8850059275295088</v>
      </c>
      <c r="I149">
        <v>0.98229538748252843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</row>
    <row r="150" spans="1:14" x14ac:dyDescent="0.3">
      <c r="A150" t="s">
        <v>19</v>
      </c>
      <c r="B150" t="s">
        <v>12</v>
      </c>
      <c r="C150">
        <v>0.99525694850401236</v>
      </c>
      <c r="D150">
        <v>0.97099183602570782</v>
      </c>
      <c r="E150">
        <v>0.91032307561162717</v>
      </c>
      <c r="F150" t="s">
        <v>33</v>
      </c>
      <c r="G150" t="s">
        <v>33</v>
      </c>
      <c r="H150">
        <v>0.82801780085295751</v>
      </c>
      <c r="I150">
        <v>0.98754421036444717</v>
      </c>
      <c r="J150">
        <v>0.89394077034883723</v>
      </c>
      <c r="K150" t="s">
        <v>33</v>
      </c>
      <c r="L150" t="s">
        <v>33</v>
      </c>
      <c r="M150" t="s">
        <v>33</v>
      </c>
      <c r="N150" t="s">
        <v>33</v>
      </c>
    </row>
    <row r="151" spans="1:14" x14ac:dyDescent="0.3">
      <c r="A151" t="s">
        <v>19</v>
      </c>
      <c r="B151" t="s">
        <v>13</v>
      </c>
      <c r="C151">
        <v>0.99240986717267565</v>
      </c>
      <c r="D151">
        <v>0.98820754716981118</v>
      </c>
      <c r="E151">
        <v>0.92841959134093965</v>
      </c>
      <c r="F151">
        <v>0.88488136799270645</v>
      </c>
      <c r="G151" t="s">
        <v>33</v>
      </c>
      <c r="H151">
        <v>0.82008740093326415</v>
      </c>
      <c r="I151">
        <v>0.98607457836917844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</row>
    <row r="152" spans="1:14" x14ac:dyDescent="0.3">
      <c r="A152" t="s">
        <v>19</v>
      </c>
      <c r="B152" t="s">
        <v>28</v>
      </c>
      <c r="C152">
        <v>0.99020087418932357</v>
      </c>
      <c r="D152">
        <v>0.9734871002258948</v>
      </c>
      <c r="E152">
        <v>0.90916927055274221</v>
      </c>
      <c r="F152">
        <v>0.93081709513672839</v>
      </c>
      <c r="G152">
        <v>0.89035532994923861</v>
      </c>
      <c r="H152">
        <v>0.90956360259981439</v>
      </c>
      <c r="I152">
        <v>0.99006211180124237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</row>
    <row r="153" spans="1:14" x14ac:dyDescent="0.3">
      <c r="A153" t="s">
        <v>19</v>
      </c>
      <c r="B153" t="s">
        <v>14</v>
      </c>
      <c r="C153">
        <v>0.99065738066927123</v>
      </c>
      <c r="D153">
        <v>0.97906154396281142</v>
      </c>
      <c r="E153">
        <v>0.92986931191938282</v>
      </c>
      <c r="F153">
        <v>0.50868750688755826</v>
      </c>
      <c r="G153">
        <v>0.64195475113122169</v>
      </c>
      <c r="H153">
        <v>0.84620236057302456</v>
      </c>
      <c r="I153">
        <v>0.98977099236641219</v>
      </c>
      <c r="J153">
        <v>0</v>
      </c>
      <c r="K153" t="s">
        <v>33</v>
      </c>
      <c r="L153" t="s">
        <v>33</v>
      </c>
      <c r="M153" t="s">
        <v>33</v>
      </c>
      <c r="N153" t="s">
        <v>33</v>
      </c>
    </row>
    <row r="154" spans="1:14" x14ac:dyDescent="0.3">
      <c r="A154" t="s">
        <v>19</v>
      </c>
      <c r="B154" t="s">
        <v>29</v>
      </c>
      <c r="C154">
        <v>0.99375292101573443</v>
      </c>
      <c r="D154">
        <v>0.97056356592243476</v>
      </c>
      <c r="E154">
        <v>0.90057253447302632</v>
      </c>
      <c r="F154">
        <v>0.70945474573159539</v>
      </c>
      <c r="G154" t="s">
        <v>33</v>
      </c>
      <c r="H154">
        <v>0.81781176760823981</v>
      </c>
      <c r="I154">
        <v>0.98679842507527216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</row>
    <row r="155" spans="1:14" x14ac:dyDescent="0.3">
      <c r="A155" t="s">
        <v>19</v>
      </c>
      <c r="B155" t="s">
        <v>15</v>
      </c>
      <c r="C155">
        <v>0.99589391448934117</v>
      </c>
      <c r="D155">
        <v>0.96907178033129382</v>
      </c>
      <c r="E155">
        <v>0.92496629730707258</v>
      </c>
      <c r="F155" t="s">
        <v>33</v>
      </c>
      <c r="G155">
        <v>0.82874194318453087</v>
      </c>
      <c r="H155">
        <v>0.89212652570053297</v>
      </c>
      <c r="I155">
        <v>0.98975155279503102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</row>
    <row r="156" spans="1:14" x14ac:dyDescent="0.3">
      <c r="A156" t="s">
        <v>19</v>
      </c>
      <c r="B156" t="s">
        <v>16</v>
      </c>
      <c r="C156">
        <v>0.9965712927474224</v>
      </c>
      <c r="D156">
        <v>0.95857766262102839</v>
      </c>
      <c r="E156">
        <v>0.9301220434172156</v>
      </c>
      <c r="F156">
        <v>0.68066491688538933</v>
      </c>
      <c r="G156" t="s">
        <v>33</v>
      </c>
      <c r="H156">
        <v>0.92527399535038202</v>
      </c>
      <c r="I156">
        <v>0.99066002490660021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</row>
    <row r="157" spans="1:14" x14ac:dyDescent="0.3">
      <c r="A157" t="s">
        <v>19</v>
      </c>
      <c r="B157" t="s">
        <v>30</v>
      </c>
      <c r="C157">
        <v>0.99697311949401402</v>
      </c>
      <c r="D157">
        <v>0.97605814450619921</v>
      </c>
      <c r="E157">
        <v>0.94824499647993565</v>
      </c>
      <c r="F157" t="s">
        <v>33</v>
      </c>
      <c r="G157" t="s">
        <v>33</v>
      </c>
      <c r="H157">
        <v>0.87262188885100578</v>
      </c>
      <c r="I157">
        <v>0.9910184198508144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</row>
    <row r="158" spans="1:14" x14ac:dyDescent="0.3">
      <c r="A158" t="s">
        <v>19</v>
      </c>
      <c r="B158" t="s">
        <v>17</v>
      </c>
      <c r="C158">
        <v>0.99674847912733378</v>
      </c>
      <c r="D158">
        <v>0.96489011675528602</v>
      </c>
      <c r="E158">
        <v>0.9405463813394096</v>
      </c>
      <c r="F158" t="s">
        <v>33</v>
      </c>
      <c r="G158" t="s">
        <v>33</v>
      </c>
      <c r="H158">
        <v>0.8762964836832785</v>
      </c>
      <c r="I158">
        <v>0.98940479900280465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</row>
    <row r="159" spans="1:14" x14ac:dyDescent="0.3">
      <c r="A159" t="s">
        <v>85</v>
      </c>
      <c r="B159" t="s">
        <v>5</v>
      </c>
      <c r="C159">
        <v>0.95944577882763959</v>
      </c>
      <c r="D159">
        <v>0.94887749287749279</v>
      </c>
      <c r="E159">
        <v>0.85169001413700041</v>
      </c>
      <c r="F159" t="s">
        <v>33</v>
      </c>
      <c r="G159" t="s">
        <v>33</v>
      </c>
      <c r="H159">
        <v>0.92895160292115364</v>
      </c>
      <c r="I159">
        <v>0.98718243917415005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</row>
    <row r="160" spans="1:14" x14ac:dyDescent="0.3">
      <c r="A160" t="s">
        <v>85</v>
      </c>
      <c r="B160" t="s">
        <v>6</v>
      </c>
      <c r="C160">
        <v>0.96305575222845519</v>
      </c>
      <c r="D160">
        <v>0.97182975754404322</v>
      </c>
      <c r="E160">
        <v>0.86151704940848994</v>
      </c>
      <c r="F160" t="s">
        <v>33</v>
      </c>
      <c r="G160" t="s">
        <v>33</v>
      </c>
      <c r="H160">
        <v>0.92520444119406964</v>
      </c>
      <c r="I160">
        <v>0.98608554811160998</v>
      </c>
      <c r="J160" t="s">
        <v>33</v>
      </c>
      <c r="K160" t="s">
        <v>33</v>
      </c>
      <c r="L160" t="s">
        <v>33</v>
      </c>
      <c r="M160" t="s">
        <v>33</v>
      </c>
      <c r="N160" t="s">
        <v>33</v>
      </c>
    </row>
    <row r="161" spans="1:14" x14ac:dyDescent="0.3">
      <c r="A161" t="s">
        <v>85</v>
      </c>
      <c r="B161" t="s">
        <v>7</v>
      </c>
      <c r="C161">
        <v>0.98333743236596161</v>
      </c>
      <c r="D161">
        <v>0.96926450366075745</v>
      </c>
      <c r="E161">
        <v>0.91697749465655243</v>
      </c>
      <c r="F161" t="s">
        <v>33</v>
      </c>
      <c r="G161" t="s">
        <v>33</v>
      </c>
      <c r="H161">
        <v>0.87277051129607608</v>
      </c>
      <c r="I161">
        <v>0.98178229846667675</v>
      </c>
      <c r="J161">
        <v>0.8998778998778999</v>
      </c>
      <c r="K161" t="s">
        <v>33</v>
      </c>
      <c r="L161" t="s">
        <v>33</v>
      </c>
      <c r="M161" t="s">
        <v>33</v>
      </c>
      <c r="N161" t="s">
        <v>33</v>
      </c>
    </row>
    <row r="162" spans="1:14" x14ac:dyDescent="0.3">
      <c r="A162" t="s">
        <v>85</v>
      </c>
      <c r="B162" t="s">
        <v>8</v>
      </c>
      <c r="C162">
        <v>0.97001808703053516</v>
      </c>
      <c r="D162">
        <v>0.97643362136684997</v>
      </c>
      <c r="E162">
        <v>0.93407356002775843</v>
      </c>
      <c r="F162" t="s">
        <v>33</v>
      </c>
      <c r="G162" t="s">
        <v>33</v>
      </c>
      <c r="H162">
        <v>0.77645026630200087</v>
      </c>
      <c r="I162">
        <v>0.9895225265678792</v>
      </c>
      <c r="J162" t="s">
        <v>33</v>
      </c>
      <c r="K162" t="s">
        <v>33</v>
      </c>
      <c r="L162" t="s">
        <v>33</v>
      </c>
      <c r="M162" t="s">
        <v>33</v>
      </c>
      <c r="N162" t="s">
        <v>33</v>
      </c>
    </row>
    <row r="163" spans="1:14" x14ac:dyDescent="0.3">
      <c r="A163" t="s">
        <v>85</v>
      </c>
      <c r="B163" t="s">
        <v>9</v>
      </c>
      <c r="C163">
        <v>0.9832514647570576</v>
      </c>
      <c r="D163">
        <v>0.96840718617274979</v>
      </c>
      <c r="E163">
        <v>0.89017884291124194</v>
      </c>
      <c r="F163" t="s">
        <v>33</v>
      </c>
      <c r="G163" t="s">
        <v>33</v>
      </c>
      <c r="H163">
        <v>0.5062063061777714</v>
      </c>
      <c r="I163">
        <v>0.98702307871629502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</row>
    <row r="164" spans="1:14" x14ac:dyDescent="0.3">
      <c r="A164" t="s">
        <v>85</v>
      </c>
      <c r="B164" t="s">
        <v>10</v>
      </c>
      <c r="C164">
        <v>0.99409990122006564</v>
      </c>
      <c r="D164">
        <v>0.96527643745723157</v>
      </c>
      <c r="E164">
        <v>0.79278367897487778</v>
      </c>
      <c r="F164">
        <v>0</v>
      </c>
      <c r="G164">
        <v>0.79653143388045833</v>
      </c>
      <c r="H164">
        <v>0.79328756674294432</v>
      </c>
      <c r="I164">
        <v>0.99253847349603597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</row>
    <row r="165" spans="1:14" x14ac:dyDescent="0.3">
      <c r="A165" t="s">
        <v>85</v>
      </c>
      <c r="B165" t="s">
        <v>11</v>
      </c>
      <c r="C165">
        <v>0.99019473529699575</v>
      </c>
      <c r="D165">
        <v>0.96808061526036604</v>
      </c>
      <c r="E165">
        <v>0.83886076231683659</v>
      </c>
      <c r="F165">
        <v>0</v>
      </c>
      <c r="G165">
        <v>0.59310018903591677</v>
      </c>
      <c r="H165">
        <v>0.83439252336448599</v>
      </c>
      <c r="I165">
        <v>0.99311944337069957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</row>
    <row r="166" spans="1:14" x14ac:dyDescent="0.3">
      <c r="A166" t="s">
        <v>85</v>
      </c>
      <c r="B166" t="s">
        <v>12</v>
      </c>
      <c r="C166">
        <v>0.98454413892908843</v>
      </c>
      <c r="D166">
        <v>0.98406354925886497</v>
      </c>
      <c r="E166">
        <v>0.87945271532758729</v>
      </c>
      <c r="F166">
        <v>0.38866751324604809</v>
      </c>
      <c r="G166">
        <v>0.80008734578010698</v>
      </c>
      <c r="H166">
        <v>0.64844656439345105</v>
      </c>
      <c r="I166">
        <v>0.98545254383895575</v>
      </c>
      <c r="J166" t="s">
        <v>33</v>
      </c>
      <c r="K166" t="s">
        <v>33</v>
      </c>
      <c r="L166" t="s">
        <v>33</v>
      </c>
      <c r="M166" t="s">
        <v>33</v>
      </c>
      <c r="N166" t="s">
        <v>33</v>
      </c>
    </row>
    <row r="167" spans="1:14" x14ac:dyDescent="0.3">
      <c r="A167" t="s">
        <v>85</v>
      </c>
      <c r="B167" t="s">
        <v>13</v>
      </c>
      <c r="C167">
        <v>0.9944625869657816</v>
      </c>
      <c r="D167">
        <v>0.94781463023429002</v>
      </c>
      <c r="E167">
        <v>0.95749147596146678</v>
      </c>
      <c r="F167" t="s">
        <v>33</v>
      </c>
      <c r="G167">
        <v>0.40084566596194504</v>
      </c>
      <c r="H167">
        <v>0.87908910175311761</v>
      </c>
      <c r="I167">
        <v>0.9941267387944358</v>
      </c>
      <c r="J167" t="s">
        <v>33</v>
      </c>
      <c r="K167" t="s">
        <v>33</v>
      </c>
      <c r="L167" t="s">
        <v>33</v>
      </c>
      <c r="M167" t="s">
        <v>33</v>
      </c>
      <c r="N167" t="s">
        <v>33</v>
      </c>
    </row>
    <row r="168" spans="1:14" x14ac:dyDescent="0.3">
      <c r="A168" t="s">
        <v>85</v>
      </c>
      <c r="B168" t="s">
        <v>14</v>
      </c>
      <c r="C168">
        <v>0.89268773855984906</v>
      </c>
      <c r="D168">
        <v>0.98612143313918321</v>
      </c>
      <c r="E168">
        <v>0.89358818914485416</v>
      </c>
      <c r="F168" t="s">
        <v>33</v>
      </c>
      <c r="G168">
        <v>0</v>
      </c>
      <c r="H168">
        <v>0.58915291130056235</v>
      </c>
      <c r="I168">
        <v>0.99049790954009875</v>
      </c>
      <c r="J168">
        <v>0.42804499612102398</v>
      </c>
      <c r="K168" t="s">
        <v>33</v>
      </c>
      <c r="L168" t="s">
        <v>33</v>
      </c>
      <c r="M168" t="s">
        <v>33</v>
      </c>
      <c r="N168" t="s">
        <v>33</v>
      </c>
    </row>
    <row r="169" spans="1:14" x14ac:dyDescent="0.3">
      <c r="A169" t="s">
        <v>85</v>
      </c>
      <c r="B169" t="s">
        <v>15</v>
      </c>
      <c r="C169">
        <v>0.99014106621930964</v>
      </c>
      <c r="D169">
        <v>0.97389616360447495</v>
      </c>
      <c r="E169">
        <v>0.95277101878579962</v>
      </c>
      <c r="F169" t="s">
        <v>33</v>
      </c>
      <c r="G169" t="s">
        <v>33</v>
      </c>
      <c r="H169">
        <v>0.88873020800993485</v>
      </c>
      <c r="I169">
        <v>0.99403516926175539</v>
      </c>
      <c r="J169">
        <v>0.96517412935323399</v>
      </c>
      <c r="K169" t="s">
        <v>33</v>
      </c>
      <c r="L169" t="s">
        <v>33</v>
      </c>
      <c r="M169" t="s">
        <v>33</v>
      </c>
      <c r="N169" t="s">
        <v>33</v>
      </c>
    </row>
    <row r="170" spans="1:14" x14ac:dyDescent="0.3">
      <c r="A170" t="s">
        <v>85</v>
      </c>
      <c r="B170" t="s">
        <v>16</v>
      </c>
      <c r="C170">
        <v>0.99636791617099918</v>
      </c>
      <c r="D170">
        <v>0.96416404490198637</v>
      </c>
      <c r="E170">
        <v>0.96251391478118598</v>
      </c>
      <c r="F170" t="s">
        <v>33</v>
      </c>
      <c r="G170" t="s">
        <v>33</v>
      </c>
      <c r="H170">
        <v>0.68714367160775369</v>
      </c>
      <c r="I170">
        <v>0.9895025102692836</v>
      </c>
      <c r="J170" t="s">
        <v>33</v>
      </c>
      <c r="K170" t="s">
        <v>33</v>
      </c>
      <c r="L170" t="s">
        <v>33</v>
      </c>
      <c r="M170" t="s">
        <v>33</v>
      </c>
      <c r="N170" t="s">
        <v>33</v>
      </c>
    </row>
    <row r="171" spans="1:14" x14ac:dyDescent="0.3">
      <c r="A171" t="s">
        <v>85</v>
      </c>
      <c r="B171" t="s">
        <v>17</v>
      </c>
      <c r="C171">
        <v>0.99528510005104198</v>
      </c>
      <c r="D171">
        <v>0.93224348495047604</v>
      </c>
      <c r="E171">
        <v>0.93488006291781356</v>
      </c>
      <c r="F171" t="s">
        <v>33</v>
      </c>
      <c r="G171">
        <v>0</v>
      </c>
      <c r="H171">
        <v>0.81867068186706815</v>
      </c>
      <c r="I171">
        <v>0.99426623275995663</v>
      </c>
      <c r="J171" t="s">
        <v>33</v>
      </c>
      <c r="K171">
        <v>0</v>
      </c>
      <c r="L171" t="s">
        <v>33</v>
      </c>
      <c r="M171" t="s">
        <v>33</v>
      </c>
      <c r="N171" t="s">
        <v>33</v>
      </c>
    </row>
    <row r="172" spans="1:14" x14ac:dyDescent="0.3">
      <c r="A172" t="s">
        <v>85</v>
      </c>
      <c r="B172" t="s">
        <v>18</v>
      </c>
      <c r="C172">
        <v>0.99534109816971716</v>
      </c>
      <c r="D172">
        <v>0.94573371353366964</v>
      </c>
      <c r="E172">
        <v>0.93266028189791284</v>
      </c>
      <c r="F172" t="s">
        <v>33</v>
      </c>
      <c r="G172">
        <v>0.34933280223063135</v>
      </c>
      <c r="H172">
        <v>0.74076313720747411</v>
      </c>
      <c r="I172">
        <v>0.98960498960498955</v>
      </c>
      <c r="J172" t="s">
        <v>33</v>
      </c>
      <c r="K172" t="s">
        <v>33</v>
      </c>
      <c r="L172" t="s">
        <v>33</v>
      </c>
      <c r="M172" t="s">
        <v>33</v>
      </c>
      <c r="N172" t="s">
        <v>33</v>
      </c>
    </row>
    <row r="173" spans="1:14" x14ac:dyDescent="0.3">
      <c r="A173" t="s">
        <v>88</v>
      </c>
      <c r="B173" t="s">
        <v>6</v>
      </c>
      <c r="C173">
        <v>0.99022974859121882</v>
      </c>
      <c r="D173">
        <v>0.95498745294855725</v>
      </c>
      <c r="E173">
        <v>0.89567829807110477</v>
      </c>
      <c r="F173">
        <v>0.78320433491644181</v>
      </c>
      <c r="G173">
        <v>0.5077941490497544</v>
      </c>
      <c r="H173">
        <v>0.93036211699164362</v>
      </c>
      <c r="I173">
        <v>0.9929634841863566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</row>
    <row r="174" spans="1:14" x14ac:dyDescent="0.3">
      <c r="A174" t="s">
        <v>88</v>
      </c>
      <c r="B174" t="s">
        <v>7</v>
      </c>
      <c r="C174">
        <v>0.99042017332540755</v>
      </c>
      <c r="D174">
        <v>0.7805089840358026</v>
      </c>
      <c r="E174">
        <v>0.89909282788890288</v>
      </c>
      <c r="F174">
        <v>0.85157328682508537</v>
      </c>
      <c r="G174" t="s">
        <v>33</v>
      </c>
      <c r="H174">
        <v>0.60749820902650642</v>
      </c>
      <c r="I174">
        <v>0.9897900488927236</v>
      </c>
      <c r="J174">
        <v>7.4021182910865166E-2</v>
      </c>
      <c r="K174" t="s">
        <v>33</v>
      </c>
      <c r="L174" t="s">
        <v>33</v>
      </c>
      <c r="M174" t="s">
        <v>33</v>
      </c>
      <c r="N174" t="s">
        <v>33</v>
      </c>
    </row>
    <row r="175" spans="1:14" x14ac:dyDescent="0.3">
      <c r="A175" t="s">
        <v>88</v>
      </c>
      <c r="B175" t="s">
        <v>8</v>
      </c>
      <c r="C175">
        <v>0.98692818958677475</v>
      </c>
      <c r="D175">
        <v>0.95273296789350037</v>
      </c>
      <c r="E175">
        <v>0.80806229958772335</v>
      </c>
      <c r="F175">
        <v>0.46535947712418302</v>
      </c>
      <c r="G175" t="s">
        <v>33</v>
      </c>
      <c r="H175">
        <v>0.78410286382232608</v>
      </c>
      <c r="I175">
        <v>0.99307125665524043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</row>
    <row r="176" spans="1:14" x14ac:dyDescent="0.3">
      <c r="A176" t="s">
        <v>88</v>
      </c>
      <c r="B176" t="s">
        <v>9</v>
      </c>
      <c r="C176">
        <v>0.98282797140624201</v>
      </c>
      <c r="D176">
        <v>0.95643063748377244</v>
      </c>
      <c r="E176">
        <v>0.94356110839673357</v>
      </c>
      <c r="F176">
        <v>0.7733106775495342</v>
      </c>
      <c r="G176" t="s">
        <v>33</v>
      </c>
      <c r="H176">
        <v>0.9000841396718553</v>
      </c>
      <c r="I176">
        <v>0.99006403179509839</v>
      </c>
      <c r="J176" t="s">
        <v>33</v>
      </c>
      <c r="K176" t="s">
        <v>33</v>
      </c>
      <c r="L176" t="s">
        <v>33</v>
      </c>
      <c r="M176" t="s">
        <v>33</v>
      </c>
      <c r="N176" t="s">
        <v>33</v>
      </c>
    </row>
    <row r="177" spans="1:14" x14ac:dyDescent="0.3">
      <c r="A177" t="s">
        <v>88</v>
      </c>
      <c r="B177" t="s">
        <v>10</v>
      </c>
      <c r="C177">
        <v>0.99051741708806085</v>
      </c>
      <c r="D177">
        <v>0.96726952831897317</v>
      </c>
      <c r="E177">
        <v>0.89295004335356498</v>
      </c>
      <c r="F177">
        <v>0.78276852978486555</v>
      </c>
      <c r="G177" t="s">
        <v>33</v>
      </c>
      <c r="H177">
        <v>0.91615140132909556</v>
      </c>
      <c r="I177">
        <v>0.99578495895881081</v>
      </c>
      <c r="J177" t="s">
        <v>33</v>
      </c>
      <c r="K177" t="s">
        <v>33</v>
      </c>
      <c r="L177" t="s">
        <v>33</v>
      </c>
      <c r="M177" t="s">
        <v>33</v>
      </c>
      <c r="N177" t="s">
        <v>33</v>
      </c>
    </row>
    <row r="178" spans="1:14" x14ac:dyDescent="0.3">
      <c r="A178" t="s">
        <v>88</v>
      </c>
      <c r="B178" t="s">
        <v>11</v>
      </c>
      <c r="C178">
        <v>0.99038716977419206</v>
      </c>
      <c r="D178">
        <v>0.93544233952547362</v>
      </c>
      <c r="E178">
        <v>0.90814297538745481</v>
      </c>
      <c r="F178">
        <v>0.53133551358205966</v>
      </c>
      <c r="G178" t="s">
        <v>33</v>
      </c>
      <c r="H178">
        <v>0.75511342506507995</v>
      </c>
      <c r="I178">
        <v>0.99160426594054918</v>
      </c>
      <c r="J178" t="s">
        <v>33</v>
      </c>
      <c r="K178" t="s">
        <v>33</v>
      </c>
      <c r="L178" t="s">
        <v>33</v>
      </c>
      <c r="M178" t="s">
        <v>33</v>
      </c>
      <c r="N178" t="s">
        <v>33</v>
      </c>
    </row>
    <row r="179" spans="1:14" x14ac:dyDescent="0.3">
      <c r="A179" t="s">
        <v>88</v>
      </c>
      <c r="B179" t="s">
        <v>12</v>
      </c>
      <c r="C179">
        <v>0.98248139274294199</v>
      </c>
      <c r="D179">
        <v>0.94075377257972603</v>
      </c>
      <c r="E179">
        <v>0.91000037120902777</v>
      </c>
      <c r="F179">
        <v>0</v>
      </c>
      <c r="G179" t="s">
        <v>33</v>
      </c>
      <c r="H179">
        <v>0.55732146641237545</v>
      </c>
      <c r="I179">
        <v>0.99203187250996017</v>
      </c>
      <c r="J179">
        <v>0.96880226053860796</v>
      </c>
      <c r="K179" t="s">
        <v>33</v>
      </c>
      <c r="L179" t="s">
        <v>33</v>
      </c>
      <c r="M179" t="s">
        <v>33</v>
      </c>
      <c r="N179" t="s">
        <v>33</v>
      </c>
    </row>
    <row r="180" spans="1:14" x14ac:dyDescent="0.3">
      <c r="A180" t="s">
        <v>88</v>
      </c>
      <c r="B180" t="s">
        <v>13</v>
      </c>
      <c r="C180">
        <v>0.99180064832083037</v>
      </c>
      <c r="D180">
        <v>0.9250951437240218</v>
      </c>
      <c r="E180">
        <v>0.89019552126252743</v>
      </c>
      <c r="F180">
        <v>0.7625815470643057</v>
      </c>
      <c r="G180">
        <v>0</v>
      </c>
      <c r="H180">
        <v>0.21965552178318137</v>
      </c>
      <c r="I180">
        <v>0.99494000289142681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</row>
    <row r="181" spans="1:14" x14ac:dyDescent="0.3">
      <c r="A181" t="s">
        <v>88</v>
      </c>
      <c r="B181" t="s">
        <v>14</v>
      </c>
      <c r="C181">
        <v>0.98941907785877203</v>
      </c>
      <c r="D181">
        <v>0.9433716119951252</v>
      </c>
      <c r="E181">
        <v>0.89765384946730609</v>
      </c>
      <c r="F181">
        <v>0.74596182085168872</v>
      </c>
      <c r="G181" t="s">
        <v>33</v>
      </c>
      <c r="H181">
        <v>0.85549920520778144</v>
      </c>
      <c r="I181">
        <v>0.9916159082766034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</row>
    <row r="182" spans="1:14" x14ac:dyDescent="0.3">
      <c r="A182" t="s">
        <v>88</v>
      </c>
      <c r="B182" t="s">
        <v>15</v>
      </c>
      <c r="C182">
        <v>0.99355739289165679</v>
      </c>
      <c r="D182">
        <v>0.94860972737976645</v>
      </c>
      <c r="E182">
        <v>0.88248601023931417</v>
      </c>
      <c r="F182">
        <v>0.85851780558229063</v>
      </c>
      <c r="G182">
        <v>0.49987169617654609</v>
      </c>
      <c r="H182">
        <v>0.86237459822733031</v>
      </c>
      <c r="I182">
        <v>0.99419525065963077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</row>
    <row r="183" spans="1:14" x14ac:dyDescent="0.3">
      <c r="A183" t="s">
        <v>88</v>
      </c>
      <c r="B183" t="s">
        <v>16</v>
      </c>
      <c r="C183">
        <v>0.9965373134328358</v>
      </c>
      <c r="D183">
        <v>0.96603077795901005</v>
      </c>
      <c r="E183">
        <v>0.96240302893907703</v>
      </c>
      <c r="F183">
        <v>0.90194088875013001</v>
      </c>
      <c r="G183" t="s">
        <v>33</v>
      </c>
      <c r="H183">
        <v>0.87933385973727662</v>
      </c>
      <c r="I183">
        <v>0.99562198067632846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</row>
    <row r="184" spans="1:14" x14ac:dyDescent="0.3">
      <c r="A184" t="s">
        <v>88</v>
      </c>
      <c r="B184" t="s">
        <v>17</v>
      </c>
      <c r="C184">
        <v>0.995838573348518</v>
      </c>
      <c r="D184">
        <v>0.96475511672006797</v>
      </c>
      <c r="E184">
        <v>0.9092425132119788</v>
      </c>
      <c r="F184">
        <v>0.72382230315809648</v>
      </c>
      <c r="G184" t="s">
        <v>33</v>
      </c>
      <c r="H184">
        <v>0.93044458604970359</v>
      </c>
      <c r="I184">
        <v>0.99654550916191043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</row>
    <row r="185" spans="1:14" x14ac:dyDescent="0.3">
      <c r="A185" t="s">
        <v>88</v>
      </c>
      <c r="B185" t="s">
        <v>18</v>
      </c>
      <c r="C185">
        <v>0.99781541039076238</v>
      </c>
      <c r="D185">
        <v>0.94456772791087362</v>
      </c>
      <c r="E185">
        <v>0.86260938818465394</v>
      </c>
      <c r="F185">
        <v>0</v>
      </c>
      <c r="G185" t="s">
        <v>33</v>
      </c>
      <c r="H185">
        <v>0.89304227203037156</v>
      </c>
      <c r="I185">
        <v>0.98929594451982517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</row>
    <row r="186" spans="1:14" x14ac:dyDescent="0.3">
      <c r="A186" t="s">
        <v>84</v>
      </c>
      <c r="B186" t="s">
        <v>5</v>
      </c>
      <c r="C186">
        <v>0.98184920424793343</v>
      </c>
      <c r="D186">
        <v>0.97231019554290044</v>
      </c>
      <c r="E186">
        <v>0.93919059149083362</v>
      </c>
      <c r="F186" t="s">
        <v>33</v>
      </c>
      <c r="G186" t="s">
        <v>33</v>
      </c>
      <c r="H186">
        <v>0.84298930516370318</v>
      </c>
      <c r="I186">
        <v>0.98662003953170141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</row>
    <row r="187" spans="1:14" x14ac:dyDescent="0.3">
      <c r="A187" t="s">
        <v>84</v>
      </c>
      <c r="B187" t="s">
        <v>83</v>
      </c>
      <c r="C187">
        <v>0.97430830039525695</v>
      </c>
      <c r="D187">
        <v>0.95971280414838456</v>
      </c>
      <c r="E187">
        <v>0.88348772623063876</v>
      </c>
      <c r="F187" t="s">
        <v>33</v>
      </c>
      <c r="G187">
        <v>0.87951668584579978</v>
      </c>
      <c r="H187">
        <v>0.47603882317258112</v>
      </c>
      <c r="I187">
        <v>0.99194847020933963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</row>
    <row r="188" spans="1:14" x14ac:dyDescent="0.3">
      <c r="A188" t="s">
        <v>84</v>
      </c>
      <c r="B188" t="s">
        <v>6</v>
      </c>
      <c r="C188">
        <v>0.97838143746462936</v>
      </c>
      <c r="D188">
        <v>0.91644108060328155</v>
      </c>
      <c r="E188">
        <v>0.81799906059182714</v>
      </c>
      <c r="F188">
        <v>0</v>
      </c>
      <c r="G188">
        <v>0.24440147214771379</v>
      </c>
      <c r="H188">
        <v>0.88770364623739328</v>
      </c>
      <c r="I188">
        <v>0.99158626013122342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</row>
    <row r="189" spans="1:14" x14ac:dyDescent="0.3">
      <c r="A189" t="s">
        <v>84</v>
      </c>
      <c r="B189" t="s">
        <v>7</v>
      </c>
      <c r="C189">
        <v>0.98851054940463756</v>
      </c>
      <c r="D189">
        <v>0.95088374624299621</v>
      </c>
      <c r="E189">
        <v>0.97936366477239845</v>
      </c>
      <c r="F189" t="s">
        <v>33</v>
      </c>
      <c r="G189" t="s">
        <v>33</v>
      </c>
      <c r="H189">
        <v>0.9422690933832284</v>
      </c>
      <c r="I189">
        <v>0.98281990521327001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</row>
    <row r="190" spans="1:14" x14ac:dyDescent="0.3">
      <c r="A190" t="s">
        <v>84</v>
      </c>
      <c r="B190" t="s">
        <v>8</v>
      </c>
      <c r="C190">
        <v>0.99340112850266182</v>
      </c>
      <c r="D190">
        <v>0.93034860739266356</v>
      </c>
      <c r="E190">
        <v>0.94569132723746197</v>
      </c>
      <c r="F190" t="s">
        <v>33</v>
      </c>
      <c r="G190" t="s">
        <v>33</v>
      </c>
      <c r="H190">
        <v>0.85826894560212286</v>
      </c>
      <c r="I190">
        <v>0.99054479963980202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</row>
    <row r="191" spans="1:14" x14ac:dyDescent="0.3">
      <c r="A191" t="s">
        <v>84</v>
      </c>
      <c r="B191" t="s">
        <v>9</v>
      </c>
      <c r="C191">
        <v>0.9952330677928144</v>
      </c>
      <c r="D191">
        <v>0.95453483618524804</v>
      </c>
      <c r="E191">
        <v>0.96588118501489117</v>
      </c>
      <c r="F191" t="s">
        <v>33</v>
      </c>
      <c r="G191" t="s">
        <v>33</v>
      </c>
      <c r="H191">
        <v>0.86726277653588224</v>
      </c>
      <c r="I191">
        <v>0.99464077669902917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</row>
    <row r="192" spans="1:14" x14ac:dyDescent="0.3">
      <c r="A192" t="s">
        <v>84</v>
      </c>
      <c r="B192" t="s">
        <v>10</v>
      </c>
      <c r="C192">
        <v>0.94578633918450916</v>
      </c>
      <c r="D192">
        <v>0.97120323425125099</v>
      </c>
      <c r="E192">
        <v>0.81133483487558</v>
      </c>
      <c r="F192">
        <v>0</v>
      </c>
      <c r="G192" t="s">
        <v>33</v>
      </c>
      <c r="H192">
        <v>0.84891792568395263</v>
      </c>
      <c r="I192">
        <v>0.98785486564445124</v>
      </c>
      <c r="J192">
        <v>0.19196134416867999</v>
      </c>
      <c r="K192" t="s">
        <v>33</v>
      </c>
      <c r="L192" t="s">
        <v>33</v>
      </c>
      <c r="M192" t="s">
        <v>33</v>
      </c>
      <c r="N192">
        <v>0</v>
      </c>
    </row>
    <row r="193" spans="1:14" x14ac:dyDescent="0.3">
      <c r="A193" t="s">
        <v>84</v>
      </c>
      <c r="B193" t="s">
        <v>11</v>
      </c>
      <c r="C193">
        <v>0.98828202581926516</v>
      </c>
      <c r="D193">
        <v>0.9673116230463048</v>
      </c>
      <c r="E193">
        <v>0.91534263987201681</v>
      </c>
      <c r="F193">
        <v>0.91051280883179198</v>
      </c>
      <c r="G193" t="s">
        <v>33</v>
      </c>
      <c r="H193">
        <v>0.4890723652258378</v>
      </c>
      <c r="I193">
        <v>0.99183766877717605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</row>
    <row r="194" spans="1:14" x14ac:dyDescent="0.3">
      <c r="A194" t="s">
        <v>84</v>
      </c>
      <c r="B194" t="s">
        <v>12</v>
      </c>
      <c r="C194">
        <v>0.9943463081652858</v>
      </c>
      <c r="D194">
        <v>0.97177466190989803</v>
      </c>
      <c r="E194">
        <v>0.94045654216286201</v>
      </c>
      <c r="F194">
        <v>0</v>
      </c>
      <c r="G194">
        <v>0</v>
      </c>
      <c r="H194">
        <v>0.58471965495995071</v>
      </c>
      <c r="I194">
        <v>0.9935661764705882</v>
      </c>
      <c r="J194" t="s">
        <v>33</v>
      </c>
      <c r="K194" t="s">
        <v>33</v>
      </c>
      <c r="L194">
        <v>0</v>
      </c>
      <c r="M194" t="s">
        <v>33</v>
      </c>
      <c r="N194" t="s">
        <v>33</v>
      </c>
    </row>
    <row r="195" spans="1:14" x14ac:dyDescent="0.3">
      <c r="A195" t="s">
        <v>84</v>
      </c>
      <c r="B195" t="s">
        <v>13</v>
      </c>
      <c r="C195">
        <v>0.99782902749096236</v>
      </c>
      <c r="D195">
        <v>0.96344229982520724</v>
      </c>
      <c r="E195">
        <v>0.87838197294421649</v>
      </c>
      <c r="F195">
        <v>0.41367024518306689</v>
      </c>
      <c r="G195">
        <v>0.97608010383830879</v>
      </c>
      <c r="H195">
        <v>0.83752718235476853</v>
      </c>
      <c r="I195">
        <v>0.99531580537926878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</row>
    <row r="196" spans="1:14" x14ac:dyDescent="0.3">
      <c r="A196" t="s">
        <v>84</v>
      </c>
      <c r="B196" t="s">
        <v>14</v>
      </c>
      <c r="C196">
        <v>0.99860374197151636</v>
      </c>
      <c r="D196">
        <v>0.945469567612228</v>
      </c>
      <c r="E196">
        <v>0.9128046810496464</v>
      </c>
      <c r="F196">
        <v>0.65403052509780157</v>
      </c>
      <c r="G196" t="s">
        <v>33</v>
      </c>
      <c r="H196">
        <v>0.88630238412557383</v>
      </c>
      <c r="I196">
        <v>0.99676175790285282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</row>
    <row r="197" spans="1:14" x14ac:dyDescent="0.3">
      <c r="A197" t="s">
        <v>38</v>
      </c>
      <c r="B197" t="s">
        <v>5</v>
      </c>
      <c r="C197">
        <v>0.94224304777426915</v>
      </c>
      <c r="D197">
        <v>0.95663418875833317</v>
      </c>
      <c r="E197">
        <v>0.81884270818034954</v>
      </c>
      <c r="F197" t="s">
        <v>33</v>
      </c>
      <c r="G197" t="s">
        <v>33</v>
      </c>
      <c r="H197">
        <v>0.76479595233339992</v>
      </c>
      <c r="I197">
        <v>0.98245107243446239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</row>
    <row r="198" spans="1:14" x14ac:dyDescent="0.3">
      <c r="A198" t="s">
        <v>38</v>
      </c>
      <c r="B198" t="s">
        <v>6</v>
      </c>
      <c r="C198">
        <v>0.98297802914944521</v>
      </c>
      <c r="D198">
        <v>0.97508033453214438</v>
      </c>
      <c r="E198">
        <v>0.93828283245835242</v>
      </c>
      <c r="F198" t="s">
        <v>33</v>
      </c>
      <c r="G198" t="s">
        <v>33</v>
      </c>
      <c r="H198">
        <v>0.93917910447761199</v>
      </c>
      <c r="I198">
        <v>0.99401639949767318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</row>
    <row r="199" spans="1:14" x14ac:dyDescent="0.3">
      <c r="A199" t="s">
        <v>38</v>
      </c>
      <c r="B199" t="s">
        <v>7</v>
      </c>
      <c r="C199">
        <v>0.96239344810295835</v>
      </c>
      <c r="D199">
        <v>0.98103786709355278</v>
      </c>
      <c r="E199">
        <v>0.85254788579689189</v>
      </c>
      <c r="F199">
        <v>0.63229095186746398</v>
      </c>
      <c r="G199" t="s">
        <v>33</v>
      </c>
      <c r="H199">
        <v>0.86441473140980529</v>
      </c>
      <c r="I199">
        <v>0.99438713592232997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</row>
    <row r="200" spans="1:14" x14ac:dyDescent="0.3">
      <c r="A200" t="s">
        <v>38</v>
      </c>
      <c r="B200" t="s">
        <v>58</v>
      </c>
      <c r="C200">
        <v>0.97597173144876315</v>
      </c>
      <c r="D200">
        <v>0.96866744936894644</v>
      </c>
      <c r="E200">
        <v>0.94574894119680764</v>
      </c>
      <c r="F200">
        <v>0.91733565415722584</v>
      </c>
      <c r="G200" t="s">
        <v>33</v>
      </c>
      <c r="H200">
        <v>0.84827586206896555</v>
      </c>
      <c r="I200">
        <v>0.99312533051295615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</row>
    <row r="201" spans="1:14" x14ac:dyDescent="0.3">
      <c r="A201" t="s">
        <v>38</v>
      </c>
      <c r="B201" t="s">
        <v>8</v>
      </c>
      <c r="C201">
        <v>0.98436270788765445</v>
      </c>
      <c r="D201">
        <v>0.94054347826086959</v>
      </c>
      <c r="E201">
        <v>0.91821888240466865</v>
      </c>
      <c r="F201" t="s">
        <v>33</v>
      </c>
      <c r="G201" t="s">
        <v>33</v>
      </c>
      <c r="H201">
        <v>0.78984838497033616</v>
      </c>
      <c r="I201">
        <v>0.99377467354995441</v>
      </c>
      <c r="J201">
        <v>0.81058495821727017</v>
      </c>
      <c r="K201" t="s">
        <v>33</v>
      </c>
      <c r="L201" t="s">
        <v>33</v>
      </c>
      <c r="M201" t="s">
        <v>33</v>
      </c>
      <c r="N201" t="s">
        <v>33</v>
      </c>
    </row>
    <row r="202" spans="1:14" x14ac:dyDescent="0.3">
      <c r="A202" t="s">
        <v>38</v>
      </c>
      <c r="B202" t="s">
        <v>9</v>
      </c>
      <c r="C202">
        <v>0.98765714285714279</v>
      </c>
      <c r="D202">
        <v>0.95650942632899105</v>
      </c>
      <c r="E202">
        <v>0.9447469631773352</v>
      </c>
      <c r="F202" t="s">
        <v>33</v>
      </c>
      <c r="G202" t="s">
        <v>33</v>
      </c>
      <c r="H202">
        <v>0.91659048131218079</v>
      </c>
      <c r="I202">
        <v>0.99275255139772223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</row>
    <row r="203" spans="1:14" x14ac:dyDescent="0.3">
      <c r="A203" t="s">
        <v>38</v>
      </c>
      <c r="B203" t="s">
        <v>10</v>
      </c>
      <c r="C203">
        <v>0.99111745578554999</v>
      </c>
      <c r="D203">
        <v>0.92742802910471356</v>
      </c>
      <c r="E203">
        <v>0.93046140389241205</v>
      </c>
      <c r="F203" t="s">
        <v>33</v>
      </c>
      <c r="G203" t="s">
        <v>33</v>
      </c>
      <c r="H203">
        <v>0.88287526427061314</v>
      </c>
      <c r="I203">
        <v>0.99070847851335642</v>
      </c>
      <c r="J203" t="s">
        <v>33</v>
      </c>
      <c r="K203" t="s">
        <v>33</v>
      </c>
      <c r="L203" t="s">
        <v>33</v>
      </c>
      <c r="M203" t="s">
        <v>33</v>
      </c>
      <c r="N203" t="s">
        <v>33</v>
      </c>
    </row>
    <row r="204" spans="1:14" x14ac:dyDescent="0.3">
      <c r="A204" t="s">
        <v>38</v>
      </c>
      <c r="B204" t="s">
        <v>11</v>
      </c>
      <c r="C204">
        <v>0.99237174053946242</v>
      </c>
      <c r="D204">
        <v>0.85550681445266719</v>
      </c>
      <c r="E204">
        <v>0.8865962156969216</v>
      </c>
      <c r="F204" t="s">
        <v>33</v>
      </c>
      <c r="G204" t="s">
        <v>33</v>
      </c>
      <c r="H204">
        <v>0.82338065406057814</v>
      </c>
      <c r="I204">
        <v>0.98909143103200803</v>
      </c>
      <c r="J204" t="s">
        <v>33</v>
      </c>
      <c r="K204" t="s">
        <v>33</v>
      </c>
      <c r="L204" t="s">
        <v>33</v>
      </c>
      <c r="M204" t="s">
        <v>33</v>
      </c>
      <c r="N204" t="s">
        <v>33</v>
      </c>
    </row>
    <row r="205" spans="1:14" x14ac:dyDescent="0.3">
      <c r="A205" t="s">
        <v>38</v>
      </c>
      <c r="B205" t="s">
        <v>12</v>
      </c>
      <c r="C205">
        <v>0.99030982916514698</v>
      </c>
      <c r="D205">
        <v>0.92696629213483162</v>
      </c>
      <c r="E205">
        <v>0.90541756659467243</v>
      </c>
      <c r="F205" t="s">
        <v>33</v>
      </c>
      <c r="G205" t="s">
        <v>33</v>
      </c>
      <c r="H205">
        <v>0.90366410513420203</v>
      </c>
      <c r="I205">
        <v>0.98986806618558199</v>
      </c>
      <c r="J205" t="s">
        <v>33</v>
      </c>
      <c r="K205" t="s">
        <v>33</v>
      </c>
      <c r="L205" t="s">
        <v>33</v>
      </c>
      <c r="M205" t="s">
        <v>33</v>
      </c>
      <c r="N205" t="s">
        <v>33</v>
      </c>
    </row>
    <row r="206" spans="1:14" x14ac:dyDescent="0.3">
      <c r="A206" t="s">
        <v>38</v>
      </c>
      <c r="B206" t="s">
        <v>13</v>
      </c>
      <c r="C206">
        <v>0.98937756068291116</v>
      </c>
      <c r="D206">
        <v>0.88458624463338664</v>
      </c>
      <c r="E206">
        <v>0.91952354523331759</v>
      </c>
      <c r="F206" t="s">
        <v>33</v>
      </c>
      <c r="G206" t="s">
        <v>33</v>
      </c>
      <c r="H206">
        <v>0.92363348035085979</v>
      </c>
      <c r="I206">
        <v>0.98983050847457643</v>
      </c>
      <c r="J206" t="s">
        <v>33</v>
      </c>
      <c r="K206" t="s">
        <v>33</v>
      </c>
      <c r="L206" t="s">
        <v>33</v>
      </c>
      <c r="M206" t="s">
        <v>33</v>
      </c>
      <c r="N206" t="s">
        <v>33</v>
      </c>
    </row>
    <row r="207" spans="1:14" x14ac:dyDescent="0.3">
      <c r="A207" t="s">
        <v>38</v>
      </c>
      <c r="B207" t="s">
        <v>14</v>
      </c>
      <c r="C207">
        <v>0.98472521127499879</v>
      </c>
      <c r="D207">
        <v>0.88887228717642219</v>
      </c>
      <c r="E207">
        <v>0.93698683379487924</v>
      </c>
      <c r="F207" t="s">
        <v>33</v>
      </c>
      <c r="G207" t="s">
        <v>33</v>
      </c>
      <c r="H207">
        <v>0.89432495465146411</v>
      </c>
      <c r="I207">
        <v>0.98941722238329965</v>
      </c>
      <c r="J207" t="s">
        <v>33</v>
      </c>
      <c r="K207" t="s">
        <v>33</v>
      </c>
      <c r="L207" t="s">
        <v>33</v>
      </c>
      <c r="M207" t="s">
        <v>33</v>
      </c>
      <c r="N207" t="s">
        <v>33</v>
      </c>
    </row>
    <row r="208" spans="1:14" x14ac:dyDescent="0.3">
      <c r="A208" t="s">
        <v>38</v>
      </c>
      <c r="B208" t="s">
        <v>15</v>
      </c>
      <c r="C208">
        <v>0.99402208060317743</v>
      </c>
      <c r="D208">
        <v>0.78891122632525656</v>
      </c>
      <c r="E208">
        <v>0.95641441024454221</v>
      </c>
      <c r="F208" t="s">
        <v>33</v>
      </c>
      <c r="G208" t="s">
        <v>33</v>
      </c>
      <c r="H208">
        <v>0.94505824126381044</v>
      </c>
      <c r="I208">
        <v>0.99608191025356696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</row>
    <row r="209" spans="1:14" x14ac:dyDescent="0.3">
      <c r="A209" t="s">
        <v>38</v>
      </c>
      <c r="B209" t="s">
        <v>16</v>
      </c>
      <c r="C209">
        <v>0.99442119944212004</v>
      </c>
      <c r="D209">
        <v>0.82612612612612613</v>
      </c>
      <c r="E209">
        <v>0.95713014392242302</v>
      </c>
      <c r="F209" t="s">
        <v>33</v>
      </c>
      <c r="G209" t="s">
        <v>33</v>
      </c>
      <c r="H209">
        <v>0.9196212926287316</v>
      </c>
      <c r="I209">
        <v>0.99505498560779404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</row>
    <row r="210" spans="1:14" x14ac:dyDescent="0.3">
      <c r="A210" t="s">
        <v>38</v>
      </c>
      <c r="B210" t="s">
        <v>17</v>
      </c>
      <c r="C210">
        <v>0.99347824017213637</v>
      </c>
      <c r="D210">
        <v>0.79793150551273295</v>
      </c>
      <c r="E210">
        <v>0.95521773799418686</v>
      </c>
      <c r="F210" t="s">
        <v>33</v>
      </c>
      <c r="G210" t="s">
        <v>33</v>
      </c>
      <c r="H210">
        <v>0.89396485173243723</v>
      </c>
      <c r="I210">
        <v>0.99156753500978756</v>
      </c>
      <c r="J210">
        <v>0.92732558139534882</v>
      </c>
      <c r="K210" t="s">
        <v>33</v>
      </c>
      <c r="L210" t="s">
        <v>33</v>
      </c>
      <c r="M210" t="s">
        <v>33</v>
      </c>
      <c r="N210" t="s">
        <v>33</v>
      </c>
    </row>
    <row r="211" spans="1:14" x14ac:dyDescent="0.3">
      <c r="A211" t="s">
        <v>38</v>
      </c>
      <c r="B211" t="s">
        <v>18</v>
      </c>
      <c r="C211">
        <v>0.98439537789451603</v>
      </c>
      <c r="D211">
        <v>0.53215434083601287</v>
      </c>
      <c r="E211">
        <v>0.92603964419560203</v>
      </c>
      <c r="F211" t="s">
        <v>33</v>
      </c>
      <c r="G211" t="s">
        <v>33</v>
      </c>
      <c r="H211">
        <v>0.91614949037372595</v>
      </c>
      <c r="I211">
        <v>0.99374348279457758</v>
      </c>
      <c r="J211">
        <v>0.69175152749490831</v>
      </c>
      <c r="K211" t="s">
        <v>33</v>
      </c>
      <c r="L211" t="s">
        <v>33</v>
      </c>
      <c r="M211" t="s">
        <v>33</v>
      </c>
      <c r="N211" t="s">
        <v>33</v>
      </c>
    </row>
    <row r="212" spans="1:14" x14ac:dyDescent="0.3">
      <c r="A212" t="s">
        <v>86</v>
      </c>
      <c r="B212" t="s">
        <v>6</v>
      </c>
      <c r="C212">
        <v>0.98582565556343016</v>
      </c>
      <c r="D212">
        <v>0.82458427993386119</v>
      </c>
      <c r="E212">
        <v>0.95178351783517845</v>
      </c>
      <c r="F212" t="s">
        <v>33</v>
      </c>
      <c r="G212" t="s">
        <v>33</v>
      </c>
      <c r="H212">
        <v>0.86642688825499192</v>
      </c>
      <c r="I212">
        <v>0.98910162002945523</v>
      </c>
      <c r="J212" t="s">
        <v>33</v>
      </c>
      <c r="K212" t="s">
        <v>33</v>
      </c>
      <c r="L212" t="s">
        <v>33</v>
      </c>
      <c r="M212" t="s">
        <v>33</v>
      </c>
      <c r="N212" t="s">
        <v>33</v>
      </c>
    </row>
    <row r="213" spans="1:14" x14ac:dyDescent="0.3">
      <c r="A213" t="s">
        <v>86</v>
      </c>
      <c r="B213" t="s">
        <v>87</v>
      </c>
      <c r="C213">
        <v>0.98626840012893524</v>
      </c>
      <c r="D213">
        <v>0.85626232741617359</v>
      </c>
      <c r="E213">
        <v>0.91585302228516063</v>
      </c>
      <c r="F213" t="s">
        <v>33</v>
      </c>
      <c r="G213">
        <v>0.96953405017921157</v>
      </c>
      <c r="H213">
        <v>0.92933511526896095</v>
      </c>
      <c r="I213">
        <v>0.986428038777032</v>
      </c>
      <c r="J213" t="s">
        <v>33</v>
      </c>
      <c r="K213" t="s">
        <v>33</v>
      </c>
      <c r="L213" t="s">
        <v>33</v>
      </c>
      <c r="M213" t="s">
        <v>33</v>
      </c>
      <c r="N213" t="s">
        <v>33</v>
      </c>
    </row>
    <row r="214" spans="1:14" x14ac:dyDescent="0.3">
      <c r="A214" t="s">
        <v>86</v>
      </c>
      <c r="B214" t="s">
        <v>7</v>
      </c>
      <c r="C214">
        <v>0.9893043362003654</v>
      </c>
      <c r="D214">
        <v>0.84254528564793307</v>
      </c>
      <c r="E214">
        <v>0.72265291739307835</v>
      </c>
      <c r="F214">
        <v>0</v>
      </c>
      <c r="G214">
        <v>0.87909941400226177</v>
      </c>
      <c r="H214">
        <v>0.87592190889370936</v>
      </c>
      <c r="I214">
        <v>0.99002693455630764</v>
      </c>
      <c r="J214" t="s">
        <v>33</v>
      </c>
      <c r="K214" t="s">
        <v>33</v>
      </c>
      <c r="L214" t="s">
        <v>33</v>
      </c>
      <c r="M214" t="s">
        <v>33</v>
      </c>
      <c r="N214" t="s">
        <v>33</v>
      </c>
    </row>
    <row r="215" spans="1:14" x14ac:dyDescent="0.3">
      <c r="A215" t="s">
        <v>86</v>
      </c>
      <c r="B215" t="s">
        <v>10</v>
      </c>
      <c r="C215">
        <v>0.94529143192801635</v>
      </c>
      <c r="D215">
        <v>0.9468269328715494</v>
      </c>
      <c r="E215">
        <v>0.867336774427239</v>
      </c>
      <c r="F215">
        <v>0.73977501303732396</v>
      </c>
      <c r="G215" t="s">
        <v>33</v>
      </c>
      <c r="H215">
        <v>0.75843651371692156</v>
      </c>
      <c r="I215">
        <v>0.99122460273539403</v>
      </c>
      <c r="J215">
        <v>0</v>
      </c>
      <c r="K215" t="s">
        <v>33</v>
      </c>
      <c r="L215" t="s">
        <v>33</v>
      </c>
      <c r="M215" t="s">
        <v>33</v>
      </c>
      <c r="N215" t="s">
        <v>33</v>
      </c>
    </row>
    <row r="216" spans="1:14" x14ac:dyDescent="0.3">
      <c r="A216" t="s">
        <v>86</v>
      </c>
      <c r="B216" t="s">
        <v>12</v>
      </c>
      <c r="C216">
        <v>0.99119050532240305</v>
      </c>
      <c r="D216">
        <v>0.94601780537591984</v>
      </c>
      <c r="E216">
        <v>0.76155354308654655</v>
      </c>
      <c r="F216">
        <v>0</v>
      </c>
      <c r="G216">
        <v>0.89995080280871242</v>
      </c>
      <c r="H216">
        <v>0.70348423797108317</v>
      </c>
      <c r="I216">
        <v>0.99402013473620476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</row>
    <row r="217" spans="1:14" x14ac:dyDescent="0.3">
      <c r="A217" t="s">
        <v>86</v>
      </c>
      <c r="B217" t="s">
        <v>13</v>
      </c>
      <c r="C217">
        <v>0.99527915194346295</v>
      </c>
      <c r="D217">
        <v>0.80062274982971682</v>
      </c>
      <c r="E217">
        <v>0.74565518473841752</v>
      </c>
      <c r="F217">
        <v>0</v>
      </c>
      <c r="G217">
        <v>0.8584756898817345</v>
      </c>
      <c r="H217">
        <v>0.59494748793641783</v>
      </c>
      <c r="I217">
        <v>0.99379633832652436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</row>
    <row r="218" spans="1:14" x14ac:dyDescent="0.3">
      <c r="A218" t="s">
        <v>86</v>
      </c>
      <c r="B218" t="s">
        <v>14</v>
      </c>
      <c r="C218">
        <v>0.99003136200716835</v>
      </c>
      <c r="D218">
        <v>0.96838125246159901</v>
      </c>
      <c r="E218">
        <v>0.7416131558339859</v>
      </c>
      <c r="F218">
        <v>0</v>
      </c>
      <c r="G218">
        <v>0.88875521636151733</v>
      </c>
      <c r="H218">
        <v>0.25834127740705431</v>
      </c>
      <c r="I218">
        <v>0.99331335024210277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</row>
    <row r="219" spans="1:14" x14ac:dyDescent="0.3">
      <c r="A219" t="s">
        <v>86</v>
      </c>
      <c r="B219" t="s">
        <v>15</v>
      </c>
      <c r="C219">
        <v>0.9922952928823886</v>
      </c>
      <c r="D219">
        <v>0.98513084075483537</v>
      </c>
      <c r="E219">
        <v>0.87360852788496235</v>
      </c>
      <c r="F219">
        <v>0</v>
      </c>
      <c r="G219">
        <v>0.95901953274607443</v>
      </c>
      <c r="H219">
        <v>0.78540517607127702</v>
      </c>
      <c r="I219">
        <v>0.99393571861734398</v>
      </c>
      <c r="J219" t="s">
        <v>33</v>
      </c>
      <c r="K219" t="s">
        <v>33</v>
      </c>
      <c r="L219" t="s">
        <v>33</v>
      </c>
      <c r="M219" t="s">
        <v>33</v>
      </c>
      <c r="N219" t="s">
        <v>33</v>
      </c>
    </row>
    <row r="220" spans="1:14" x14ac:dyDescent="0.3">
      <c r="A220" t="s">
        <v>86</v>
      </c>
      <c r="B220" t="s">
        <v>16</v>
      </c>
      <c r="C220">
        <v>0.98675857065118799</v>
      </c>
      <c r="D220">
        <v>0.9428444495953332</v>
      </c>
      <c r="E220">
        <v>0.84252020451921494</v>
      </c>
      <c r="F220">
        <v>0.57952089751252933</v>
      </c>
      <c r="G220">
        <v>0.73104948341489939</v>
      </c>
      <c r="H220">
        <v>0.60286746707075411</v>
      </c>
      <c r="I220">
        <v>0.99395910780669161</v>
      </c>
      <c r="J220">
        <v>0</v>
      </c>
      <c r="K220" t="s">
        <v>33</v>
      </c>
      <c r="L220" t="s">
        <v>33</v>
      </c>
      <c r="M220" t="s">
        <v>33</v>
      </c>
      <c r="N220" t="s">
        <v>33</v>
      </c>
    </row>
    <row r="221" spans="1:14" x14ac:dyDescent="0.3">
      <c r="A221" t="s">
        <v>86</v>
      </c>
      <c r="B221" t="s">
        <v>17</v>
      </c>
      <c r="C221">
        <v>0.9980175090791068</v>
      </c>
      <c r="D221">
        <v>0.86006544232526605</v>
      </c>
      <c r="E221">
        <v>0.84057013559713945</v>
      </c>
      <c r="F221">
        <v>0</v>
      </c>
      <c r="G221" t="s">
        <v>33</v>
      </c>
      <c r="H221">
        <v>0.82355203076183614</v>
      </c>
      <c r="I221">
        <v>0.99510755610778923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</row>
    <row r="222" spans="1:14" x14ac:dyDescent="0.3">
      <c r="A222" t="s">
        <v>86</v>
      </c>
      <c r="B222" t="s">
        <v>18</v>
      </c>
      <c r="C222">
        <v>0.99777478436246458</v>
      </c>
      <c r="D222">
        <v>0.91179967825417918</v>
      </c>
      <c r="E222">
        <v>0.86779072837690019</v>
      </c>
      <c r="F222">
        <v>0.65069860279441116</v>
      </c>
      <c r="G222" t="s">
        <v>33</v>
      </c>
      <c r="H222">
        <v>0.78914677999346194</v>
      </c>
      <c r="I222">
        <v>0.99632127529123238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</row>
    <row r="225" spans="1:13" x14ac:dyDescent="0.3">
      <c r="A225" s="2" t="s">
        <v>2</v>
      </c>
    </row>
    <row r="227" spans="1:13" x14ac:dyDescent="0.3">
      <c r="A227" t="s">
        <v>3</v>
      </c>
      <c r="B227" s="1" t="s">
        <v>69</v>
      </c>
      <c r="C227" s="1" t="s">
        <v>70</v>
      </c>
      <c r="D227" s="1" t="s">
        <v>71</v>
      </c>
      <c r="E227" s="1" t="s">
        <v>72</v>
      </c>
      <c r="F227" s="1" t="s">
        <v>73</v>
      </c>
      <c r="G227" s="1" t="s">
        <v>74</v>
      </c>
      <c r="H227" s="1" t="s">
        <v>75</v>
      </c>
      <c r="I227" s="1" t="s">
        <v>76</v>
      </c>
      <c r="J227" s="1" t="s">
        <v>77</v>
      </c>
      <c r="K227" s="1" t="s">
        <v>78</v>
      </c>
      <c r="L227" s="1" t="s">
        <v>79</v>
      </c>
      <c r="M227" s="1" t="s">
        <v>80</v>
      </c>
    </row>
    <row r="228" spans="1:13" x14ac:dyDescent="0.3">
      <c r="A228" t="s">
        <v>44</v>
      </c>
      <c r="B228">
        <v>0.9880866769002522</v>
      </c>
      <c r="C228">
        <v>0.88829224577465926</v>
      </c>
      <c r="D228">
        <v>0.93074593183959964</v>
      </c>
      <c r="E228">
        <v>0.77284321604528461</v>
      </c>
      <c r="F228">
        <v>0.94865525672371642</v>
      </c>
      <c r="G228">
        <v>0.84941494626696834</v>
      </c>
      <c r="H228">
        <v>0.98738623123554159</v>
      </c>
      <c r="I228">
        <v>0.53195796780102189</v>
      </c>
      <c r="J228" t="s">
        <v>33</v>
      </c>
      <c r="K228" t="s">
        <v>33</v>
      </c>
      <c r="L228" t="s">
        <v>33</v>
      </c>
      <c r="M228" t="s">
        <v>33</v>
      </c>
    </row>
    <row r="229" spans="1:13" x14ac:dyDescent="0.3">
      <c r="A229" t="s">
        <v>39</v>
      </c>
      <c r="B229">
        <v>0.98666965766647641</v>
      </c>
      <c r="C229">
        <v>0.94843496570494701</v>
      </c>
      <c r="D229">
        <v>0.91552868023324996</v>
      </c>
      <c r="E229">
        <v>0.85107336195631889</v>
      </c>
      <c r="F229">
        <v>0</v>
      </c>
      <c r="G229">
        <v>0.85904461510936769</v>
      </c>
      <c r="H229">
        <v>0.98864000641128402</v>
      </c>
      <c r="I229">
        <v>0.52436635602777948</v>
      </c>
      <c r="J229" t="s">
        <v>33</v>
      </c>
      <c r="K229" t="s">
        <v>33</v>
      </c>
      <c r="L229" t="s">
        <v>33</v>
      </c>
      <c r="M229" t="s">
        <v>33</v>
      </c>
    </row>
    <row r="230" spans="1:13" x14ac:dyDescent="0.3">
      <c r="A230" t="s">
        <v>42</v>
      </c>
      <c r="B230">
        <v>0.97927209174667884</v>
      </c>
      <c r="C230">
        <v>0.95414435101174444</v>
      </c>
      <c r="D230">
        <v>0.76936535155938623</v>
      </c>
      <c r="E230">
        <v>0.72245043434611256</v>
      </c>
      <c r="F230">
        <v>0.61937779333172938</v>
      </c>
      <c r="G230">
        <v>0.72973150274120235</v>
      </c>
      <c r="H230">
        <v>0.99339456134602999</v>
      </c>
      <c r="I230">
        <v>0.82593586148030729</v>
      </c>
      <c r="J230">
        <v>0.64400785854616893</v>
      </c>
      <c r="K230">
        <v>0.23662346294449985</v>
      </c>
      <c r="L230">
        <v>0</v>
      </c>
      <c r="M230">
        <v>0.38230261549743338</v>
      </c>
    </row>
    <row r="231" spans="1:13" x14ac:dyDescent="0.3">
      <c r="A231" t="s">
        <v>54</v>
      </c>
      <c r="B231">
        <v>0.99194777552377122</v>
      </c>
      <c r="C231">
        <v>0.94427532385556678</v>
      </c>
      <c r="D231">
        <v>0.91642390610058222</v>
      </c>
      <c r="E231">
        <v>0.81700830306175398</v>
      </c>
      <c r="F231">
        <v>0</v>
      </c>
      <c r="G231">
        <v>0.8553411290641173</v>
      </c>
      <c r="H231">
        <v>0.99085229948202802</v>
      </c>
      <c r="I231">
        <v>0</v>
      </c>
      <c r="J231" t="s">
        <v>33</v>
      </c>
      <c r="K231" t="s">
        <v>33</v>
      </c>
      <c r="L231" t="s">
        <v>33</v>
      </c>
      <c r="M231" t="s">
        <v>33</v>
      </c>
    </row>
    <row r="232" spans="1:13" x14ac:dyDescent="0.3">
      <c r="A232" t="s">
        <v>36</v>
      </c>
      <c r="B232">
        <v>0.98861843009121264</v>
      </c>
      <c r="C232">
        <v>0.9195109101550516</v>
      </c>
      <c r="D232">
        <v>0.86389743859556822</v>
      </c>
      <c r="E232">
        <v>0.70005408913210498</v>
      </c>
      <c r="F232">
        <v>0.72639403593177732</v>
      </c>
      <c r="G232">
        <v>0.7229306371101305</v>
      </c>
      <c r="H232">
        <v>0.9930220307550206</v>
      </c>
      <c r="I232">
        <v>0.70022985486307221</v>
      </c>
      <c r="J232">
        <v>0.6674833741687084</v>
      </c>
      <c r="K232">
        <v>0</v>
      </c>
      <c r="L232">
        <v>0</v>
      </c>
      <c r="M232">
        <v>0</v>
      </c>
    </row>
    <row r="233" spans="1:13" x14ac:dyDescent="0.3">
      <c r="A233" t="s">
        <v>34</v>
      </c>
      <c r="B233">
        <v>0.98977745715149679</v>
      </c>
      <c r="C233">
        <v>0.95580918756902677</v>
      </c>
      <c r="D233">
        <v>0.919328196926396</v>
      </c>
      <c r="E233">
        <v>0.81587931034482764</v>
      </c>
      <c r="F233">
        <v>0</v>
      </c>
      <c r="G233">
        <v>0.8022401120056003</v>
      </c>
      <c r="H233">
        <v>0.99056778535922685</v>
      </c>
      <c r="I233">
        <v>0.89833727374907946</v>
      </c>
      <c r="J233">
        <v>0</v>
      </c>
      <c r="K233" t="s">
        <v>33</v>
      </c>
      <c r="L233" t="s">
        <v>33</v>
      </c>
      <c r="M233" t="s">
        <v>33</v>
      </c>
    </row>
    <row r="234" spans="1:13" x14ac:dyDescent="0.3">
      <c r="A234" t="s">
        <v>45</v>
      </c>
      <c r="B234">
        <v>0.97774801956197355</v>
      </c>
      <c r="C234">
        <v>0.9638966628954464</v>
      </c>
      <c r="D234">
        <v>0.89071342233107209</v>
      </c>
      <c r="E234">
        <v>0.69928568784929124</v>
      </c>
      <c r="F234">
        <v>0.76442970451321601</v>
      </c>
      <c r="G234">
        <v>0.75531802307122442</v>
      </c>
      <c r="H234">
        <v>0.99119971158221976</v>
      </c>
      <c r="I234">
        <v>0.46228458423580376</v>
      </c>
      <c r="J234" t="s">
        <v>33</v>
      </c>
      <c r="K234">
        <v>0.9161676646706588</v>
      </c>
      <c r="L234" t="s">
        <v>33</v>
      </c>
      <c r="M234">
        <v>0</v>
      </c>
    </row>
    <row r="235" spans="1:13" x14ac:dyDescent="0.3">
      <c r="A235" t="s">
        <v>40</v>
      </c>
      <c r="B235">
        <v>0.99365366935994803</v>
      </c>
      <c r="C235">
        <v>0.96715281430367805</v>
      </c>
      <c r="D235">
        <v>0.89507511328667699</v>
      </c>
      <c r="E235">
        <v>0.7414752627427168</v>
      </c>
      <c r="F235">
        <v>0.54253708749621554</v>
      </c>
      <c r="G235">
        <v>0.76952827697612647</v>
      </c>
      <c r="H235">
        <v>0.99105933691127035</v>
      </c>
      <c r="I235">
        <v>0.39051987767584095</v>
      </c>
      <c r="J235" t="s">
        <v>33</v>
      </c>
      <c r="K235">
        <v>0</v>
      </c>
      <c r="L235" t="s">
        <v>33</v>
      </c>
      <c r="M235">
        <v>2.2181146025878003E-2</v>
      </c>
    </row>
    <row r="236" spans="1:13" x14ac:dyDescent="0.3">
      <c r="A236" t="s">
        <v>37</v>
      </c>
      <c r="B236">
        <v>0.99121698167550998</v>
      </c>
      <c r="C236">
        <v>0.96400573689821101</v>
      </c>
      <c r="D236">
        <v>0.90615493982277484</v>
      </c>
      <c r="E236">
        <v>0.81825902544718609</v>
      </c>
      <c r="F236">
        <v>0.70221128541645306</v>
      </c>
      <c r="G236">
        <v>0.82795200183349071</v>
      </c>
      <c r="H236">
        <v>0.98788255122859936</v>
      </c>
      <c r="I236">
        <v>0.95070137966864865</v>
      </c>
      <c r="J236" t="s">
        <v>33</v>
      </c>
      <c r="K236">
        <v>0</v>
      </c>
      <c r="L236" t="s">
        <v>33</v>
      </c>
      <c r="M236" t="s">
        <v>33</v>
      </c>
    </row>
    <row r="237" spans="1:13" x14ac:dyDescent="0.3">
      <c r="A237" t="s">
        <v>19</v>
      </c>
      <c r="B237">
        <v>0.98684378887653357</v>
      </c>
      <c r="C237">
        <v>0.96226482629023957</v>
      </c>
      <c r="D237">
        <v>0.9143528990990486</v>
      </c>
      <c r="E237">
        <v>0.78873587200079009</v>
      </c>
      <c r="F237">
        <v>0.7508045190003424</v>
      </c>
      <c r="G237">
        <v>0.85339911941514313</v>
      </c>
      <c r="H237">
        <v>0.98367458403825925</v>
      </c>
      <c r="I237">
        <v>0.86263474463684109</v>
      </c>
      <c r="J237" t="s">
        <v>33</v>
      </c>
      <c r="K237" t="s">
        <v>33</v>
      </c>
      <c r="L237" t="s">
        <v>33</v>
      </c>
      <c r="M237" t="s">
        <v>33</v>
      </c>
    </row>
    <row r="238" spans="1:13" x14ac:dyDescent="0.3">
      <c r="A238" t="s">
        <v>85</v>
      </c>
      <c r="B238">
        <v>0.97659184000728538</v>
      </c>
      <c r="C238">
        <v>0.96510318122605676</v>
      </c>
      <c r="D238">
        <v>0.91592053762646763</v>
      </c>
      <c r="E238">
        <v>0.24091414922780449</v>
      </c>
      <c r="F238">
        <v>0.59142141515341262</v>
      </c>
      <c r="G238">
        <v>0.79504474599676023</v>
      </c>
      <c r="H238">
        <v>0.98960444303256678</v>
      </c>
      <c r="I238">
        <v>0.52596367031000812</v>
      </c>
      <c r="J238">
        <v>0</v>
      </c>
      <c r="K238" t="s">
        <v>33</v>
      </c>
      <c r="L238" t="s">
        <v>33</v>
      </c>
      <c r="M238" t="s">
        <v>33</v>
      </c>
    </row>
    <row r="239" spans="1:13" x14ac:dyDescent="0.3">
      <c r="A239" t="s">
        <v>88</v>
      </c>
      <c r="B239">
        <v>0.99058039187346036</v>
      </c>
      <c r="C239">
        <v>0.94053215964789438</v>
      </c>
      <c r="D239">
        <v>0.89625735912531534</v>
      </c>
      <c r="E239">
        <v>0.76543213356522521</v>
      </c>
      <c r="F239">
        <v>0.46656600517687663</v>
      </c>
      <c r="G239">
        <v>0.82940114848236257</v>
      </c>
      <c r="H239">
        <v>0.99287618896008278</v>
      </c>
      <c r="I239">
        <v>0.67674021131137352</v>
      </c>
      <c r="J239" t="s">
        <v>33</v>
      </c>
      <c r="K239" t="s">
        <v>33</v>
      </c>
      <c r="L239" t="s">
        <v>33</v>
      </c>
      <c r="M239" t="s">
        <v>33</v>
      </c>
    </row>
    <row r="240" spans="1:13" x14ac:dyDescent="0.3">
      <c r="A240" t="s">
        <v>84</v>
      </c>
      <c r="B240">
        <v>0.98677036945134</v>
      </c>
      <c r="C240">
        <v>0.95399799079297443</v>
      </c>
      <c r="D240">
        <v>0.90224263113676162</v>
      </c>
      <c r="E240">
        <v>0.51529327897703225</v>
      </c>
      <c r="F240">
        <v>0.52078411340272013</v>
      </c>
      <c r="G240">
        <v>0.81647513937876892</v>
      </c>
      <c r="H240">
        <v>0.99119113573407203</v>
      </c>
      <c r="I240">
        <v>0.19196134416867999</v>
      </c>
      <c r="J240" t="s">
        <v>33</v>
      </c>
      <c r="K240">
        <v>0</v>
      </c>
      <c r="L240" t="s">
        <v>33</v>
      </c>
      <c r="M240">
        <v>0</v>
      </c>
    </row>
    <row r="241" spans="1:13" x14ac:dyDescent="0.3">
      <c r="A241" t="s">
        <v>38</v>
      </c>
      <c r="B241">
        <v>0.98611023851172397</v>
      </c>
      <c r="C241">
        <v>0.91614213399766775</v>
      </c>
      <c r="D241">
        <v>0.92021193229311782</v>
      </c>
      <c r="E241">
        <v>0.85052559021195928</v>
      </c>
      <c r="F241" t="s">
        <v>33</v>
      </c>
      <c r="G241">
        <v>0.88786452254693848</v>
      </c>
      <c r="H241">
        <v>0.99168522861933495</v>
      </c>
      <c r="I241">
        <v>0.77714722948415482</v>
      </c>
      <c r="J241" t="s">
        <v>33</v>
      </c>
      <c r="K241" t="s">
        <v>33</v>
      </c>
      <c r="L241" t="s">
        <v>33</v>
      </c>
      <c r="M241" t="s">
        <v>33</v>
      </c>
    </row>
    <row r="242" spans="1:13" x14ac:dyDescent="0.3">
      <c r="A242" t="s">
        <v>86</v>
      </c>
      <c r="B242">
        <v>0.99065029573910002</v>
      </c>
      <c r="C242">
        <v>0.89533647123697735</v>
      </c>
      <c r="D242">
        <v>0.83839918696379323</v>
      </c>
      <c r="E242">
        <v>0.3256592438232262</v>
      </c>
      <c r="F242">
        <v>0.88926691379339529</v>
      </c>
      <c r="G242">
        <v>0.76740965599255184</v>
      </c>
      <c r="H242">
        <v>0.99244019469087641</v>
      </c>
      <c r="I242">
        <v>0</v>
      </c>
      <c r="J242" t="s">
        <v>33</v>
      </c>
      <c r="K242" t="s">
        <v>33</v>
      </c>
      <c r="L242" t="s">
        <v>33</v>
      </c>
      <c r="M242" t="s">
        <v>33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I A A B Q S w M E F A A C A A g A q n H 5 V i g Z l H y m A A A A 9 w A A A B I A H A B D b 2 5 m a W c v U G F j a 2 F n Z S 5 4 b W w g o h g A K K A U A A A A A A A A A A A A A A A A A A A A A A A A A A A A h Y + 9 C s I w H M R 3 w X c o 2 Z s v F y l p C j q 4 W B A E c Q 1 t s M H 2 H 2 l S 0 3 d z 8 J F 8 B V u 0 6 u Z 4 d z + 4 u 8 f t L r K + q a O r b p 2 x k C K G K Y q c V 1 C q 2 o J O E V i U y f l M 7 F R x V i c d D T S 4 p H d l i i r v L w k h I Q Q c F t i 2 J 8 I p Z e S Y b / d F p R u F P r D 5 D 8 c G x t p C I y k O r z W S Y 8 a W m F O O q S C T K X I D X 4 A P g 8 f 0 x x T r r v Z d q 6 W G e L M S Z J K C v D / I J 1 B L A w Q U A A I A C A C q c f l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q n H 5 V q 7 Q 5 z f Z B Q A A F L E A A B M A H A B G b 3 J t d W x h c y 9 T Z W N 0 a W 9 u M S 5 t I K I Y A C i g F A A A A A A A A A A A A A A A A A A A A A A A A A A A A O 2 d 3 W + j R h D A 3 y P l f 0 D k x Z F S q w Z s J 6 3 6 0 l x b q Z W u p 0 t 0 D 5 U l h G G T b I v B A u y 7 t r r / / f h w D J i P m M Q M s z B 5 2 C z I y + y y v 5 0 Z l t n F Z 2 b A X U e 6 S / 5 P f j w 7 8 5 8 M j 1 n S e m P b S 8 P 8 R 1 + 5 F r P 1 i b 4 1 b P 3 B M 1 Z M + k m y W X B + J o V / d + 7 G M 6 M z v / u u M 3 7 n m p s V c 4 L R r 9 x m 4 1 v X C c I D f y T / 9 c P i 0 X M t j z 9 u 2 H + L W 8 O z u G H + e X u / W L H A 4 6 a v L z f c t h b V I s d / h 5 e X L y + v E q k X c n j t L f O C s J 6 B K 9 0 b S 5 v J Y S U + M t P 1 r P G 9 G 5 8 Z J Z V L C / 3 y Z W 0 4 V l j m k 2 F v 4 g L x 7 8 b J + a T w r W t v V s 6 o V M K V J C c l r 6 T / 5 U l 0 O P k + T p O 8 E q V x o k a J F i X T K J l F y T x K r q P k J k r i Z k W Z 5 0 b L X 6 O r x t c f T / a i x o m E X T 5 7 X k n z m a y a Z r U 0 O 0 2 z s z Q 7 T 7 P X a f Y m z e 7 r m B y m N b 0 8 P + N O x V 2 t J E i B J 0 g h g v p E k A p P k E o E 9 Y k g D Z 4 g j Q g S m q C 4 + N 4 j C Z g f t M x P l U C i R 3 B 6 F G h 6 F K K n P / S o 0 P S o p 6 I n 2 9 S S c m l z L + T K B o + U S 1 m s V t O Y 6 X 7 M a N B j R i N 6 x K a n M A U V 9 6 f F z f b 4 i S V J k + L s 1 1 4 0 Q p I S h p r A c 4 B d h p w s L e 0 D U g P n a + e 1 o B h R i v N b x I g Q j K h g j K j F G a z T M N L A i 6 t p f K t + X M t 3 g E Z J y 6 N E A x g l 1 S K J D V R s 5 K f B 1 j 7 b W K 5 q A R D y k m C E n J B f 3 1 D T T M H s 8 f R Q 4 0 w 7 t 8 d T W H v c 2 h 3 A N 5 b Q D J s j R 0 U 9 G i q h M V w 0 s l Z w G r / C B F G W 5 W J 7 x s I w T G 6 9 c t F a V C 5 C K Z U h + / j 1 i E w J E U K k 3 C D o n 3 n w p D v s s / 7 c k S C P g 3 U V Q M g N 2 a i 3 K a A Z K S B S Q C W v d z v U Q L U 1 Q E g O q a B X x P h 0 y F d t D Y g v A f k q m D g N a v q P X r U I a O K U z l V Q b Q 2 6 C E S s v y V g k Y n t 3 R d S z U h U s w o 1 / U 4 R E o K o 5 n p E A C d R k Y U R A c 4 N 0 u D A O j h K V k p 1 6 L f U 1 g A h O W S f G y v f S U e P T h Q L L o I K g g h f T N 6 T a 1 V z g g j p I D X T g K E Z b H z j j M j p D z n b t m N 0 S q U R N w J y c + B e Q G i d x H D N D j 0 b 3 B p o y J 5 N w f m d Q T m / h I p w q F S 5 w Q C c k C / c X 8 s E Y Z g q J S L k Z 8 h K J j P K 5 7 B P S X P U T J B O a U Q O 5 F P S n J 6 S R O Y m 5 9 Z k y I F 6 4 0 / 4 C I 1 P 3 r G A s F m V E h H y M 2 R X p l K x t B n y Q Y q l n 4 p F t / m a Q + y L U C 8 W I U n D V j E v U A L 5 + p p Q w Y x K W W d B 7 G n 2 g l y i B B U l i f u w 6 6 S k x 6 A m Y c q F I u R j 0 s Q B O d 2 k B s Q m l e X i O o j G B w v B a q H F 5 D B j j O M D j L P H D d K Q z V s 9 I o B x 9 o S I Q I h s 9 x + T g Y 0 G 3 t I X Z f p k j p S O n s v p a Q u r r q l Y 9 w m 9 z h Q h F a R e 3 r Z k E H B P G 1 o 4 h 1 W 9 l F i g b l w Z + k C n 2 L q m Y u s Y E D u F W 7 0 Q O 6 + w U 9 0 o I f r G a 8 9 A 0 j q a 3 s M d f E 4 O T x U i g N N 7 h A h e R C o X s Q C F Z S G H g w x R E 2 8 Y 4 g s j F f K 6 2 C M N 7 J s i b b S Z x g s S x y 1 H 0 Z x 2 X y a r n B 3 u w J t j I F 9 w T O r l b S v Y A Z 8 L c Y M 0 Z P W S c 2 J m 8 E u 8 a B 8 V o T V M 1 l o A L 0 r W c S / v I n Y a h t 3 D r w 9 E T t C Q z V L c P 9 f 6 L v y d b Z l 9 Q i a 4 8 + B + 9 x D + 2 H / G Y 7 e T y v W i K B c h G K R a j s R n P 9 z h C c q L R g g R a Z f s K I + 8 U A A + C j I R g k H a 5 S h 8 b n J d G f k R A P w U h R J A 4 g I E b p 4 O R S K E Z / B m 6 a Y D s 1 S Q i R A M 0 i p H 4 a N 7 j 0 t d s f R l 6 w b J D / v P s X R / b f N g U Z B N B I l D 0 P n Z e R l D H e F D 5 A h P T h u f n W m k g R B / d G a A D k 6 G E j d 4 Y p 7 + P C k b 9 l T Y Y Y C Q l I l H y M g H j 5 n c 5 2 G 1 w t N h W c O 2 o 9 z d O j z 9 w E 0 e / J u l I P f r 5 F R a J j n O l T y 2 r y 7 k n D U 4 8 R t B M g m 9 N w l 5 g F r 7 Y C h Z h j 5 Y h g u 5 1 D Y A s 0 I G o p G B K O + y 0 w Y W v d R l H 3 / 7 W V L e C d N z H z 5 F J 9 4 n / + 6 Y 4 / M l t 6 P b f t B / 4 e E f x n p t 5 D o y K Z U c v M 8 e H F y o 2 K n 7 k 7 u L 1 v b x N 1 B L A Q I t A B Q A A g A I A K p x + V Y o G Z R 8 p g A A A P c A A A A S A A A A A A A A A A A A A A A A A A A A A A B D b 2 5 m a W c v U G F j a 2 F n Z S 5 4 b W x Q S w E C L Q A U A A I A C A C q c f l W U 3 I 4 L J s A A A D h A A A A E w A A A A A A A A A A A A A A A A D y A A A A W 0 N v b n R l b n R f V H l w Z X N d L n h t b F B L A Q I t A B Q A A g A I A K p x + V a u 0 O c 3 2 Q U A A B S x A A A T A A A A A A A A A A A A A A A A A N o B A A B G b 3 J t d W x h c y 9 T Z W N 0 a W 9 u M S 5 t U E s F B g A A A A A D A A M A w g A A A A A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1 Z B Q A A A A A A m 1 k F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B 1 b G x i Y W N r X 2 1 v Z G V s X z F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z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y X 3 Z h b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E 6 M D k u N D A y O D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y X 3 Z h b F 9 m c m F t Z S 9 B d X R v U m V t b 3 Z l Z E N v b H V t b n M x L n t O Y W 1 l L D B 9 J n F 1 b 3 Q 7 L C Z x d W 9 0 O 1 N l Y 3 R p b 2 4 x L 3 B 1 b G x i Y W N r X 2 1 v Z G V s X z J f d m F s X 2 Z y Y W 1 l L 0 F 1 d G 9 S Z W 1 v d m V k Q 2 9 s d W 1 u c z E u e 1 Z h b H V l L j E s M X 0 m c X V v d D s s J n F 1 b 3 Q 7 U 2 V j d G l v b j E v c H V s b G J h Y 2 t f b W 9 k Z W x f M l 9 2 Y W x f Z n J h b W U v Q X V 0 b 1 J l b W 9 2 Z W R D b 2 x 1 b W 5 z M S 5 7 V m F s d W U u M T A s M n 0 m c X V v d D s s J n F 1 b 3 Q 7 U 2 V j d G l v b j E v c H V s b G J h Y 2 t f b W 9 k Z W x f M l 9 2 Y W x f Z n J h b W U v Q X V 0 b 1 J l b W 9 2 Z W R D b 2 x 1 b W 5 z M S 5 7 V m F s d W U u M T E s M 3 0 m c X V v d D s s J n F 1 b 3 Q 7 U 2 V j d G l v b j E v c H V s b G J h Y 2 t f b W 9 k Z W x f M l 9 2 Y W x f Z n J h b W U v Q X V 0 b 1 J l b W 9 2 Z W R D b 2 x 1 b W 5 z M S 5 7 V m F s d W U u M T I s N H 0 m c X V v d D s s J n F 1 b 3 Q 7 U 2 V j d G l v b j E v c H V s b G J h Y 2 t f b W 9 k Z W x f M l 9 2 Y W x f Z n J h b W U v Q X V 0 b 1 J l b W 9 2 Z W R D b 2 x 1 b W 5 z M S 5 7 V m F s d W U u M i w 1 f S Z x d W 9 0 O y w m c X V v d D t T Z W N 0 a W 9 u M S 9 w d W x s Y m F j a 1 9 t b 2 R l b F 8 y X 3 Z h b F 9 m c m F t Z S 9 B d X R v U m V t b 3 Z l Z E N v b H V t b n M x L n t W Y W x 1 Z S 4 z L D Z 9 J n F 1 b 3 Q 7 L C Z x d W 9 0 O 1 N l Y 3 R p b 2 4 x L 3 B 1 b G x i Y W N r X 2 1 v Z G V s X z J f d m F s X 2 Z y Y W 1 l L 0 F 1 d G 9 S Z W 1 v d m V k Q 2 9 s d W 1 u c z E u e 1 Z h b H V l L j Q s N 3 0 m c X V v d D s s J n F 1 b 3 Q 7 U 2 V j d G l v b j E v c H V s b G J h Y 2 t f b W 9 k Z W x f M l 9 2 Y W x f Z n J h b W U v Q X V 0 b 1 J l b W 9 2 Z W R D b 2 x 1 b W 5 z M S 5 7 V m F s d W U u N S w 4 f S Z x d W 9 0 O y w m c X V v d D t T Z W N 0 a W 9 u M S 9 w d W x s Y m F j a 1 9 t b 2 R l b F 8 y X 3 Z h b F 9 m c m F t Z S 9 B d X R v U m V t b 3 Z l Z E N v b H V t b n M x L n t W Y W x 1 Z S 4 2 L D l 9 J n F 1 b 3 Q 7 L C Z x d W 9 0 O 1 N l Y 3 R p b 2 4 x L 3 B 1 b G x i Y W N r X 2 1 v Z G V s X z J f d m F s X 2 Z y Y W 1 l L 0 F 1 d G 9 S Z W 1 v d m V k Q 2 9 s d W 1 u c z E u e 1 Z h b H V l L j c s M T B 9 J n F 1 b 3 Q 7 L C Z x d W 9 0 O 1 N l Y 3 R p b 2 4 x L 3 B 1 b G x i Y W N r X 2 1 v Z G V s X z J f d m F s X 2 Z y Y W 1 l L 0 F 1 d G 9 S Z W 1 v d m V k Q 2 9 s d W 1 u c z E u e 1 Z h b H V l L j g s M T F 9 J n F 1 b 3 Q 7 L C Z x d W 9 0 O 1 N l Y 3 R p b 2 4 x L 3 B 1 b G x i Y W N r X 2 1 v Z G V s X z J f d m F s X 2 Z y Y W 1 l L 0 F 1 d G 9 S Z W 1 v d m V k Q 2 9 s d W 1 u c z E u e 1 Z h b H V l L j k s M T J 9 J n F 1 b 3 Q 7 L C Z x d W 9 0 O 1 N l Y 3 R p b 2 4 x L 3 B 1 b G x i Y W N r X 2 1 v Z G V s X z J f d m F s X 2 Z y Y W 1 l L 0 F 1 d G 9 S Z W 1 v d m V k Q 2 9 s d W 1 u c z E u e 1 Z h b H V l L m Z y Y W 1 l L D E z f S Z x d W 9 0 O y w m c X V v d D t T Z W N 0 a W 9 u M S 9 w d W x s Y m F j a 1 9 t b 2 R l b F 8 y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0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N z o 1 M T o 1 N S 4 w M T Q 1 M z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Z h b F 9 m c m F t Z S 9 B d X R v U m V t b 3 Z l Z E N v b H V t b n M x L n t O Y W 1 l L D B 9 J n F 1 b 3 Q 7 L C Z x d W 9 0 O 1 N l Y 3 R p b 2 4 x L 3 B 1 b G x i Y W N r X 2 1 v Z G V s X z N f d m F s X 2 Z y Y W 1 l L 0 F 1 d G 9 S Z W 1 v d m V k Q 2 9 s d W 1 u c z E u e 1 Z h b H V l L j E s M X 0 m c X V v d D s s J n F 1 b 3 Q 7 U 2 V j d G l v b j E v c H V s b G J h Y 2 t f b W 9 k Z W x f M 1 9 2 Y W x f Z n J h b W U v Q X V 0 b 1 J l b W 9 2 Z W R D b 2 x 1 b W 5 z M S 5 7 V m F s d W U u M T A s M n 0 m c X V v d D s s J n F 1 b 3 Q 7 U 2 V j d G l v b j E v c H V s b G J h Y 2 t f b W 9 k Z W x f M 1 9 2 Y W x f Z n J h b W U v Q X V 0 b 1 J l b W 9 2 Z W R D b 2 x 1 b W 5 z M S 5 7 V m F s d W U u M T E s M 3 0 m c X V v d D s s J n F 1 b 3 Q 7 U 2 V j d G l v b j E v c H V s b G J h Y 2 t f b W 9 k Z W x f M 1 9 2 Y W x f Z n J h b W U v Q X V 0 b 1 J l b W 9 2 Z W R D b 2 x 1 b W 5 z M S 5 7 V m F s d W U u M T I s N H 0 m c X V v d D s s J n F 1 b 3 Q 7 U 2 V j d G l v b j E v c H V s b G J h Y 2 t f b W 9 k Z W x f M 1 9 2 Y W x f Z n J h b W U v Q X V 0 b 1 J l b W 9 2 Z W R D b 2 x 1 b W 5 z M S 5 7 V m F s d W U u M i w 1 f S Z x d W 9 0 O y w m c X V v d D t T Z W N 0 a W 9 u M S 9 w d W x s Y m F j a 1 9 t b 2 R l b F 8 z X 3 Z h b F 9 m c m F t Z S 9 B d X R v U m V t b 3 Z l Z E N v b H V t b n M x L n t W Y W x 1 Z S 4 z L D Z 9 J n F 1 b 3 Q 7 L C Z x d W 9 0 O 1 N l Y 3 R p b 2 4 x L 3 B 1 b G x i Y W N r X 2 1 v Z G V s X z N f d m F s X 2 Z y Y W 1 l L 0 F 1 d G 9 S Z W 1 v d m V k Q 2 9 s d W 1 u c z E u e 1 Z h b H V l L j Q s N 3 0 m c X V v d D s s J n F 1 b 3 Q 7 U 2 V j d G l v b j E v c H V s b G J h Y 2 t f b W 9 k Z W x f M 1 9 2 Y W x f Z n J h b W U v Q X V 0 b 1 J l b W 9 2 Z W R D b 2 x 1 b W 5 z M S 5 7 V m F s d W U u N S w 4 f S Z x d W 9 0 O y w m c X V v d D t T Z W N 0 a W 9 u M S 9 w d W x s Y m F j a 1 9 t b 2 R l b F 8 z X 3 Z h b F 9 m c m F t Z S 9 B d X R v U m V t b 3 Z l Z E N v b H V t b n M x L n t W Y W x 1 Z S 4 2 L D l 9 J n F 1 b 3 Q 7 L C Z x d W 9 0 O 1 N l Y 3 R p b 2 4 x L 3 B 1 b G x i Y W N r X 2 1 v Z G V s X z N f d m F s X 2 Z y Y W 1 l L 0 F 1 d G 9 S Z W 1 v d m V k Q 2 9 s d W 1 u c z E u e 1 Z h b H V l L j c s M T B 9 J n F 1 b 3 Q 7 L C Z x d W 9 0 O 1 N l Y 3 R p b 2 4 x L 3 B 1 b G x i Y W N r X 2 1 v Z G V s X z N f d m F s X 2 Z y Y W 1 l L 0 F 1 d G 9 S Z W 1 v d m V k Q 2 9 s d W 1 u c z E u e 1 Z h b H V l L j g s M T F 9 J n F 1 b 3 Q 7 L C Z x d W 9 0 O 1 N l Y 3 R p b 2 4 x L 3 B 1 b G x i Y W N r X 2 1 v Z G V s X z N f d m F s X 2 Z y Y W 1 l L 0 F 1 d G 9 S Z W 1 v d m V k Q 2 9 s d W 1 u c z E u e 1 Z h b H V l L j k s M T J 9 J n F 1 b 3 Q 7 L C Z x d W 9 0 O 1 N l Y 3 R p b 2 4 x L 3 B 1 b G x i Y W N r X 2 1 v Z G V s X z N f d m F s X 2 Z y Y W 1 l L 0 F 1 d G 9 S Z W 1 v d m V k Q 2 9 s d W 1 u c z E u e 1 Z h b H V l L m Z y Y W 1 l L D E z f S Z x d W 9 0 O y w m c X V v d D t T Z W N 0 a W 9 u M S 9 w d W x s Y m F j a 1 9 t b 2 R l b F 8 z X 3 Z h b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2 Y W x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c 6 N T I 6 M j M u N j Q 3 M D U 4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F 9 2 Y W x f Z n J h b W U v Q X V 0 b 1 J l b W 9 2 Z W R D b 2 x 1 b W 5 z M S 5 7 T m F t Z S w w f S Z x d W 9 0 O y w m c X V v d D t T Z W N 0 a W 9 u M S 9 w d W x s Y m F j a 1 9 t b 2 R l b F 8 0 X 3 Z h b F 9 m c m F t Z S 9 B d X R v U m V t b 3 Z l Z E N v b H V t b n M x L n t W Y W x 1 Z S 4 x L D F 9 J n F 1 b 3 Q 7 L C Z x d W 9 0 O 1 N l Y 3 R p b 2 4 x L 3 B 1 b G x i Y W N r X 2 1 v Z G V s X z R f d m F s X 2 Z y Y W 1 l L 0 F 1 d G 9 S Z W 1 v d m V k Q 2 9 s d W 1 u c z E u e 1 Z h b H V l L j E w L D J 9 J n F 1 b 3 Q 7 L C Z x d W 9 0 O 1 N l Y 3 R p b 2 4 x L 3 B 1 b G x i Y W N r X 2 1 v Z G V s X z R f d m F s X 2 Z y Y W 1 l L 0 F 1 d G 9 S Z W 1 v d m V k Q 2 9 s d W 1 u c z E u e 1 Z h b H V l L j E x L D N 9 J n F 1 b 3 Q 7 L C Z x d W 9 0 O 1 N l Y 3 R p b 2 4 x L 3 B 1 b G x i Y W N r X 2 1 v Z G V s X z R f d m F s X 2 Z y Y W 1 l L 0 F 1 d G 9 S Z W 1 v d m V k Q 2 9 s d W 1 u c z E u e 1 Z h b H V l L j E y L D R 9 J n F 1 b 3 Q 7 L C Z x d W 9 0 O 1 N l Y 3 R p b 2 4 x L 3 B 1 b G x i Y W N r X 2 1 v Z G V s X z R f d m F s X 2 Z y Y W 1 l L 0 F 1 d G 9 S Z W 1 v d m V k Q 2 9 s d W 1 u c z E u e 1 Z h b H V l L j I s N X 0 m c X V v d D s s J n F 1 b 3 Q 7 U 2 V j d G l v b j E v c H V s b G J h Y 2 t f b W 9 k Z W x f N F 9 2 Y W x f Z n J h b W U v Q X V 0 b 1 J l b W 9 2 Z W R D b 2 x 1 b W 5 z M S 5 7 V m F s d W U u M y w 2 f S Z x d W 9 0 O y w m c X V v d D t T Z W N 0 a W 9 u M S 9 w d W x s Y m F j a 1 9 t b 2 R l b F 8 0 X 3 Z h b F 9 m c m F t Z S 9 B d X R v U m V t b 3 Z l Z E N v b H V t b n M x L n t W Y W x 1 Z S 4 0 L D d 9 J n F 1 b 3 Q 7 L C Z x d W 9 0 O 1 N l Y 3 R p b 2 4 x L 3 B 1 b G x i Y W N r X 2 1 v Z G V s X z R f d m F s X 2 Z y Y W 1 l L 0 F 1 d G 9 S Z W 1 v d m V k Q 2 9 s d W 1 u c z E u e 1 Z h b H V l L j U s O H 0 m c X V v d D s s J n F 1 b 3 Q 7 U 2 V j d G l v b j E v c H V s b G J h Y 2 t f b W 9 k Z W x f N F 9 2 Y W x f Z n J h b W U v Q X V 0 b 1 J l b W 9 2 Z W R D b 2 x 1 b W 5 z M S 5 7 V m F s d W U u N i w 5 f S Z x d W 9 0 O y w m c X V v d D t T Z W N 0 a W 9 u M S 9 w d W x s Y m F j a 1 9 t b 2 R l b F 8 0 X 3 Z h b F 9 m c m F t Z S 9 B d X R v U m V t b 3 Z l Z E N v b H V t b n M x L n t W Y W x 1 Z S 4 3 L D E w f S Z x d W 9 0 O y w m c X V v d D t T Z W N 0 a W 9 u M S 9 w d W x s Y m F j a 1 9 t b 2 R l b F 8 0 X 3 Z h b F 9 m c m F t Z S 9 B d X R v U m V t b 3 Z l Z E N v b H V t b n M x L n t W Y W x 1 Z S 4 4 L D E x f S Z x d W 9 0 O y w m c X V v d D t T Z W N 0 a W 9 u M S 9 w d W x s Y m F j a 1 9 t b 2 R l b F 8 0 X 3 Z h b F 9 m c m F t Z S 9 B d X R v U m V t b 3 Z l Z E N v b H V t b n M x L n t W Y W x 1 Z S 4 5 L D E y f S Z x d W 9 0 O y w m c X V v d D t T Z W N 0 a W 9 u M S 9 w d W x s Y m F j a 1 9 t b 2 R l b F 8 0 X 3 Z h b F 9 m c m F t Z S 9 B d X R v U m V t b 3 Z l Z E N v b H V t b n M x L n t W Y W x 1 Z S 5 m c m F t Z S w x M 3 0 m c X V v d D s s J n F 1 b 3 Q 7 U 2 V j d G l v b j E v c H V s b G J h Y 2 t f b W 9 k Z W x f N F 9 2 Y W x f Z n J h b W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w d W x s Y m F j a 1 9 t b 2 R l b F 8 0 X 3 Z h b F 9 m c m F t Z S 9 B d X R v U m V t b 3 Z l Z E N v b H V t b n M x L n t O Y W 1 l L D B 9 J n F 1 b 3 Q 7 L C Z x d W 9 0 O 1 N l Y 3 R p b 2 4 x L 3 B 1 b G x i Y W N r X 2 1 v Z G V s X z R f d m F s X 2 Z y Y W 1 l L 0 F 1 d G 9 S Z W 1 v d m V k Q 2 9 s d W 1 u c z E u e 1 Z h b H V l L j E s M X 0 m c X V v d D s s J n F 1 b 3 Q 7 U 2 V j d G l v b j E v c H V s b G J h Y 2 t f b W 9 k Z W x f N F 9 2 Y W x f Z n J h b W U v Q X V 0 b 1 J l b W 9 2 Z W R D b 2 x 1 b W 5 z M S 5 7 V m F s d W U u M T A s M n 0 m c X V v d D s s J n F 1 b 3 Q 7 U 2 V j d G l v b j E v c H V s b G J h Y 2 t f b W 9 k Z W x f N F 9 2 Y W x f Z n J h b W U v Q X V 0 b 1 J l b W 9 2 Z W R D b 2 x 1 b W 5 z M S 5 7 V m F s d W U u M T E s M 3 0 m c X V v d D s s J n F 1 b 3 Q 7 U 2 V j d G l v b j E v c H V s b G J h Y 2 t f b W 9 k Z W x f N F 9 2 Y W x f Z n J h b W U v Q X V 0 b 1 J l b W 9 2 Z W R D b 2 x 1 b W 5 z M S 5 7 V m F s d W U u M T I s N H 0 m c X V v d D s s J n F 1 b 3 Q 7 U 2 V j d G l v b j E v c H V s b G J h Y 2 t f b W 9 k Z W x f N F 9 2 Y W x f Z n J h b W U v Q X V 0 b 1 J l b W 9 2 Z W R D b 2 x 1 b W 5 z M S 5 7 V m F s d W U u M i w 1 f S Z x d W 9 0 O y w m c X V v d D t T Z W N 0 a W 9 u M S 9 w d W x s Y m F j a 1 9 t b 2 R l b F 8 0 X 3 Z h b F 9 m c m F t Z S 9 B d X R v U m V t b 3 Z l Z E N v b H V t b n M x L n t W Y W x 1 Z S 4 z L D Z 9 J n F 1 b 3 Q 7 L C Z x d W 9 0 O 1 N l Y 3 R p b 2 4 x L 3 B 1 b G x i Y W N r X 2 1 v Z G V s X z R f d m F s X 2 Z y Y W 1 l L 0 F 1 d G 9 S Z W 1 v d m V k Q 2 9 s d W 1 u c z E u e 1 Z h b H V l L j Q s N 3 0 m c X V v d D s s J n F 1 b 3 Q 7 U 2 V j d G l v b j E v c H V s b G J h Y 2 t f b W 9 k Z W x f N F 9 2 Y W x f Z n J h b W U v Q X V 0 b 1 J l b W 9 2 Z W R D b 2 x 1 b W 5 z M S 5 7 V m F s d W U u N S w 4 f S Z x d W 9 0 O y w m c X V v d D t T Z W N 0 a W 9 u M S 9 w d W x s Y m F j a 1 9 t b 2 R l b F 8 0 X 3 Z h b F 9 m c m F t Z S 9 B d X R v U m V t b 3 Z l Z E N v b H V t b n M x L n t W Y W x 1 Z S 4 2 L D l 9 J n F 1 b 3 Q 7 L C Z x d W 9 0 O 1 N l Y 3 R p b 2 4 x L 3 B 1 b G x i Y W N r X 2 1 v Z G V s X z R f d m F s X 2 Z y Y W 1 l L 0 F 1 d G 9 S Z W 1 v d m V k Q 2 9 s d W 1 u c z E u e 1 Z h b H V l L j c s M T B 9 J n F 1 b 3 Q 7 L C Z x d W 9 0 O 1 N l Y 3 R p b 2 4 x L 3 B 1 b G x i Y W N r X 2 1 v Z G V s X z R f d m F s X 2 Z y Y W 1 l L 0 F 1 d G 9 S Z W 1 v d m V k Q 2 9 s d W 1 u c z E u e 1 Z h b H V l L j g s M T F 9 J n F 1 b 3 Q 7 L C Z x d W 9 0 O 1 N l Y 3 R p b 2 4 x L 3 B 1 b G x i Y W N r X 2 1 v Z G V s X z R f d m F s X 2 Z y Y W 1 l L 0 F 1 d G 9 S Z W 1 v d m V k Q 2 9 s d W 1 u c z E u e 1 Z h b H V l L j k s M T J 9 J n F 1 b 3 Q 7 L C Z x d W 9 0 O 1 N l Y 3 R p b 2 4 x L 3 B 1 b G x i Y W N r X 2 1 v Z G V s X z R f d m F s X 2 Z y Y W 1 l L 0 F 1 d G 9 S Z W 1 v d m V k Q 2 9 s d W 1 u c z E u e 1 Z h b H V l L m Z y Y W 1 l L D E z f S Z x d W 9 0 O y w m c X V v d D t T Z W N 0 a W 9 u M S 9 w d W x s Y m F j a 1 9 t b 2 R l b F 8 0 X 3 Z h b F 9 m c m F t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m c m F t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N T o 1 N S 4 4 M T Q 0 M j A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x X 3 R l c 3 R f Z n J h b W U v Q X V 0 b 1 J l b W 9 2 Z W R D b 2 x 1 b W 5 z M S 5 7 T m F t Z S w w f S Z x d W 9 0 O y w m c X V v d D t T Z W N 0 a W 9 u M S 9 m c m F t Z V 9 t b 2 R l b F 8 x X 3 R l c 3 R f Z n J h b W U v Q X V 0 b 1 J l b W 9 2 Z W R D b 2 x 1 b W 5 z M S 5 7 V m F s d W U u M S w x f S Z x d W 9 0 O y w m c X V v d D t T Z W N 0 a W 9 u M S 9 m c m F t Z V 9 t b 2 R l b F 8 x X 3 R l c 3 R f Z n J h b W U v Q X V 0 b 1 J l b W 9 2 Z W R D b 2 x 1 b W 5 z M S 5 7 V m F s d W U u M T A s M n 0 m c X V v d D s s J n F 1 b 3 Q 7 U 2 V j d G l v b j E v Z n J h b W V f b W 9 k Z W x f M V 9 0 Z X N 0 X 2 Z y Y W 1 l L 0 F 1 d G 9 S Z W 1 v d m V k Q 2 9 s d W 1 u c z E u e 1 Z h b H V l L j E x L D N 9 J n F 1 b 3 Q 7 L C Z x d W 9 0 O 1 N l Y 3 R p b 2 4 x L 2 Z y Y W 1 l X 2 1 v Z G V s X z F f d G V z d F 9 m c m F t Z S 9 B d X R v U m V t b 3 Z l Z E N v b H V t b n M x L n t W Y W x 1 Z S 4 x M i w 0 f S Z x d W 9 0 O y w m c X V v d D t T Z W N 0 a W 9 u M S 9 m c m F t Z V 9 t b 2 R l b F 8 x X 3 R l c 3 R f Z n J h b W U v Q X V 0 b 1 J l b W 9 2 Z W R D b 2 x 1 b W 5 z M S 5 7 V m F s d W U u M i w 1 f S Z x d W 9 0 O y w m c X V v d D t T Z W N 0 a W 9 u M S 9 m c m F t Z V 9 t b 2 R l b F 8 x X 3 R l c 3 R f Z n J h b W U v Q X V 0 b 1 J l b W 9 2 Z W R D b 2 x 1 b W 5 z M S 5 7 V m F s d W U u M y w 2 f S Z x d W 9 0 O y w m c X V v d D t T Z W N 0 a W 9 u M S 9 m c m F t Z V 9 t b 2 R l b F 8 x X 3 R l c 3 R f Z n J h b W U v Q X V 0 b 1 J l b W 9 2 Z W R D b 2 x 1 b W 5 z M S 5 7 V m F s d W U u N C w 3 f S Z x d W 9 0 O y w m c X V v d D t T Z W N 0 a W 9 u M S 9 m c m F t Z V 9 t b 2 R l b F 8 x X 3 R l c 3 R f Z n J h b W U v Q X V 0 b 1 J l b W 9 2 Z W R D b 2 x 1 b W 5 z M S 5 7 V m F s d W U u N S w 4 f S Z x d W 9 0 O y w m c X V v d D t T Z W N 0 a W 9 u M S 9 m c m F t Z V 9 t b 2 R l b F 8 x X 3 R l c 3 R f Z n J h b W U v Q X V 0 b 1 J l b W 9 2 Z W R D b 2 x 1 b W 5 z M S 5 7 V m F s d W U u N i w 5 f S Z x d W 9 0 O y w m c X V v d D t T Z W N 0 a W 9 u M S 9 m c m F t Z V 9 t b 2 R l b F 8 x X 3 R l c 3 R f Z n J h b W U v Q X V 0 b 1 J l b W 9 2 Z W R D b 2 x 1 b W 5 z M S 5 7 V m F s d W U u N y w x M H 0 m c X V v d D s s J n F 1 b 3 Q 7 U 2 V j d G l v b j E v Z n J h b W V f b W 9 k Z W x f M V 9 0 Z X N 0 X 2 Z y Y W 1 l L 0 F 1 d G 9 S Z W 1 v d m V k Q 2 9 s d W 1 u c z E u e 1 Z h b H V l L j g s M T F 9 J n F 1 b 3 Q 7 L C Z x d W 9 0 O 1 N l Y 3 R p b 2 4 x L 2 Z y Y W 1 l X 2 1 v Z G V s X z F f d G V z d F 9 m c m F t Z S 9 B d X R v U m V t b 3 Z l Z E N v b H V t b n M x L n t W Y W x 1 Z S 4 5 L D E y f S Z x d W 9 0 O y w m c X V v d D t T Z W N 0 a W 9 u M S 9 m c m F t Z V 9 t b 2 R l b F 8 x X 3 R l c 3 R f Z n J h b W U v Q X V 0 b 1 J l b W 9 2 Z W R D b 2 x 1 b W 5 z M S 5 7 V m F s d W U u Z n J h b W U s M T N 9 J n F 1 b 3 Q 7 L C Z x d W 9 0 O 1 N l Y 3 R p b 2 4 x L 2 Z y Y W 1 l X 2 1 v Z G V s X z F f d G V z d F 9 m c m F t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F f d G V z d F 9 m c m F t Z S 9 B d X R v U m V t b 3 Z l Z E N v b H V t b n M x L n t O Y W 1 l L D B 9 J n F 1 b 3 Q 7 L C Z x d W 9 0 O 1 N l Y 3 R p b 2 4 x L 2 Z y Y W 1 l X 2 1 v Z G V s X z F f d G V z d F 9 m c m F t Z S 9 B d X R v U m V t b 3 Z l Z E N v b H V t b n M x L n t W Y W x 1 Z S 4 x L D F 9 J n F 1 b 3 Q 7 L C Z x d W 9 0 O 1 N l Y 3 R p b 2 4 x L 2 Z y Y W 1 l X 2 1 v Z G V s X z F f d G V z d F 9 m c m F t Z S 9 B d X R v U m V t b 3 Z l Z E N v b H V t b n M x L n t W Y W x 1 Z S 4 x M C w y f S Z x d W 9 0 O y w m c X V v d D t T Z W N 0 a W 9 u M S 9 m c m F t Z V 9 t b 2 R l b F 8 x X 3 R l c 3 R f Z n J h b W U v Q X V 0 b 1 J l b W 9 2 Z W R D b 2 x 1 b W 5 z M S 5 7 V m F s d W U u M T E s M 3 0 m c X V v d D s s J n F 1 b 3 Q 7 U 2 V j d G l v b j E v Z n J h b W V f b W 9 k Z W x f M V 9 0 Z X N 0 X 2 Z y Y W 1 l L 0 F 1 d G 9 S Z W 1 v d m V k Q 2 9 s d W 1 u c z E u e 1 Z h b H V l L j E y L D R 9 J n F 1 b 3 Q 7 L C Z x d W 9 0 O 1 N l Y 3 R p b 2 4 x L 2 Z y Y W 1 l X 2 1 v Z G V s X z F f d G V z d F 9 m c m F t Z S 9 B d X R v U m V t b 3 Z l Z E N v b H V t b n M x L n t W Y W x 1 Z S 4 y L D V 9 J n F 1 b 3 Q 7 L C Z x d W 9 0 O 1 N l Y 3 R p b 2 4 x L 2 Z y Y W 1 l X 2 1 v Z G V s X z F f d G V z d F 9 m c m F t Z S 9 B d X R v U m V t b 3 Z l Z E N v b H V t b n M x L n t W Y W x 1 Z S 4 z L D Z 9 J n F 1 b 3 Q 7 L C Z x d W 9 0 O 1 N l Y 3 R p b 2 4 x L 2 Z y Y W 1 l X 2 1 v Z G V s X z F f d G V z d F 9 m c m F t Z S 9 B d X R v U m V t b 3 Z l Z E N v b H V t b n M x L n t W Y W x 1 Z S 4 0 L D d 9 J n F 1 b 3 Q 7 L C Z x d W 9 0 O 1 N l Y 3 R p b 2 4 x L 2 Z y Y W 1 l X 2 1 v Z G V s X z F f d G V z d F 9 m c m F t Z S 9 B d X R v U m V t b 3 Z l Z E N v b H V t b n M x L n t W Y W x 1 Z S 4 1 L D h 9 J n F 1 b 3 Q 7 L C Z x d W 9 0 O 1 N l Y 3 R p b 2 4 x L 2 Z y Y W 1 l X 2 1 v Z G V s X z F f d G V z d F 9 m c m F t Z S 9 B d X R v U m V t b 3 Z l Z E N v b H V t b n M x L n t W Y W x 1 Z S 4 2 L D l 9 J n F 1 b 3 Q 7 L C Z x d W 9 0 O 1 N l Y 3 R p b 2 4 x L 2 Z y Y W 1 l X 2 1 v Z G V s X z F f d G V z d F 9 m c m F t Z S 9 B d X R v U m V t b 3 Z l Z E N v b H V t b n M x L n t W Y W x 1 Z S 4 3 L D E w f S Z x d W 9 0 O y w m c X V v d D t T Z W N 0 a W 9 u M S 9 m c m F t Z V 9 t b 2 R l b F 8 x X 3 R l c 3 R f Z n J h b W U v Q X V 0 b 1 J l b W 9 2 Z W R D b 2 x 1 b W 5 z M S 5 7 V m F s d W U u O C w x M X 0 m c X V v d D s s J n F 1 b 3 Q 7 U 2 V j d G l v b j E v Z n J h b W V f b W 9 k Z W x f M V 9 0 Z X N 0 X 2 Z y Y W 1 l L 0 F 1 d G 9 S Z W 1 v d m V k Q 2 9 s d W 1 u c z E u e 1 Z h b H V l L j k s M T J 9 J n F 1 b 3 Q 7 L C Z x d W 9 0 O 1 N l Y 3 R p b 2 4 x L 2 Z y Y W 1 l X 2 1 v Z G V s X z F f d G V z d F 9 m c m F t Z S 9 B d X R v U m V t b 3 Z l Z E N v b H V t b n M x L n t W Y W x 1 Z S 5 m c m F t Z S w x M 3 0 m c X V v d D s s J n F 1 b 3 Q 7 U 2 V j d G l v b j E v Z n J h b W V f b W 9 k Z W x f M V 9 0 Z X N 0 X 2 Z y Y W 1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2 O j E 3 L j k 5 N j c 0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J f d G V z d F 9 m c m F t Z S 9 B d X R v U m V t b 3 Z l Z E N v b H V t b n M x L n t O Y W 1 l L D B 9 J n F 1 b 3 Q 7 L C Z x d W 9 0 O 1 N l Y 3 R p b 2 4 x L 2 Z y Y W 1 l X 2 1 v Z G V s X z J f d G V z d F 9 m c m F t Z S 9 B d X R v U m V t b 3 Z l Z E N v b H V t b n M x L n t W Y W x 1 Z S 4 x L D F 9 J n F 1 b 3 Q 7 L C Z x d W 9 0 O 1 N l Y 3 R p b 2 4 x L 2 Z y Y W 1 l X 2 1 v Z G V s X z J f d G V z d F 9 m c m F t Z S 9 B d X R v U m V t b 3 Z l Z E N v b H V t b n M x L n t W Y W x 1 Z S 4 x M C w y f S Z x d W 9 0 O y w m c X V v d D t T Z W N 0 a W 9 u M S 9 m c m F t Z V 9 t b 2 R l b F 8 y X 3 R l c 3 R f Z n J h b W U v Q X V 0 b 1 J l b W 9 2 Z W R D b 2 x 1 b W 5 z M S 5 7 V m F s d W U u M T E s M 3 0 m c X V v d D s s J n F 1 b 3 Q 7 U 2 V j d G l v b j E v Z n J h b W V f b W 9 k Z W x f M l 9 0 Z X N 0 X 2 Z y Y W 1 l L 0 F 1 d G 9 S Z W 1 v d m V k Q 2 9 s d W 1 u c z E u e 1 Z h b H V l L j E y L D R 9 J n F 1 b 3 Q 7 L C Z x d W 9 0 O 1 N l Y 3 R p b 2 4 x L 2 Z y Y W 1 l X 2 1 v Z G V s X z J f d G V z d F 9 m c m F t Z S 9 B d X R v U m V t b 3 Z l Z E N v b H V t b n M x L n t W Y W x 1 Z S 4 y L D V 9 J n F 1 b 3 Q 7 L C Z x d W 9 0 O 1 N l Y 3 R p b 2 4 x L 2 Z y Y W 1 l X 2 1 v Z G V s X z J f d G V z d F 9 m c m F t Z S 9 B d X R v U m V t b 3 Z l Z E N v b H V t b n M x L n t W Y W x 1 Z S 4 z L D Z 9 J n F 1 b 3 Q 7 L C Z x d W 9 0 O 1 N l Y 3 R p b 2 4 x L 2 Z y Y W 1 l X 2 1 v Z G V s X z J f d G V z d F 9 m c m F t Z S 9 B d X R v U m V t b 3 Z l Z E N v b H V t b n M x L n t W Y W x 1 Z S 4 0 L D d 9 J n F 1 b 3 Q 7 L C Z x d W 9 0 O 1 N l Y 3 R p b 2 4 x L 2 Z y Y W 1 l X 2 1 v Z G V s X z J f d G V z d F 9 m c m F t Z S 9 B d X R v U m V t b 3 Z l Z E N v b H V t b n M x L n t W Y W x 1 Z S 4 1 L D h 9 J n F 1 b 3 Q 7 L C Z x d W 9 0 O 1 N l Y 3 R p b 2 4 x L 2 Z y Y W 1 l X 2 1 v Z G V s X z J f d G V z d F 9 m c m F t Z S 9 B d X R v U m V t b 3 Z l Z E N v b H V t b n M x L n t W Y W x 1 Z S 4 2 L D l 9 J n F 1 b 3 Q 7 L C Z x d W 9 0 O 1 N l Y 3 R p b 2 4 x L 2 Z y Y W 1 l X 2 1 v Z G V s X z J f d G V z d F 9 m c m F t Z S 9 B d X R v U m V t b 3 Z l Z E N v b H V t b n M x L n t W Y W x 1 Z S 4 3 L D E w f S Z x d W 9 0 O y w m c X V v d D t T Z W N 0 a W 9 u M S 9 m c m F t Z V 9 t b 2 R l b F 8 y X 3 R l c 3 R f Z n J h b W U v Q X V 0 b 1 J l b W 9 2 Z W R D b 2 x 1 b W 5 z M S 5 7 V m F s d W U u O C w x M X 0 m c X V v d D s s J n F 1 b 3 Q 7 U 2 V j d G l v b j E v Z n J h b W V f b W 9 k Z W x f M l 9 0 Z X N 0 X 2 Z y Y W 1 l L 0 F 1 d G 9 S Z W 1 v d m V k Q 2 9 s d W 1 u c z E u e 1 Z h b H V l L j k s M T J 9 J n F 1 b 3 Q 7 L C Z x d W 9 0 O 1 N l Y 3 R p b 2 4 x L 2 Z y Y W 1 l X 2 1 v Z G V s X z J f d G V z d F 9 m c m F t Z S 9 B d X R v U m V t b 3 Z l Z E N v b H V t b n M x L n t W Y W x 1 Z S 5 m c m F t Z S w x M 3 0 m c X V v d D s s J n F 1 b 3 Q 7 U 2 V j d G l v b j E v Z n J h b W V f b W 9 k Z W x f M l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l 9 0 Z X N 0 X 2 Z y Y W 1 l L 0 F 1 d G 9 S Z W 1 v d m V k Q 2 9 s d W 1 u c z E u e 0 5 h b W U s M H 0 m c X V v d D s s J n F 1 b 3 Q 7 U 2 V j d G l v b j E v Z n J h b W V f b W 9 k Z W x f M l 9 0 Z X N 0 X 2 Z y Y W 1 l L 0 F 1 d G 9 S Z W 1 v d m V k Q 2 9 s d W 1 u c z E u e 1 Z h b H V l L j E s M X 0 m c X V v d D s s J n F 1 b 3 Q 7 U 2 V j d G l v b j E v Z n J h b W V f b W 9 k Z W x f M l 9 0 Z X N 0 X 2 Z y Y W 1 l L 0 F 1 d G 9 S Z W 1 v d m V k Q 2 9 s d W 1 u c z E u e 1 Z h b H V l L j E w L D J 9 J n F 1 b 3 Q 7 L C Z x d W 9 0 O 1 N l Y 3 R p b 2 4 x L 2 Z y Y W 1 l X 2 1 v Z G V s X z J f d G V z d F 9 m c m F t Z S 9 B d X R v U m V t b 3 Z l Z E N v b H V t b n M x L n t W Y W x 1 Z S 4 x M S w z f S Z x d W 9 0 O y w m c X V v d D t T Z W N 0 a W 9 u M S 9 m c m F t Z V 9 t b 2 R l b F 8 y X 3 R l c 3 R f Z n J h b W U v Q X V 0 b 1 J l b W 9 2 Z W R D b 2 x 1 b W 5 z M S 5 7 V m F s d W U u M T I s N H 0 m c X V v d D s s J n F 1 b 3 Q 7 U 2 V j d G l v b j E v Z n J h b W V f b W 9 k Z W x f M l 9 0 Z X N 0 X 2 Z y Y W 1 l L 0 F 1 d G 9 S Z W 1 v d m V k Q 2 9 s d W 1 u c z E u e 1 Z h b H V l L j I s N X 0 m c X V v d D s s J n F 1 b 3 Q 7 U 2 V j d G l v b j E v Z n J h b W V f b W 9 k Z W x f M l 9 0 Z X N 0 X 2 Z y Y W 1 l L 0 F 1 d G 9 S Z W 1 v d m V k Q 2 9 s d W 1 u c z E u e 1 Z h b H V l L j M s N n 0 m c X V v d D s s J n F 1 b 3 Q 7 U 2 V j d G l v b j E v Z n J h b W V f b W 9 k Z W x f M l 9 0 Z X N 0 X 2 Z y Y W 1 l L 0 F 1 d G 9 S Z W 1 v d m V k Q 2 9 s d W 1 u c z E u e 1 Z h b H V l L j Q s N 3 0 m c X V v d D s s J n F 1 b 3 Q 7 U 2 V j d G l v b j E v Z n J h b W V f b W 9 k Z W x f M l 9 0 Z X N 0 X 2 Z y Y W 1 l L 0 F 1 d G 9 S Z W 1 v d m V k Q 2 9 s d W 1 u c z E u e 1 Z h b H V l L j U s O H 0 m c X V v d D s s J n F 1 b 3 Q 7 U 2 V j d G l v b j E v Z n J h b W V f b W 9 k Z W x f M l 9 0 Z X N 0 X 2 Z y Y W 1 l L 0 F 1 d G 9 S Z W 1 v d m V k Q 2 9 s d W 1 u c z E u e 1 Z h b H V l L j Y s O X 0 m c X V v d D s s J n F 1 b 3 Q 7 U 2 V j d G l v b j E v Z n J h b W V f b W 9 k Z W x f M l 9 0 Z X N 0 X 2 Z y Y W 1 l L 0 F 1 d G 9 S Z W 1 v d m V k Q 2 9 s d W 1 u c z E u e 1 Z h b H V l L j c s M T B 9 J n F 1 b 3 Q 7 L C Z x d W 9 0 O 1 N l Y 3 R p b 2 4 x L 2 Z y Y W 1 l X 2 1 v Z G V s X z J f d G V z d F 9 m c m F t Z S 9 B d X R v U m V t b 3 Z l Z E N v b H V t b n M x L n t W Y W x 1 Z S 4 4 L D E x f S Z x d W 9 0 O y w m c X V v d D t T Z W N 0 a W 9 u M S 9 m c m F t Z V 9 t b 2 R l b F 8 y X 3 R l c 3 R f Z n J h b W U v Q X V 0 b 1 J l b W 9 2 Z W R D b 2 x 1 b W 5 z M S 5 7 V m F s d W U u O S w x M n 0 m c X V v d D s s J n F 1 b 3 Q 7 U 2 V j d G l v b j E v Z n J h b W V f b W 9 k Z W x f M l 9 0 Z X N 0 X 2 Z y Y W 1 l L 0 F 1 d G 9 S Z W 1 v d m V k Q 2 9 s d W 1 u c z E u e 1 Z h b H V l L m Z y Y W 1 l L D E z f S Z x d W 9 0 O y w m c X V v d D t T Z W N 0 a W 9 u M S 9 m c m F t Z V 9 t b 2 R l b F 8 y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z X 3 R l c 3 R f Z n J h b W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j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D g 6 M T Y 6 N D I u N D Y 1 N z E x O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N f d G V z d F 9 m c m F t Z S 9 B d X R v U m V t b 3 Z l Z E N v b H V t b n M x L n t O Y W 1 l L D B 9 J n F 1 b 3 Q 7 L C Z x d W 9 0 O 1 N l Y 3 R p b 2 4 x L 2 Z y Y W 1 l X 2 1 v Z G V s X z N f d G V z d F 9 m c m F t Z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z X 3 R l c 3 R f Z n J h b W U v Q X V 0 b 1 J l b W 9 2 Z W R D b 2 x 1 b W 5 z M S 5 7 T m F t Z S w w f S Z x d W 9 0 O y w m c X V v d D t T Z W N 0 a W 9 u M S 9 m c m F t Z V 9 t b 2 R l b F 8 z X 3 R l c 3 R f Z n J h b W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N f d G V z d F 9 m c m F t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w O D o x O D o w N S 4 4 O T g 3 N T M z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z X 3 R l c 3 R f Z n J h b W U g K D I p L 0 F 1 d G 9 S Z W 1 v d m V k Q 2 9 s d W 1 u c z E u e 0 5 h b W U s M H 0 m c X V v d D s s J n F 1 b 3 Q 7 U 2 V j d G l v b j E v Z n J h b W V f b W 9 k Z W x f M 1 9 0 Z X N 0 X 2 Z y Y W 1 l I C g y K S 9 B d X R v U m V t b 3 Z l Z E N v b H V t b n M x L n t W Y W x 1 Z S 4 x L D F 9 J n F 1 b 3 Q 7 L C Z x d W 9 0 O 1 N l Y 3 R p b 2 4 x L 2 Z y Y W 1 l X 2 1 v Z G V s X z N f d G V z d F 9 m c m F t Z S A o M i k v Q X V 0 b 1 J l b W 9 2 Z W R D b 2 x 1 b W 5 z M S 5 7 V m F s d W U u M T A s M n 0 m c X V v d D s s J n F 1 b 3 Q 7 U 2 V j d G l v b j E v Z n J h b W V f b W 9 k Z W x f M 1 9 0 Z X N 0 X 2 Z y Y W 1 l I C g y K S 9 B d X R v U m V t b 3 Z l Z E N v b H V t b n M x L n t W Y W x 1 Z S 4 x M S w z f S Z x d W 9 0 O y w m c X V v d D t T Z W N 0 a W 9 u M S 9 m c m F t Z V 9 t b 2 R l b F 8 z X 3 R l c 3 R f Z n J h b W U g K D I p L 0 F 1 d G 9 S Z W 1 v d m V k Q 2 9 s d W 1 u c z E u e 1 Z h b H V l L j E y L D R 9 J n F 1 b 3 Q 7 L C Z x d W 9 0 O 1 N l Y 3 R p b 2 4 x L 2 Z y Y W 1 l X 2 1 v Z G V s X z N f d G V z d F 9 m c m F t Z S A o M i k v Q X V 0 b 1 J l b W 9 2 Z W R D b 2 x 1 b W 5 z M S 5 7 V m F s d W U u M i w 1 f S Z x d W 9 0 O y w m c X V v d D t T Z W N 0 a W 9 u M S 9 m c m F t Z V 9 t b 2 R l b F 8 z X 3 R l c 3 R f Z n J h b W U g K D I p L 0 F 1 d G 9 S Z W 1 v d m V k Q 2 9 s d W 1 u c z E u e 1 Z h b H V l L j M s N n 0 m c X V v d D s s J n F 1 b 3 Q 7 U 2 V j d G l v b j E v Z n J h b W V f b W 9 k Z W x f M 1 9 0 Z X N 0 X 2 Z y Y W 1 l I C g y K S 9 B d X R v U m V t b 3 Z l Z E N v b H V t b n M x L n t W Y W x 1 Z S 4 0 L D d 9 J n F 1 b 3 Q 7 L C Z x d W 9 0 O 1 N l Y 3 R p b 2 4 x L 2 Z y Y W 1 l X 2 1 v Z G V s X z N f d G V z d F 9 m c m F t Z S A o M i k v Q X V 0 b 1 J l b W 9 2 Z W R D b 2 x 1 b W 5 z M S 5 7 V m F s d W U u N S w 4 f S Z x d W 9 0 O y w m c X V v d D t T Z W N 0 a W 9 u M S 9 m c m F t Z V 9 t b 2 R l b F 8 z X 3 R l c 3 R f Z n J h b W U g K D I p L 0 F 1 d G 9 S Z W 1 v d m V k Q 2 9 s d W 1 u c z E u e 1 Z h b H V l L j Y s O X 0 m c X V v d D s s J n F 1 b 3 Q 7 U 2 V j d G l v b j E v Z n J h b W V f b W 9 k Z W x f M 1 9 0 Z X N 0 X 2 Z y Y W 1 l I C g y K S 9 B d X R v U m V t b 3 Z l Z E N v b H V t b n M x L n t W Y W x 1 Z S 4 3 L D E w f S Z x d W 9 0 O y w m c X V v d D t T Z W N 0 a W 9 u M S 9 m c m F t Z V 9 t b 2 R l b F 8 z X 3 R l c 3 R f Z n J h b W U g K D I p L 0 F 1 d G 9 S Z W 1 v d m V k Q 2 9 s d W 1 u c z E u e 1 Z h b H V l L j g s M T F 9 J n F 1 b 3 Q 7 L C Z x d W 9 0 O 1 N l Y 3 R p b 2 4 x L 2 Z y Y W 1 l X 2 1 v Z G V s X z N f d G V z d F 9 m c m F t Z S A o M i k v Q X V 0 b 1 J l b W 9 2 Z W R D b 2 x 1 b W 5 z M S 5 7 V m F s d W U u O S w x M n 0 m c X V v d D s s J n F 1 b 3 Q 7 U 2 V j d G l v b j E v Z n J h b W V f b W 9 k Z W x f M 1 9 0 Z X N 0 X 2 Z y Y W 1 l I C g y K S 9 B d X R v U m V t b 3 Z l Z E N v b H V t b n M x L n t W Y W x 1 Z S 5 m c m F t Z S w x M 3 0 m c X V v d D s s J n F 1 b 3 Q 7 U 2 V j d G l v b j E v Z n J h b W V f b W 9 k Z W x f M 1 9 0 Z X N 0 X 2 Z y Y W 1 l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N f d G V z d F 9 m c m F t Z S A o M i k v Q X V 0 b 1 J l b W 9 2 Z W R D b 2 x 1 b W 5 z M S 5 7 T m F t Z S w w f S Z x d W 9 0 O y w m c X V v d D t T Z W N 0 a W 9 u M S 9 m c m F t Z V 9 t b 2 R l b F 8 z X 3 R l c 3 R f Z n J h b W U g K D I p L 0 F 1 d G 9 S Z W 1 v d m V k Q 2 9 s d W 1 u c z E u e 1 Z h b H V l L j E s M X 0 m c X V v d D s s J n F 1 b 3 Q 7 U 2 V j d G l v b j E v Z n J h b W V f b W 9 k Z W x f M 1 9 0 Z X N 0 X 2 Z y Y W 1 l I C g y K S 9 B d X R v U m V t b 3 Z l Z E N v b H V t b n M x L n t W Y W x 1 Z S 4 x M C w y f S Z x d W 9 0 O y w m c X V v d D t T Z W N 0 a W 9 u M S 9 m c m F t Z V 9 t b 2 R l b F 8 z X 3 R l c 3 R f Z n J h b W U g K D I p L 0 F 1 d G 9 S Z W 1 v d m V k Q 2 9 s d W 1 u c z E u e 1 Z h b H V l L j E x L D N 9 J n F 1 b 3 Q 7 L C Z x d W 9 0 O 1 N l Y 3 R p b 2 4 x L 2 Z y Y W 1 l X 2 1 v Z G V s X z N f d G V z d F 9 m c m F t Z S A o M i k v Q X V 0 b 1 J l b W 9 2 Z W R D b 2 x 1 b W 5 z M S 5 7 V m F s d W U u M T I s N H 0 m c X V v d D s s J n F 1 b 3 Q 7 U 2 V j d G l v b j E v Z n J h b W V f b W 9 k Z W x f M 1 9 0 Z X N 0 X 2 Z y Y W 1 l I C g y K S 9 B d X R v U m V t b 3 Z l Z E N v b H V t b n M x L n t W Y W x 1 Z S 4 y L D V 9 J n F 1 b 3 Q 7 L C Z x d W 9 0 O 1 N l Y 3 R p b 2 4 x L 2 Z y Y W 1 l X 2 1 v Z G V s X z N f d G V z d F 9 m c m F t Z S A o M i k v Q X V 0 b 1 J l b W 9 2 Z W R D b 2 x 1 b W 5 z M S 5 7 V m F s d W U u M y w 2 f S Z x d W 9 0 O y w m c X V v d D t T Z W N 0 a W 9 u M S 9 m c m F t Z V 9 t b 2 R l b F 8 z X 3 R l c 3 R f Z n J h b W U g K D I p L 0 F 1 d G 9 S Z W 1 v d m V k Q 2 9 s d W 1 u c z E u e 1 Z h b H V l L j Q s N 3 0 m c X V v d D s s J n F 1 b 3 Q 7 U 2 V j d G l v b j E v Z n J h b W V f b W 9 k Z W x f M 1 9 0 Z X N 0 X 2 Z y Y W 1 l I C g y K S 9 B d X R v U m V t b 3 Z l Z E N v b H V t b n M x L n t W Y W x 1 Z S 4 1 L D h 9 J n F 1 b 3 Q 7 L C Z x d W 9 0 O 1 N l Y 3 R p b 2 4 x L 2 Z y Y W 1 l X 2 1 v Z G V s X z N f d G V z d F 9 m c m F t Z S A o M i k v Q X V 0 b 1 J l b W 9 2 Z W R D b 2 x 1 b W 5 z M S 5 7 V m F s d W U u N i w 5 f S Z x d W 9 0 O y w m c X V v d D t T Z W N 0 a W 9 u M S 9 m c m F t Z V 9 t b 2 R l b F 8 z X 3 R l c 3 R f Z n J h b W U g K D I p L 0 F 1 d G 9 S Z W 1 v d m V k Q 2 9 s d W 1 u c z E u e 1 Z h b H V l L j c s M T B 9 J n F 1 b 3 Q 7 L C Z x d W 9 0 O 1 N l Y 3 R p b 2 4 x L 2 Z y Y W 1 l X 2 1 v Z G V s X z N f d G V z d F 9 m c m F t Z S A o M i k v Q X V 0 b 1 J l b W 9 2 Z W R D b 2 x 1 b W 5 z M S 5 7 V m F s d W U u O C w x M X 0 m c X V v d D s s J n F 1 b 3 Q 7 U 2 V j d G l v b j E v Z n J h b W V f b W 9 k Z W x f M 1 9 0 Z X N 0 X 2 Z y Y W 1 l I C g y K S 9 B d X R v U m V t b 3 Z l Z E N v b H V t b n M x L n t W Y W x 1 Z S 4 5 L D E y f S Z x d W 9 0 O y w m c X V v d D t T Z W N 0 a W 9 u M S 9 m c m F t Z V 9 t b 2 R l b F 8 z X 3 R l c 3 R f Z n J h b W U g K D I p L 0 F 1 d G 9 S Z W 1 v d m V k Q 2 9 s d W 1 u c z E u e 1 Z h b H V l L m Z y Y W 1 l L D E z f S Z x d W 9 0 O y w m c X V v d D t T Z W N 0 a W 9 u M S 9 m c m F t Z V 9 t b 2 R l b F 8 z X 3 R l c 3 R f Z n J h b W U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Z y Y W 1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4 O j E 4 O j M x L j I 3 M j c w M T h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m c m F t Z S 9 B d X R v U m V t b 3 Z l Z E N v b H V t b n M x L n t O Y W 1 l L D B 9 J n F 1 b 3 Q 7 L C Z x d W 9 0 O 1 N l Y 3 R p b 2 4 x L 2 Z y Y W 1 l X 2 1 v Z G V s X z R f d G V z d F 9 m c m F t Z S 9 B d X R v U m V t b 3 Z l Z E N v b H V t b n M x L n t W Y W x 1 Z S 4 x L D F 9 J n F 1 b 3 Q 7 L C Z x d W 9 0 O 1 N l Y 3 R p b 2 4 x L 2 Z y Y W 1 l X 2 1 v Z G V s X z R f d G V z d F 9 m c m F t Z S 9 B d X R v U m V t b 3 Z l Z E N v b H V t b n M x L n t W Y W x 1 Z S 4 x M C w y f S Z x d W 9 0 O y w m c X V v d D t T Z W N 0 a W 9 u M S 9 m c m F t Z V 9 t b 2 R l b F 8 0 X 3 R l c 3 R f Z n J h b W U v Q X V 0 b 1 J l b W 9 2 Z W R D b 2 x 1 b W 5 z M S 5 7 V m F s d W U u M T E s M 3 0 m c X V v d D s s J n F 1 b 3 Q 7 U 2 V j d G l v b j E v Z n J h b W V f b W 9 k Z W x f N F 9 0 Z X N 0 X 2 Z y Y W 1 l L 0 F 1 d G 9 S Z W 1 v d m V k Q 2 9 s d W 1 u c z E u e 1 Z h b H V l L j E y L D R 9 J n F 1 b 3 Q 7 L C Z x d W 9 0 O 1 N l Y 3 R p b 2 4 x L 2 Z y Y W 1 l X 2 1 v Z G V s X z R f d G V z d F 9 m c m F t Z S 9 B d X R v U m V t b 3 Z l Z E N v b H V t b n M x L n t W Y W x 1 Z S 4 y L D V 9 J n F 1 b 3 Q 7 L C Z x d W 9 0 O 1 N l Y 3 R p b 2 4 x L 2 Z y Y W 1 l X 2 1 v Z G V s X z R f d G V z d F 9 m c m F t Z S 9 B d X R v U m V t b 3 Z l Z E N v b H V t b n M x L n t W Y W x 1 Z S 4 z L D Z 9 J n F 1 b 3 Q 7 L C Z x d W 9 0 O 1 N l Y 3 R p b 2 4 x L 2 Z y Y W 1 l X 2 1 v Z G V s X z R f d G V z d F 9 m c m F t Z S 9 B d X R v U m V t b 3 Z l Z E N v b H V t b n M x L n t W Y W x 1 Z S 4 0 L D d 9 J n F 1 b 3 Q 7 L C Z x d W 9 0 O 1 N l Y 3 R p b 2 4 x L 2 Z y Y W 1 l X 2 1 v Z G V s X z R f d G V z d F 9 m c m F t Z S 9 B d X R v U m V t b 3 Z l Z E N v b H V t b n M x L n t W Y W x 1 Z S 4 1 L D h 9 J n F 1 b 3 Q 7 L C Z x d W 9 0 O 1 N l Y 3 R p b 2 4 x L 2 Z y Y W 1 l X 2 1 v Z G V s X z R f d G V z d F 9 m c m F t Z S 9 B d X R v U m V t b 3 Z l Z E N v b H V t b n M x L n t W Y W x 1 Z S 4 2 L D l 9 J n F 1 b 3 Q 7 L C Z x d W 9 0 O 1 N l Y 3 R p b 2 4 x L 2 Z y Y W 1 l X 2 1 v Z G V s X z R f d G V z d F 9 m c m F t Z S 9 B d X R v U m V t b 3 Z l Z E N v b H V t b n M x L n t W Y W x 1 Z S 4 3 L D E w f S Z x d W 9 0 O y w m c X V v d D t T Z W N 0 a W 9 u M S 9 m c m F t Z V 9 t b 2 R l b F 8 0 X 3 R l c 3 R f Z n J h b W U v Q X V 0 b 1 J l b W 9 2 Z W R D b 2 x 1 b W 5 z M S 5 7 V m F s d W U u O C w x M X 0 m c X V v d D s s J n F 1 b 3 Q 7 U 2 V j d G l v b j E v Z n J h b W V f b W 9 k Z W x f N F 9 0 Z X N 0 X 2 Z y Y W 1 l L 0 F 1 d G 9 S Z W 1 v d m V k Q 2 9 s d W 1 u c z E u e 1 Z h b H V l L j k s M T J 9 J n F 1 b 3 Q 7 L C Z x d W 9 0 O 1 N l Y 3 R p b 2 4 x L 2 Z y Y W 1 l X 2 1 v Z G V s X z R f d G V z d F 9 m c m F t Z S 9 B d X R v U m V t b 3 Z l Z E N v b H V t b n M x L n t W Y W x 1 Z S 5 m c m F t Z S w x M 3 0 m c X V v d D s s J n F 1 b 3 Q 7 U 2 V j d G l v b j E v Z n J h b W V f b W 9 k Z W x f N F 9 0 Z X N 0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Z y Y W 1 l L 0 F 1 d G 9 S Z W 1 v d m V k Q 2 9 s d W 1 u c z E u e 0 5 h b W U s M H 0 m c X V v d D s s J n F 1 b 3 Q 7 U 2 V j d G l v b j E v Z n J h b W V f b W 9 k Z W x f N F 9 0 Z X N 0 X 2 Z y Y W 1 l L 0 F 1 d G 9 S Z W 1 v d m V k Q 2 9 s d W 1 u c z E u e 1 Z h b H V l L j E s M X 0 m c X V v d D s s J n F 1 b 3 Q 7 U 2 V j d G l v b j E v Z n J h b W V f b W 9 k Z W x f N F 9 0 Z X N 0 X 2 Z y Y W 1 l L 0 F 1 d G 9 S Z W 1 v d m V k Q 2 9 s d W 1 u c z E u e 1 Z h b H V l L j E w L D J 9 J n F 1 b 3 Q 7 L C Z x d W 9 0 O 1 N l Y 3 R p b 2 4 x L 2 Z y Y W 1 l X 2 1 v Z G V s X z R f d G V z d F 9 m c m F t Z S 9 B d X R v U m V t b 3 Z l Z E N v b H V t b n M x L n t W Y W x 1 Z S 4 x M S w z f S Z x d W 9 0 O y w m c X V v d D t T Z W N 0 a W 9 u M S 9 m c m F t Z V 9 t b 2 R l b F 8 0 X 3 R l c 3 R f Z n J h b W U v Q X V 0 b 1 J l b W 9 2 Z W R D b 2 x 1 b W 5 z M S 5 7 V m F s d W U u M T I s N H 0 m c X V v d D s s J n F 1 b 3 Q 7 U 2 V j d G l v b j E v Z n J h b W V f b W 9 k Z W x f N F 9 0 Z X N 0 X 2 Z y Y W 1 l L 0 F 1 d G 9 S Z W 1 v d m V k Q 2 9 s d W 1 u c z E u e 1 Z h b H V l L j I s N X 0 m c X V v d D s s J n F 1 b 3 Q 7 U 2 V j d G l v b j E v Z n J h b W V f b W 9 k Z W x f N F 9 0 Z X N 0 X 2 Z y Y W 1 l L 0 F 1 d G 9 S Z W 1 v d m V k Q 2 9 s d W 1 u c z E u e 1 Z h b H V l L j M s N n 0 m c X V v d D s s J n F 1 b 3 Q 7 U 2 V j d G l v b j E v Z n J h b W V f b W 9 k Z W x f N F 9 0 Z X N 0 X 2 Z y Y W 1 l L 0 F 1 d G 9 S Z W 1 v d m V k Q 2 9 s d W 1 u c z E u e 1 Z h b H V l L j Q s N 3 0 m c X V v d D s s J n F 1 b 3 Q 7 U 2 V j d G l v b j E v Z n J h b W V f b W 9 k Z W x f N F 9 0 Z X N 0 X 2 Z y Y W 1 l L 0 F 1 d G 9 S Z W 1 v d m V k Q 2 9 s d W 1 u c z E u e 1 Z h b H V l L j U s O H 0 m c X V v d D s s J n F 1 b 3 Q 7 U 2 V j d G l v b j E v Z n J h b W V f b W 9 k Z W x f N F 9 0 Z X N 0 X 2 Z y Y W 1 l L 0 F 1 d G 9 S Z W 1 v d m V k Q 2 9 s d W 1 u c z E u e 1 Z h b H V l L j Y s O X 0 m c X V v d D s s J n F 1 b 3 Q 7 U 2 V j d G l v b j E v Z n J h b W V f b W 9 k Z W x f N F 9 0 Z X N 0 X 2 Z y Y W 1 l L 0 F 1 d G 9 S Z W 1 v d m V k Q 2 9 s d W 1 u c z E u e 1 Z h b H V l L j c s M T B 9 J n F 1 b 3 Q 7 L C Z x d W 9 0 O 1 N l Y 3 R p b 2 4 x L 2 Z y Y W 1 l X 2 1 v Z G V s X z R f d G V z d F 9 m c m F t Z S 9 B d X R v U m V t b 3 Z l Z E N v b H V t b n M x L n t W Y W x 1 Z S 4 4 L D E x f S Z x d W 9 0 O y w m c X V v d D t T Z W N 0 a W 9 u M S 9 m c m F t Z V 9 t b 2 R l b F 8 0 X 3 R l c 3 R f Z n J h b W U v Q X V 0 b 1 J l b W 9 2 Z W R D b 2 x 1 b W 5 z M S 5 7 V m F s d W U u O S w x M n 0 m c X V v d D s s J n F 1 b 3 Q 7 U 2 V j d G l v b j E v Z n J h b W V f b W 9 k Z W x f N F 9 0 Z X N 0 X 2 Z y Y W 1 l L 0 F 1 d G 9 S Z W 1 v d m V k Q 2 9 s d W 1 u c z E u e 1 Z h b H V l L m Z y Y W 1 l L D E z f S Z x d W 9 0 O y w m c X V v d D t T Z W N 0 a W 9 u M S 9 m c m F t Z V 9 t b 2 R l b F 8 0 X 3 R l c 3 R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x O j M 0 O j A 3 L j k x N j k 4 M j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M V 9 0 Z X N 0 X 2 R p Y 2 U v Q X V 0 b 1 J l b W 9 2 Z W R D b 2 x 1 b W 5 z M S 5 7 T m F t Z S w w f S Z x d W 9 0 O y w m c X V v d D t T Z W N 0 a W 9 u M S 9 w d W x s Y m F j a 1 9 t b 2 R l b F 8 x X 3 R l c 3 R f Z G l j Z S 9 B d X R v U m V t b 3 Z l Z E N v b H V t b n M x L n t W Y W x 1 Z S 4 w L D F 9 J n F 1 b 3 Q 7 L C Z x d W 9 0 O 1 N l Y 3 R p b 2 4 x L 3 B 1 b G x i Y W N r X 2 1 v Z G V s X z F f d G V z d F 9 k a W N l L 0 F 1 d G 9 S Z W 1 v d m V k Q 2 9 s d W 1 u c z E u e 1 Z h b H V l L j E s M n 0 m c X V v d D s s J n F 1 b 3 Q 7 U 2 V j d G l v b j E v c H V s b G J h Y 2 t f b W 9 k Z W x f M V 9 0 Z X N 0 X 2 R p Y 2 U v Q X V 0 b 1 J l b W 9 2 Z W R D b 2 x 1 b W 5 z M S 5 7 V m F s d W U u M i w z f S Z x d W 9 0 O y w m c X V v d D t T Z W N 0 a W 9 u M S 9 w d W x s Y m F j a 1 9 t b 2 R l b F 8 x X 3 R l c 3 R f Z G l j Z S 9 B d X R v U m V t b 3 Z l Z E N v b H V t b n M x L n t W Y W x 1 Z S 4 z L D R 9 J n F 1 b 3 Q 7 L C Z x d W 9 0 O 1 N l Y 3 R p b 2 4 x L 3 B 1 b G x i Y W N r X 2 1 v Z G V s X z F f d G V z d F 9 k a W N l L 0 F 1 d G 9 S Z W 1 v d m V k Q 2 9 s d W 1 u c z E u e 1 Z h b H V l L j Q s N X 0 m c X V v d D s s J n F 1 b 3 Q 7 U 2 V j d G l v b j E v c H V s b G J h Y 2 t f b W 9 k Z W x f M V 9 0 Z X N 0 X 2 R p Y 2 U v Q X V 0 b 1 J l b W 9 2 Z W R D b 2 x 1 b W 5 z M S 5 7 V m F s d W U u N S w 2 f S Z x d W 9 0 O y w m c X V v d D t T Z W N 0 a W 9 u M S 9 w d W x s Y m F j a 1 9 t b 2 R l b F 8 x X 3 R l c 3 R f Z G l j Z S 9 B d X R v U m V t b 3 Z l Z E N v b H V t b n M x L n t W Y W x 1 Z S 4 2 L D d 9 J n F 1 b 3 Q 7 L C Z x d W 9 0 O 1 N l Y 3 R p b 2 4 x L 3 B 1 b G x i Y W N r X 2 1 v Z G V s X z F f d G V z d F 9 k a W N l L 0 F 1 d G 9 S Z W 1 v d m V k Q 2 9 s d W 1 u c z E u e 1 Z h b H V l L j c s O H 0 m c X V v d D s s J n F 1 b 3 Q 7 U 2 V j d G l v b j E v c H V s b G J h Y 2 t f b W 9 k Z W x f M V 9 0 Z X N 0 X 2 R p Y 2 U v Q X V 0 b 1 J l b W 9 2 Z W R D b 2 x 1 b W 5 z M S 5 7 V m F s d W U u O C w 5 f S Z x d W 9 0 O y w m c X V v d D t T Z W N 0 a W 9 u M S 9 w d W x s Y m F j a 1 9 t b 2 R l b F 8 x X 3 R l c 3 R f Z G l j Z S 9 B d X R v U m V t b 3 Z l Z E N v b H V t b n M x L n t W Y W x 1 Z S 4 5 L D E w f S Z x d W 9 0 O y w m c X V v d D t T Z W N 0 a W 9 u M S 9 w d W x s Y m F j a 1 9 t b 2 R l b F 8 x X 3 R l c 3 R f Z G l j Z S 9 B d X R v U m V t b 3 Z l Z E N v b H V t b n M x L n t W Y W x 1 Z S 4 x M C w x M X 0 m c X V v d D s s J n F 1 b 3 Q 7 U 2 V j d G l v b j E v c H V s b G J h Y 2 t f b W 9 k Z W x f M V 9 0 Z X N 0 X 2 R p Y 2 U v Q X V 0 b 1 J l b W 9 2 Z W R D b 2 x 1 b W 5 z M S 5 7 V m F s d W U u M T E s M T J 9 J n F 1 b 3 Q 7 L C Z x d W 9 0 O 1 N l Y 3 R p b 2 4 x L 3 B 1 b G x i Y W N r X 2 1 v Z G V s X z F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D o z N i 4 w M D Q 2 O T M y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L 0 F 1 d G 9 S Z W 1 v d m V k Q 2 9 s d W 1 u c z E u e 0 5 h b W U s M H 0 m c X V v d D s s J n F 1 b 3 Q 7 U 2 V j d G l v b j E v c H V s b G J h Y 2 t f b W 9 k Z W x f M l 9 0 Z X N 0 X 2 R p Y 2 U v Q X V 0 b 1 J l b W 9 2 Z W R D b 2 x 1 b W 5 z M S 5 7 V m F s d W U u M C w x f S Z x d W 9 0 O y w m c X V v d D t T Z W N 0 a W 9 u M S 9 w d W x s Y m F j a 1 9 t b 2 R l b F 8 y X 3 R l c 3 R f Z G l j Z S 9 B d X R v U m V t b 3 Z l Z E N v b H V t b n M x L n t W Y W x 1 Z S 4 x L D J 9 J n F 1 b 3 Q 7 L C Z x d W 9 0 O 1 N l Y 3 R p b 2 4 x L 3 B 1 b G x i Y W N r X 2 1 v Z G V s X z J f d G V z d F 9 k a W N l L 0 F 1 d G 9 S Z W 1 v d m V k Q 2 9 s d W 1 u c z E u e 1 Z h b H V l L j I s M 3 0 m c X V v d D s s J n F 1 b 3 Q 7 U 2 V j d G l v b j E v c H V s b G J h Y 2 t f b W 9 k Z W x f M l 9 0 Z X N 0 X 2 R p Y 2 U v Q X V 0 b 1 J l b W 9 2 Z W R D b 2 x 1 b W 5 z M S 5 7 V m F s d W U u M y w 0 f S Z x d W 9 0 O y w m c X V v d D t T Z W N 0 a W 9 u M S 9 w d W x s Y m F j a 1 9 t b 2 R l b F 8 y X 3 R l c 3 R f Z G l j Z S 9 B d X R v U m V t b 3 Z l Z E N v b H V t b n M x L n t W Y W x 1 Z S 4 0 L D V 9 J n F 1 b 3 Q 7 L C Z x d W 9 0 O 1 N l Y 3 R p b 2 4 x L 3 B 1 b G x i Y W N r X 2 1 v Z G V s X z J f d G V z d F 9 k a W N l L 0 F 1 d G 9 S Z W 1 v d m V k Q 2 9 s d W 1 u c z E u e 1 Z h b H V l L j U s N n 0 m c X V v d D s s J n F 1 b 3 Q 7 U 2 V j d G l v b j E v c H V s b G J h Y 2 t f b W 9 k Z W x f M l 9 0 Z X N 0 X 2 R p Y 2 U v Q X V 0 b 1 J l b W 9 2 Z W R D b 2 x 1 b W 5 z M S 5 7 V m F s d W U u N i w 3 f S Z x d W 9 0 O y w m c X V v d D t T Z W N 0 a W 9 u M S 9 w d W x s Y m F j a 1 9 t b 2 R l b F 8 y X 3 R l c 3 R f Z G l j Z S 9 B d X R v U m V t b 3 Z l Z E N v b H V t b n M x L n t W Y W x 1 Z S 4 3 L D h 9 J n F 1 b 3 Q 7 L C Z x d W 9 0 O 1 N l Y 3 R p b 2 4 x L 3 B 1 b G x i Y W N r X 2 1 v Z G V s X z J f d G V z d F 9 k a W N l L 0 F 1 d G 9 S Z W 1 v d m V k Q 2 9 s d W 1 u c z E u e 1 Z h b H V l L j g s O X 0 m c X V v d D s s J n F 1 b 3 Q 7 U 2 V j d G l v b j E v c H V s b G J h Y 2 t f b W 9 k Z W x f M l 9 0 Z X N 0 X 2 R p Y 2 U v Q X V 0 b 1 J l b W 9 2 Z W R D b 2 x 1 b W 5 z M S 5 7 V m F s d W U u O S w x M H 0 m c X V v d D s s J n F 1 b 3 Q 7 U 2 V j d G l v b j E v c H V s b G J h Y 2 t f b W 9 k Z W x f M l 9 0 Z X N 0 X 2 R p Y 2 U v Q X V 0 b 1 J l b W 9 2 Z W R D b 2 x 1 b W 5 z M S 5 7 V m F s d W U u M T A s M T F 9 J n F 1 b 3 Q 7 L C Z x d W 9 0 O 1 N l Y 3 R p b 2 4 x L 3 B 1 b G x i Y W N r X 2 1 v Z G V s X z J f d G V z d F 9 k a W N l L 0 F 1 d G 9 S Z W 1 v d m V k Q 2 9 s d W 1 u c z E u e 1 Z h b H V l L j E x L D E y f S Z x d W 9 0 O y w m c X V v d D t T Z W N 0 a W 9 u M S 9 w d W x s Y m F j a 1 9 t b 2 R l b F 8 y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E 6 M z Q 6 N T c u N D k y O T A 2 O V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G V z d F 9 k a W N l L 0 F 1 d G 9 S Z W 1 v d m V k Q 2 9 s d W 1 u c z E u e 0 5 h b W U s M H 0 m c X V v d D s s J n F 1 b 3 Q 7 U 2 V j d G l v b j E v c H V s b G J h Y 2 t f b W 9 k Z W x f M 1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H V s b G J h Y 2 t f b W 9 k Z W x f M 1 9 0 Z X N 0 X 2 R p Y 2 U v Q X V 0 b 1 J l b W 9 2 Z W R D b 2 x 1 b W 5 z M S 5 7 T m F t Z S w w f S Z x d W 9 0 O y w m c X V v d D t T Z W N 0 a W 9 u M S 9 w d W x s Y m F j a 1 9 t b 2 R l b F 8 z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T o z N T o x O S 4 w M T Q 0 O D E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z X 3 R l c 3 R f Z G l j Z S A o M i k v Q X V 0 b 1 J l b W 9 2 Z W R D b 2 x 1 b W 5 z M S 5 7 T m F t Z S w w f S Z x d W 9 0 O y w m c X V v d D t T Z W N 0 a W 9 u M S 9 w d W x s Y m F j a 1 9 t b 2 R l b F 8 z X 3 R l c 3 R f Z G l j Z S A o M i k v Q X V 0 b 1 J l b W 9 2 Z W R D b 2 x 1 b W 5 z M S 5 7 V m F s d W U u M C w x f S Z x d W 9 0 O y w m c X V v d D t T Z W N 0 a W 9 u M S 9 w d W x s Y m F j a 1 9 t b 2 R l b F 8 z X 3 R l c 3 R f Z G l j Z S A o M i k v Q X V 0 b 1 J l b W 9 2 Z W R D b 2 x 1 b W 5 z M S 5 7 V m F s d W U u M S w y f S Z x d W 9 0 O y w m c X V v d D t T Z W N 0 a W 9 u M S 9 w d W x s Y m F j a 1 9 t b 2 R l b F 8 z X 3 R l c 3 R f Z G l j Z S A o M i k v Q X V 0 b 1 J l b W 9 2 Z W R D b 2 x 1 b W 5 z M S 5 7 V m F s d W U u M i w z f S Z x d W 9 0 O y w m c X V v d D t T Z W N 0 a W 9 u M S 9 w d W x s Y m F j a 1 9 t b 2 R l b F 8 z X 3 R l c 3 R f Z G l j Z S A o M i k v Q X V 0 b 1 J l b W 9 2 Z W R D b 2 x 1 b W 5 z M S 5 7 V m F s d W U u M y w 0 f S Z x d W 9 0 O y w m c X V v d D t T Z W N 0 a W 9 u M S 9 w d W x s Y m F j a 1 9 t b 2 R l b F 8 z X 3 R l c 3 R f Z G l j Z S A o M i k v Q X V 0 b 1 J l b W 9 2 Z W R D b 2 x 1 b W 5 z M S 5 7 V m F s d W U u N C w 1 f S Z x d W 9 0 O y w m c X V v d D t T Z W N 0 a W 9 u M S 9 w d W x s Y m F j a 1 9 t b 2 R l b F 8 z X 3 R l c 3 R f Z G l j Z S A o M i k v Q X V 0 b 1 J l b W 9 2 Z W R D b 2 x 1 b W 5 z M S 5 7 V m F s d W U u N S w 2 f S Z x d W 9 0 O y w m c X V v d D t T Z W N 0 a W 9 u M S 9 w d W x s Y m F j a 1 9 t b 2 R l b F 8 z X 3 R l c 3 R f Z G l j Z S A o M i k v Q X V 0 b 1 J l b W 9 2 Z W R D b 2 x 1 b W 5 z M S 5 7 V m F s d W U u N i w 3 f S Z x d W 9 0 O y w m c X V v d D t T Z W N 0 a W 9 u M S 9 w d W x s Y m F j a 1 9 t b 2 R l b F 8 z X 3 R l c 3 R f Z G l j Z S A o M i k v Q X V 0 b 1 J l b W 9 2 Z W R D b 2 x 1 b W 5 z M S 5 7 V m F s d W U u N y w 4 f S Z x d W 9 0 O y w m c X V v d D t T Z W N 0 a W 9 u M S 9 w d W x s Y m F j a 1 9 t b 2 R l b F 8 z X 3 R l c 3 R f Z G l j Z S A o M i k v Q X V 0 b 1 J l b W 9 2 Z W R D b 2 x 1 b W 5 z M S 5 7 V m F s d W U u O C w 5 f S Z x d W 9 0 O y w m c X V v d D t T Z W N 0 a W 9 u M S 9 w d W x s Y m F j a 1 9 t b 2 R l b F 8 z X 3 R l c 3 R f Z G l j Z S A o M i k v Q X V 0 b 1 J l b W 9 2 Z W R D b 2 x 1 b W 5 z M S 5 7 V m F s d W U u O S w x M H 0 m c X V v d D s s J n F 1 b 3 Q 7 U 2 V j d G l v b j E v c H V s b G J h Y 2 t f b W 9 k Z W x f M 1 9 0 Z X N 0 X 2 R p Y 2 U g K D I p L 0 F 1 d G 9 S Z W 1 v d m V k Q 2 9 s d W 1 u c z E u e 1 Z h b H V l L j E w L D E x f S Z x d W 9 0 O y w m c X V v d D t T Z W N 0 a W 9 u M S 9 w d W x s Y m F j a 1 9 t b 2 R l b F 8 z X 3 R l c 3 R f Z G l j Z S A o M i k v Q X V 0 b 1 J l b W 9 2 Z W R D b 2 x 1 b W 5 z M S 5 7 V m F s d W U u M T E s M T J 9 J n F 1 b 3 Q 7 L C Z x d W 9 0 O 1 N l Y 3 R p b 2 4 x L 3 B 1 b G x i Y W N r X 2 1 v Z G V s X z N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N f d G V z d F 9 k a W N l I C g y K S 9 B d X R v U m V t b 3 Z l Z E N v b H V t b n M x L n t O Y W 1 l L D B 9 J n F 1 b 3 Q 7 L C Z x d W 9 0 O 1 N l Y 3 R p b 2 4 x L 3 B 1 b G x i Y W N r X 2 1 v Z G V s X z N f d G V z d F 9 k a W N l I C g y K S 9 B d X R v U m V t b 3 Z l Z E N v b H V t b n M x L n t W Y W x 1 Z S 4 w L D F 9 J n F 1 b 3 Q 7 L C Z x d W 9 0 O 1 N l Y 3 R p b 2 4 x L 3 B 1 b G x i Y W N r X 2 1 v Z G V s X z N f d G V z d F 9 k a W N l I C g y K S 9 B d X R v U m V t b 3 Z l Z E N v b H V t b n M x L n t W Y W x 1 Z S 4 x L D J 9 J n F 1 b 3 Q 7 L C Z x d W 9 0 O 1 N l Y 3 R p b 2 4 x L 3 B 1 b G x i Y W N r X 2 1 v Z G V s X z N f d G V z d F 9 k a W N l I C g y K S 9 B d X R v U m V t b 3 Z l Z E N v b H V t b n M x L n t W Y W x 1 Z S 4 y L D N 9 J n F 1 b 3 Q 7 L C Z x d W 9 0 O 1 N l Y 3 R p b 2 4 x L 3 B 1 b G x i Y W N r X 2 1 v Z G V s X z N f d G V z d F 9 k a W N l I C g y K S 9 B d X R v U m V t b 3 Z l Z E N v b H V t b n M x L n t W Y W x 1 Z S 4 z L D R 9 J n F 1 b 3 Q 7 L C Z x d W 9 0 O 1 N l Y 3 R p b 2 4 x L 3 B 1 b G x i Y W N r X 2 1 v Z G V s X z N f d G V z d F 9 k a W N l I C g y K S 9 B d X R v U m V t b 3 Z l Z E N v b H V t b n M x L n t W Y W x 1 Z S 4 0 L D V 9 J n F 1 b 3 Q 7 L C Z x d W 9 0 O 1 N l Y 3 R p b 2 4 x L 3 B 1 b G x i Y W N r X 2 1 v Z G V s X z N f d G V z d F 9 k a W N l I C g y K S 9 B d X R v U m V t b 3 Z l Z E N v b H V t b n M x L n t W Y W x 1 Z S 4 1 L D Z 9 J n F 1 b 3 Q 7 L C Z x d W 9 0 O 1 N l Y 3 R p b 2 4 x L 3 B 1 b G x i Y W N r X 2 1 v Z G V s X z N f d G V z d F 9 k a W N l I C g y K S 9 B d X R v U m V t b 3 Z l Z E N v b H V t b n M x L n t W Y W x 1 Z S 4 2 L D d 9 J n F 1 b 3 Q 7 L C Z x d W 9 0 O 1 N l Y 3 R p b 2 4 x L 3 B 1 b G x i Y W N r X 2 1 v Z G V s X z N f d G V z d F 9 k a W N l I C g y K S 9 B d X R v U m V t b 3 Z l Z E N v b H V t b n M x L n t W Y W x 1 Z S 4 3 L D h 9 J n F 1 b 3 Q 7 L C Z x d W 9 0 O 1 N l Y 3 R p b 2 4 x L 3 B 1 b G x i Y W N r X 2 1 v Z G V s X z N f d G V z d F 9 k a W N l I C g y K S 9 B d X R v U m V t b 3 Z l Z E N v b H V t b n M x L n t W Y W x 1 Z S 4 4 L D l 9 J n F 1 b 3 Q 7 L C Z x d W 9 0 O 1 N l Y 3 R p b 2 4 x L 3 B 1 b G x i Y W N r X 2 1 v Z G V s X z N f d G V z d F 9 k a W N l I C g y K S 9 B d X R v U m V t b 3 Z l Z E N v b H V t b n M x L n t W Y W x 1 Z S 4 5 L D E w f S Z x d W 9 0 O y w m c X V v d D t T Z W N 0 a W 9 u M S 9 w d W x s Y m F j a 1 9 t b 2 R l b F 8 z X 3 R l c 3 R f Z G l j Z S A o M i k v Q X V 0 b 1 J l b W 9 2 Z W R D b 2 x 1 b W 5 z M S 5 7 V m F s d W U u M T A s M T F 9 J n F 1 b 3 Q 7 L C Z x d W 9 0 O 1 N l Y 3 R p b 2 4 x L 3 B 1 b G x i Y W N r X 2 1 v Z G V s X z N f d G V z d F 9 k a W N l I C g y K S 9 B d X R v U m V t b 3 Z l Z E N v b H V t b n M x L n t W Y W x 1 Z S 4 x M S w x M n 0 m c X V v d D s s J n F 1 b 3 Q 7 U 2 V j d G l v b j E v c H V s b G J h Y 2 t f b W 9 k Z W x f M 1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M z o 0 N D o 0 N C 4 4 O T A 2 O D g 2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L 0 F 1 d G 9 S Z W 1 v d m V k Q 2 9 s d W 1 u c z E u e 0 5 h b W U s M H 0 m c X V v d D s s J n F 1 b 3 Q 7 U 2 V j d G l v b j E v c H V s b G J h Y 2 t f b W 9 k Z W x f N F 9 0 Z X N 0 X 2 R p Y 2 U v Q X V 0 b 1 J l b W 9 2 Z W R D b 2 x 1 b W 5 z M S 5 7 V m F s d W U u M C w x f S Z x d W 9 0 O y w m c X V v d D t T Z W N 0 a W 9 u M S 9 w d W x s Y m F j a 1 9 t b 2 R l b F 8 0 X 3 R l c 3 R f Z G l j Z S 9 B d X R v U m V t b 3 Z l Z E N v b H V t b n M x L n t W Y W x 1 Z S 4 x L D J 9 J n F 1 b 3 Q 7 L C Z x d W 9 0 O 1 N l Y 3 R p b 2 4 x L 3 B 1 b G x i Y W N r X 2 1 v Z G V s X z R f d G V z d F 9 k a W N l L 0 F 1 d G 9 S Z W 1 v d m V k Q 2 9 s d W 1 u c z E u e 1 Z h b H V l L j I s M 3 0 m c X V v d D s s J n F 1 b 3 Q 7 U 2 V j d G l v b j E v c H V s b G J h Y 2 t f b W 9 k Z W x f N F 9 0 Z X N 0 X 2 R p Y 2 U v Q X V 0 b 1 J l b W 9 2 Z W R D b 2 x 1 b W 5 z M S 5 7 V m F s d W U u M y w 0 f S Z x d W 9 0 O y w m c X V v d D t T Z W N 0 a W 9 u M S 9 w d W x s Y m F j a 1 9 t b 2 R l b F 8 0 X 3 R l c 3 R f Z G l j Z S 9 B d X R v U m V t b 3 Z l Z E N v b H V t b n M x L n t W Y W x 1 Z S 4 0 L D V 9 J n F 1 b 3 Q 7 L C Z x d W 9 0 O 1 N l Y 3 R p b 2 4 x L 3 B 1 b G x i Y W N r X 2 1 v Z G V s X z R f d G V z d F 9 k a W N l L 0 F 1 d G 9 S Z W 1 v d m V k Q 2 9 s d W 1 u c z E u e 1 Z h b H V l L j U s N n 0 m c X V v d D s s J n F 1 b 3 Q 7 U 2 V j d G l v b j E v c H V s b G J h Y 2 t f b W 9 k Z W x f N F 9 0 Z X N 0 X 2 R p Y 2 U v Q X V 0 b 1 J l b W 9 2 Z W R D b 2 x 1 b W 5 z M S 5 7 V m F s d W U u N i w 3 f S Z x d W 9 0 O y w m c X V v d D t T Z W N 0 a W 9 u M S 9 w d W x s Y m F j a 1 9 t b 2 R l b F 8 0 X 3 R l c 3 R f Z G l j Z S 9 B d X R v U m V t b 3 Z l Z E N v b H V t b n M x L n t W Y W x 1 Z S 4 3 L D h 9 J n F 1 b 3 Q 7 L C Z x d W 9 0 O 1 N l Y 3 R p b 2 4 x L 3 B 1 b G x i Y W N r X 2 1 v Z G V s X z R f d G V z d F 9 k a W N l L 0 F 1 d G 9 S Z W 1 v d m V k Q 2 9 s d W 1 u c z E u e 1 Z h b H V l L j g s O X 0 m c X V v d D s s J n F 1 b 3 Q 7 U 2 V j d G l v b j E v c H V s b G J h Y 2 t f b W 9 k Z W x f N F 9 0 Z X N 0 X 2 R p Y 2 U v Q X V 0 b 1 J l b W 9 2 Z W R D b 2 x 1 b W 5 z M S 5 7 V m F s d W U u O S w x M H 0 m c X V v d D s s J n F 1 b 3 Q 7 U 2 V j d G l v b j E v c H V s b G J h Y 2 t f b W 9 k Z W x f N F 9 0 Z X N 0 X 2 R p Y 2 U v Q X V 0 b 1 J l b W 9 2 Z W R D b 2 x 1 b W 5 z M S 5 7 V m F s d W U u M T A s M T F 9 J n F 1 b 3 Q 7 L C Z x d W 9 0 O 1 N l Y 3 R p b 2 4 x L 3 B 1 b G x i Y W N r X 2 1 v Z G V s X z R f d G V z d F 9 k a W N l L 0 F 1 d G 9 S Z W 1 v d m V k Q 2 9 s d W 1 u c z E u e 1 Z h b H V l L j E x L D E y f S Z x d W 9 0 O y w m c X V v d D t T Z W N 0 a W 9 u M S 9 w d W x s Y m F j a 1 9 t b 2 R l b F 8 0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Y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y O j I 2 O j U w L j E 5 O D E x O D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c H N l d W R v M 2 R f d G V z d F 9 k a W N l L 0 F 1 d G 9 S Z W 1 v d m V k Q 2 9 s d W 1 u c z E u e 0 5 h b W U s M H 0 m c X V v d D s s J n F 1 b 3 Q 7 U 2 V j d G l v b j E v Z n J h b W V f b W 9 k Z W x f M V 9 w c 2 V 1 Z G 8 z Z F 9 0 Z X N 0 X 2 R p Y 2 U v Q X V 0 b 1 J l b W 9 2 Z W R D b 2 x 1 b W 5 z M S 5 7 V m F s d W U u M S w x f S Z x d W 9 0 O y w m c X V v d D t T Z W N 0 a W 9 u M S 9 m c m F t Z V 9 t b 2 R l b F 8 x X 3 B z Z X V k b z N k X 3 R l c 3 R f Z G l j Z S 9 B d X R v U m V t b 3 Z l Z E N v b H V t b n M x L n t W Y W x 1 Z S 4 x M C w y f S Z x d W 9 0 O y w m c X V v d D t T Z W N 0 a W 9 u M S 9 m c m F t Z V 9 t b 2 R l b F 8 x X 3 B z Z X V k b z N k X 3 R l c 3 R f Z G l j Z S 9 B d X R v U m V t b 3 Z l Z E N v b H V t b n M x L n t W Y W x 1 Z S 4 x M S w z f S Z x d W 9 0 O y w m c X V v d D t T Z W N 0 a W 9 u M S 9 m c m F t Z V 9 t b 2 R l b F 8 x X 3 B z Z X V k b z N k X 3 R l c 3 R f Z G l j Z S 9 B d X R v U m V t b 3 Z l Z E N v b H V t b n M x L n t W Y W x 1 Z S 4 x M i w 0 f S Z x d W 9 0 O y w m c X V v d D t T Z W N 0 a W 9 u M S 9 m c m F t Z V 9 t b 2 R l b F 8 x X 3 B z Z X V k b z N k X 3 R l c 3 R f Z G l j Z S 9 B d X R v U m V t b 3 Z l Z E N v b H V t b n M x L n t W Y W x 1 Z S 4 y L D V 9 J n F 1 b 3 Q 7 L C Z x d W 9 0 O 1 N l Y 3 R p b 2 4 x L 2 Z y Y W 1 l X 2 1 v Z G V s X z F f c H N l d W R v M 2 R f d G V z d F 9 k a W N l L 0 F 1 d G 9 S Z W 1 v d m V k Q 2 9 s d W 1 u c z E u e 1 Z h b H V l L j M s N n 0 m c X V v d D s s J n F 1 b 3 Q 7 U 2 V j d G l v b j E v Z n J h b W V f b W 9 k Z W x f M V 9 w c 2 V 1 Z G 8 z Z F 9 0 Z X N 0 X 2 R p Y 2 U v Q X V 0 b 1 J l b W 9 2 Z W R D b 2 x 1 b W 5 z M S 5 7 V m F s d W U u N C w 3 f S Z x d W 9 0 O y w m c X V v d D t T Z W N 0 a W 9 u M S 9 m c m F t Z V 9 t b 2 R l b F 8 x X 3 B z Z X V k b z N k X 3 R l c 3 R f Z G l j Z S 9 B d X R v U m V t b 3 Z l Z E N v b H V t b n M x L n t W Y W x 1 Z S 4 1 L D h 9 J n F 1 b 3 Q 7 L C Z x d W 9 0 O 1 N l Y 3 R p b 2 4 x L 2 Z y Y W 1 l X 2 1 v Z G V s X z F f c H N l d W R v M 2 R f d G V z d F 9 k a W N l L 0 F 1 d G 9 S Z W 1 v d m V k Q 2 9 s d W 1 u c z E u e 1 Z h b H V l L j Y s O X 0 m c X V v d D s s J n F 1 b 3 Q 7 U 2 V j d G l v b j E v Z n J h b W V f b W 9 k Z W x f M V 9 w c 2 V 1 Z G 8 z Z F 9 0 Z X N 0 X 2 R p Y 2 U v Q X V 0 b 1 J l b W 9 2 Z W R D b 2 x 1 b W 5 z M S 5 7 V m F s d W U u N y w x M H 0 m c X V v d D s s J n F 1 b 3 Q 7 U 2 V j d G l v b j E v Z n J h b W V f b W 9 k Z W x f M V 9 w c 2 V 1 Z G 8 z Z F 9 0 Z X N 0 X 2 R p Y 2 U v Q X V 0 b 1 J l b W 9 2 Z W R D b 2 x 1 b W 5 z M S 5 7 V m F s d W U u O C w x M X 0 m c X V v d D s s J n F 1 b 3 Q 7 U 2 V j d G l v b j E v Z n J h b W V f b W 9 k Z W x f M V 9 w c 2 V 1 Z G 8 z Z F 9 0 Z X N 0 X 2 R p Y 2 U v Q X V 0 b 1 J l b W 9 2 Z W R D b 2 x 1 b W 5 z M S 5 7 V m F s d W U u O S w x M n 0 m c X V v d D s s J n F 1 b 3 Q 7 U 2 V j d G l v b j E v Z n J h b W V f b W 9 k Z W x f M V 9 w c 2 V 1 Z G 8 z Z F 9 0 Z X N 0 X 2 R p Y 2 U v Q X V 0 b 1 J l b W 9 2 Z W R D b 2 x 1 b W 5 z M S 5 7 V m F s d W U u Z n J h b W U s M T N 9 J n F 1 b 3 Q 7 L C Z x d W 9 0 O 1 N l Y 3 R p b 2 4 x L 2 Z y Y W 1 l X 2 1 v Z G V s X z F f c H N l d W R v M 2 R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w c 2 V 1 Z G 8 z Z F 9 0 Z X N 0 X 2 R p Y 2 U v Q X V 0 b 1 J l b W 9 2 Z W R D b 2 x 1 b W 5 z M S 5 7 T m F t Z S w w f S Z x d W 9 0 O y w m c X V v d D t T Z W N 0 a W 9 u M S 9 m c m F t Z V 9 t b 2 R l b F 8 x X 3 B z Z X V k b z N k X 3 R l c 3 R f Z G l j Z S 9 B d X R v U m V t b 3 Z l Z E N v b H V t b n M x L n t W Y W x 1 Z S 4 x L D F 9 J n F 1 b 3 Q 7 L C Z x d W 9 0 O 1 N l Y 3 R p b 2 4 x L 2 Z y Y W 1 l X 2 1 v Z G V s X z F f c H N l d W R v M 2 R f d G V z d F 9 k a W N l L 0 F 1 d G 9 S Z W 1 v d m V k Q 2 9 s d W 1 u c z E u e 1 Z h b H V l L j E w L D J 9 J n F 1 b 3 Q 7 L C Z x d W 9 0 O 1 N l Y 3 R p b 2 4 x L 2 Z y Y W 1 l X 2 1 v Z G V s X z F f c H N l d W R v M 2 R f d G V z d F 9 k a W N l L 0 F 1 d G 9 S Z W 1 v d m V k Q 2 9 s d W 1 u c z E u e 1 Z h b H V l L j E x L D N 9 J n F 1 b 3 Q 7 L C Z x d W 9 0 O 1 N l Y 3 R p b 2 4 x L 2 Z y Y W 1 l X 2 1 v Z G V s X z F f c H N l d W R v M 2 R f d G V z d F 9 k a W N l L 0 F 1 d G 9 S Z W 1 v d m V k Q 2 9 s d W 1 u c z E u e 1 Z h b H V l L j E y L D R 9 J n F 1 b 3 Q 7 L C Z x d W 9 0 O 1 N l Y 3 R p b 2 4 x L 2 Z y Y W 1 l X 2 1 v Z G V s X z F f c H N l d W R v M 2 R f d G V z d F 9 k a W N l L 0 F 1 d G 9 S Z W 1 v d m V k Q 2 9 s d W 1 u c z E u e 1 Z h b H V l L j I s N X 0 m c X V v d D s s J n F 1 b 3 Q 7 U 2 V j d G l v b j E v Z n J h b W V f b W 9 k Z W x f M V 9 w c 2 V 1 Z G 8 z Z F 9 0 Z X N 0 X 2 R p Y 2 U v Q X V 0 b 1 J l b W 9 2 Z W R D b 2 x 1 b W 5 z M S 5 7 V m F s d W U u M y w 2 f S Z x d W 9 0 O y w m c X V v d D t T Z W N 0 a W 9 u M S 9 m c m F t Z V 9 t b 2 R l b F 8 x X 3 B z Z X V k b z N k X 3 R l c 3 R f Z G l j Z S 9 B d X R v U m V t b 3 Z l Z E N v b H V t b n M x L n t W Y W x 1 Z S 4 0 L D d 9 J n F 1 b 3 Q 7 L C Z x d W 9 0 O 1 N l Y 3 R p b 2 4 x L 2 Z y Y W 1 l X 2 1 v Z G V s X z F f c H N l d W R v M 2 R f d G V z d F 9 k a W N l L 0 F 1 d G 9 S Z W 1 v d m V k Q 2 9 s d W 1 u c z E u e 1 Z h b H V l L j U s O H 0 m c X V v d D s s J n F 1 b 3 Q 7 U 2 V j d G l v b j E v Z n J h b W V f b W 9 k Z W x f M V 9 w c 2 V 1 Z G 8 z Z F 9 0 Z X N 0 X 2 R p Y 2 U v Q X V 0 b 1 J l b W 9 2 Z W R D b 2 x 1 b W 5 z M S 5 7 V m F s d W U u N i w 5 f S Z x d W 9 0 O y w m c X V v d D t T Z W N 0 a W 9 u M S 9 m c m F t Z V 9 t b 2 R l b F 8 x X 3 B z Z X V k b z N k X 3 R l c 3 R f Z G l j Z S 9 B d X R v U m V t b 3 Z l Z E N v b H V t b n M x L n t W Y W x 1 Z S 4 3 L D E w f S Z x d W 9 0 O y w m c X V v d D t T Z W N 0 a W 9 u M S 9 m c m F t Z V 9 t b 2 R l b F 8 x X 3 B z Z X V k b z N k X 3 R l c 3 R f Z G l j Z S 9 B d X R v U m V t b 3 Z l Z E N v b H V t b n M x L n t W Y W x 1 Z S 4 4 L D E x f S Z x d W 9 0 O y w m c X V v d D t T Z W N 0 a W 9 u M S 9 m c m F t Z V 9 t b 2 R l b F 8 x X 3 B z Z X V k b z N k X 3 R l c 3 R f Z G l j Z S 9 B d X R v U m V t b 3 Z l Z E N v b H V t b n M x L n t W Y W x 1 Z S 4 5 L D E y f S Z x d W 9 0 O y w m c X V v d D t T Z W N 0 a W 9 u M S 9 m c m F t Z V 9 t b 2 R l b F 8 x X 3 B z Z X V k b z N k X 3 R l c 3 R f Z G l j Z S 9 B d X R v U m V t b 3 Z l Z E N v b H V t b n M x L n t W Y W x 1 Z S 5 m c m F t Z S w x M 3 0 m c X V v d D s s J n F 1 b 3 Q 7 U 2 V j d G l v b j E v Z n J h b W V f b W 9 k Z W x f M V 9 w c 2 V 1 Z G 8 z Z F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w O j E w L j g 3 N z E z M T Z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9 B d X R v U m V t b 3 Z l Z E N v b H V t b n M x L n t O Y W 1 l L D B 9 J n F 1 b 3 Q 7 L C Z x d W 9 0 O 1 N l Y 3 R p b 2 4 x L 3 B 1 b G x i Y W N r X 2 1 v Z G V s X z V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V f d G V z d F 9 k a W N l L 0 F 1 d G 9 S Z W 1 v d m V k Q 2 9 s d W 1 u c z E u e 0 5 h b W U s M H 0 m c X V v d D s s J n F 1 b 3 Q 7 U 2 V j d G l v b j E v c H V s b G J h Y 2 t f b W 9 k Z W x f N V 9 0 Z X N 0 X 2 R p Y 2 U v Q X V 0 b 1 J l b W 9 2 Z W R D b 2 x 1 b W 5 z M S 5 7 V m F s d W U s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V U M T E 6 M D A 6 N T E u M j M 5 M j g 1 O V o i I C 8 + P E V u d H J 5 I F R 5 c G U 9 I k Z p b G x D b 2 x 1 b W 5 U e X B l c y I g V m F s d W U 9 I n N C Z 0 F B Q U F B Q U F B Q U F B Q U F B Q U E 9 P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B 1 b G x i Y W N r X 2 1 v Z G V s X z V f d G V z d F 9 k a W N l I C g y K S 9 B d X R v U m V t b 3 Z l Z E N v b H V t b n M x L n t O Y W 1 l L D B 9 J n F 1 b 3 Q 7 L C Z x d W 9 0 O 1 N l Y 3 R p b 2 4 x L 3 B 1 b G x i Y W N r X 2 1 v Z G V s X z V f d G V z d F 9 k a W N l I C g y K S 9 B d X R v U m V t b 3 Z l Z E N v b H V t b n M x L n t W Y W x 1 Z S 4 x L D F 9 J n F 1 b 3 Q 7 L C Z x d W 9 0 O 1 N l Y 3 R p b 2 4 x L 3 B 1 b G x i Y W N r X 2 1 v Z G V s X z V f d G V z d F 9 k a W N l I C g y K S 9 B d X R v U m V t b 3 Z l Z E N v b H V t b n M x L n t W Y W x 1 Z S 4 x M C w y f S Z x d W 9 0 O y w m c X V v d D t T Z W N 0 a W 9 u M S 9 w d W x s Y m F j a 1 9 t b 2 R l b F 8 1 X 3 R l c 3 R f Z G l j Z S A o M i k v Q X V 0 b 1 J l b W 9 2 Z W R D b 2 x 1 b W 5 z M S 5 7 V m F s d W U u M T E s M 3 0 m c X V v d D s s J n F 1 b 3 Q 7 U 2 V j d G l v b j E v c H V s b G J h Y 2 t f b W 9 k Z W x f N V 9 0 Z X N 0 X 2 R p Y 2 U g K D I p L 0 F 1 d G 9 S Z W 1 v d m V k Q 2 9 s d W 1 u c z E u e 1 Z h b H V l L j E y L D R 9 J n F 1 b 3 Q 7 L C Z x d W 9 0 O 1 N l Y 3 R p b 2 4 x L 3 B 1 b G x i Y W N r X 2 1 v Z G V s X z V f d G V z d F 9 k a W N l I C g y K S 9 B d X R v U m V t b 3 Z l Z E N v b H V t b n M x L n t W Y W x 1 Z S 4 y L D V 9 J n F 1 b 3 Q 7 L C Z x d W 9 0 O 1 N l Y 3 R p b 2 4 x L 3 B 1 b G x i Y W N r X 2 1 v Z G V s X z V f d G V z d F 9 k a W N l I C g y K S 9 B d X R v U m V t b 3 Z l Z E N v b H V t b n M x L n t W Y W x 1 Z S 4 z L D Z 9 J n F 1 b 3 Q 7 L C Z x d W 9 0 O 1 N l Y 3 R p b 2 4 x L 3 B 1 b G x i Y W N r X 2 1 v Z G V s X z V f d G V z d F 9 k a W N l I C g y K S 9 B d X R v U m V t b 3 Z l Z E N v b H V t b n M x L n t W Y W x 1 Z S 4 0 L D d 9 J n F 1 b 3 Q 7 L C Z x d W 9 0 O 1 N l Y 3 R p b 2 4 x L 3 B 1 b G x i Y W N r X 2 1 v Z G V s X z V f d G V z d F 9 k a W N l I C g y K S 9 B d X R v U m V t b 3 Z l Z E N v b H V t b n M x L n t W Y W x 1 Z S 4 1 L D h 9 J n F 1 b 3 Q 7 L C Z x d W 9 0 O 1 N l Y 3 R p b 2 4 x L 3 B 1 b G x i Y W N r X 2 1 v Z G V s X z V f d G V z d F 9 k a W N l I C g y K S 9 B d X R v U m V t b 3 Z l Z E N v b H V t b n M x L n t W Y W x 1 Z S 4 2 L D l 9 J n F 1 b 3 Q 7 L C Z x d W 9 0 O 1 N l Y 3 R p b 2 4 x L 3 B 1 b G x i Y W N r X 2 1 v Z G V s X z V f d G V z d F 9 k a W N l I C g y K S 9 B d X R v U m V t b 3 Z l Z E N v b H V t b n M x L n t W Y W x 1 Z S 4 3 L D E w f S Z x d W 9 0 O y w m c X V v d D t T Z W N 0 a W 9 u M S 9 w d W x s Y m F j a 1 9 t b 2 R l b F 8 1 X 3 R l c 3 R f Z G l j Z S A o M i k v Q X V 0 b 1 J l b W 9 2 Z W R D b 2 x 1 b W 5 z M S 5 7 V m F s d W U u O C w x M X 0 m c X V v d D s s J n F 1 b 3 Q 7 U 2 V j d G l v b j E v c H V s b G J h Y 2 t f b W 9 k Z W x f N V 9 0 Z X N 0 X 2 R p Y 2 U g K D I p L 0 F 1 d G 9 S Z W 1 v d m V k Q 2 9 s d W 1 u c z E u e 1 Z h b H V l L j k s M T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V Q x M T o w M D o 1 M S 4 y M z k y O D U 5 W i I g L z 4 8 R W 5 0 c n k g V H l w Z T 0 i R m l s b E N v b H V t b l R 5 c G V z I i B W Y W x 1 Z T 0 i c 0 J n Q U F B Q U F B Q U F B Q U F B Q U F B Q T 0 9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M i k v Q X V 0 b 1 J l b W 9 2 Z W R D b 2 x 1 b W 5 z M S 5 7 T m F t Z S w w f S Z x d W 9 0 O y w m c X V v d D t T Z W N 0 a W 9 u M S 9 w d W x s Y m F j a 1 9 t b 2 R l b F 8 1 X 3 R l c 3 R f Z G l j Z S A o M i k v Q X V 0 b 1 J l b W 9 2 Z W R D b 2 x 1 b W 5 z M S 5 7 V m F s d W U u M S w x f S Z x d W 9 0 O y w m c X V v d D t T Z W N 0 a W 9 u M S 9 w d W x s Y m F j a 1 9 t b 2 R l b F 8 1 X 3 R l c 3 R f Z G l j Z S A o M i k v Q X V 0 b 1 J l b W 9 2 Z W R D b 2 x 1 b W 5 z M S 5 7 V m F s d W U u M T A s M n 0 m c X V v d D s s J n F 1 b 3 Q 7 U 2 V j d G l v b j E v c H V s b G J h Y 2 t f b W 9 k Z W x f N V 9 0 Z X N 0 X 2 R p Y 2 U g K D I p L 0 F 1 d G 9 S Z W 1 v d m V k Q 2 9 s d W 1 u c z E u e 1 Z h b H V l L j E x L D N 9 J n F 1 b 3 Q 7 L C Z x d W 9 0 O 1 N l Y 3 R p b 2 4 x L 3 B 1 b G x i Y W N r X 2 1 v Z G V s X z V f d G V z d F 9 k a W N l I C g y K S 9 B d X R v U m V t b 3 Z l Z E N v b H V t b n M x L n t W Y W x 1 Z S 4 x M i w 0 f S Z x d W 9 0 O y w m c X V v d D t T Z W N 0 a W 9 u M S 9 w d W x s Y m F j a 1 9 t b 2 R l b F 8 1 X 3 R l c 3 R f Z G l j Z S A o M i k v Q X V 0 b 1 J l b W 9 2 Z W R D b 2 x 1 b W 5 z M S 5 7 V m F s d W U u M i w 1 f S Z x d W 9 0 O y w m c X V v d D t T Z W N 0 a W 9 u M S 9 w d W x s Y m F j a 1 9 t b 2 R l b F 8 1 X 3 R l c 3 R f Z G l j Z S A o M i k v Q X V 0 b 1 J l b W 9 2 Z W R D b 2 x 1 b W 5 z M S 5 7 V m F s d W U u M y w 2 f S Z x d W 9 0 O y w m c X V v d D t T Z W N 0 a W 9 u M S 9 w d W x s Y m F j a 1 9 t b 2 R l b F 8 1 X 3 R l c 3 R f Z G l j Z S A o M i k v Q X V 0 b 1 J l b W 9 2 Z W R D b 2 x 1 b W 5 z M S 5 7 V m F s d W U u N C w 3 f S Z x d W 9 0 O y w m c X V v d D t T Z W N 0 a W 9 u M S 9 w d W x s Y m F j a 1 9 t b 2 R l b F 8 1 X 3 R l c 3 R f Z G l j Z S A o M i k v Q X V 0 b 1 J l b W 9 2 Z W R D b 2 x 1 b W 5 z M S 5 7 V m F s d W U u N S w 4 f S Z x d W 9 0 O y w m c X V v d D t T Z W N 0 a W 9 u M S 9 w d W x s Y m F j a 1 9 t b 2 R l b F 8 1 X 3 R l c 3 R f Z G l j Z S A o M i k v Q X V 0 b 1 J l b W 9 2 Z W R D b 2 x 1 b W 5 z M S 5 7 V m F s d W U u N i w 5 f S Z x d W 9 0 O y w m c X V v d D t T Z W N 0 a W 9 u M S 9 w d W x s Y m F j a 1 9 t b 2 R l b F 8 1 X 3 R l c 3 R f Z G l j Z S A o M i k v Q X V 0 b 1 J l b W 9 2 Z W R D b 2 x 1 b W 5 z M S 5 7 V m F s d W U u N y w x M H 0 m c X V v d D s s J n F 1 b 3 Q 7 U 2 V j d G l v b j E v c H V s b G J h Y 2 t f b W 9 k Z W x f N V 9 0 Z X N 0 X 2 R p Y 2 U g K D I p L 0 F 1 d G 9 S Z W 1 v d m V k Q 2 9 s d W 1 u c z E u e 1 Z h b H V l L j g s M T F 9 J n F 1 b 3 Q 7 L C Z x d W 9 0 O 1 N l Y 3 R p b 2 4 x L 3 B 1 b G x i Y W N r X 2 1 v Z G V s X z V f d G V z d F 9 k a W N l I C g y K S 9 B d X R v U m V t b 3 Z l Z E N v b H V t b n M x L n t W Y W x 1 Z S 4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s b G J h Y 2 t f b W 9 k Z W x f N V 9 0 Z X N 0 X 2 R p Y 2 U g K D I p L 0 F 1 d G 9 S Z W 1 v d m V k Q 2 9 s d W 1 u c z E u e 0 5 h b W U s M H 0 m c X V v d D s s J n F 1 b 3 Q 7 U 2 V j d G l v b j E v c H V s b G J h Y 2 t f b W 9 k Z W x f N V 9 0 Z X N 0 X 2 R p Y 2 U g K D I p L 0 F 1 d G 9 S Z W 1 v d m V k Q 2 9 s d W 1 u c z E u e 1 Z h b H V l L j E s M X 0 m c X V v d D s s J n F 1 b 3 Q 7 U 2 V j d G l v b j E v c H V s b G J h Y 2 t f b W 9 k Z W x f N V 9 0 Z X N 0 X 2 R p Y 2 U g K D I p L 0 F 1 d G 9 S Z W 1 v d m V k Q 2 9 s d W 1 u c z E u e 1 Z h b H V l L j E w L D J 9 J n F 1 b 3 Q 7 L C Z x d W 9 0 O 1 N l Y 3 R p b 2 4 x L 3 B 1 b G x i Y W N r X 2 1 v Z G V s X z V f d G V z d F 9 k a W N l I C g y K S 9 B d X R v U m V t b 3 Z l Z E N v b H V t b n M x L n t W Y W x 1 Z S 4 x M S w z f S Z x d W 9 0 O y w m c X V v d D t T Z W N 0 a W 9 u M S 9 w d W x s Y m F j a 1 9 t b 2 R l b F 8 1 X 3 R l c 3 R f Z G l j Z S A o M i k v Q X V 0 b 1 J l b W 9 2 Z W R D b 2 x 1 b W 5 z M S 5 7 V m F s d W U u M T I s N H 0 m c X V v d D s s J n F 1 b 3 Q 7 U 2 V j d G l v b j E v c H V s b G J h Y 2 t f b W 9 k Z W x f N V 9 0 Z X N 0 X 2 R p Y 2 U g K D I p L 0 F 1 d G 9 S Z W 1 v d m V k Q 2 9 s d W 1 u c z E u e 1 Z h b H V l L j I s N X 0 m c X V v d D s s J n F 1 b 3 Q 7 U 2 V j d G l v b j E v c H V s b G J h Y 2 t f b W 9 k Z W x f N V 9 0 Z X N 0 X 2 R p Y 2 U g K D I p L 0 F 1 d G 9 S Z W 1 v d m V k Q 2 9 s d W 1 u c z E u e 1 Z h b H V l L j M s N n 0 m c X V v d D s s J n F 1 b 3 Q 7 U 2 V j d G l v b j E v c H V s b G J h Y 2 t f b W 9 k Z W x f N V 9 0 Z X N 0 X 2 R p Y 2 U g K D I p L 0 F 1 d G 9 S Z W 1 v d m V k Q 2 9 s d W 1 u c z E u e 1 Z h b H V l L j Q s N 3 0 m c X V v d D s s J n F 1 b 3 Q 7 U 2 V j d G l v b j E v c H V s b G J h Y 2 t f b W 9 k Z W x f N V 9 0 Z X N 0 X 2 R p Y 2 U g K D I p L 0 F 1 d G 9 S Z W 1 v d m V k Q 2 9 s d W 1 u c z E u e 1 Z h b H V l L j U s O H 0 m c X V v d D s s J n F 1 b 3 Q 7 U 2 V j d G l v b j E v c H V s b G J h Y 2 t f b W 9 k Z W x f N V 9 0 Z X N 0 X 2 R p Y 2 U g K D I p L 0 F 1 d G 9 S Z W 1 v d m V k Q 2 9 s d W 1 u c z E u e 1 Z h b H V l L j Y s O X 0 m c X V v d D s s J n F 1 b 3 Q 7 U 2 V j d G l v b j E v c H V s b G J h Y 2 t f b W 9 k Z W x f N V 9 0 Z X N 0 X 2 R p Y 2 U g K D I p L 0 F 1 d G 9 S Z W 1 v d m V k Q 2 9 s d W 1 u c z E u e 1 Z h b H V l L j c s M T B 9 J n F 1 b 3 Q 7 L C Z x d W 9 0 O 1 N l Y 3 R p b 2 4 x L 3 B 1 b G x i Y W N r X 2 1 v Z G V s X z V f d G V z d F 9 k a W N l I C g y K S 9 B d X R v U m V t b 3 Z l Z E N v b H V t b n M x L n t W Y W x 1 Z S 4 4 L D E x f S Z x d W 9 0 O y w m c X V v d D t T Z W N 0 a W 9 u M S 9 w d W x s Y m F j a 1 9 t b 2 R l b F 8 1 X 3 R l c 3 R f Z G l j Z S A o M i k v Q X V 0 b 1 J l b W 9 2 Z W R D b 2 x 1 b W 5 z M S 5 7 V m F s d W U u O S w x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1 X 3 Z h b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1 V D E x O j A y O j M 3 L j c 4 O T c z M j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m F s X 2 R p Y 2 U v Q X V 0 b 1 J l b W 9 2 Z W R D b 2 x 1 b W 5 z M S 5 7 T m F t Z S w w f S Z x d W 9 0 O y w m c X V v d D t T Z W N 0 a W 9 u M S 9 m c m F t Z V 9 t b 2 R l b F 8 1 X 3 Z h b F 9 k a W N l L 0 F 1 d G 9 S Z W 1 v d m V k Q 2 9 s d W 1 u c z E u e 1 Z h b H V l L j E s M X 0 m c X V v d D s s J n F 1 b 3 Q 7 U 2 V j d G l v b j E v Z n J h b W V f b W 9 k Z W x f N V 9 2 Y W x f Z G l j Z S 9 B d X R v U m V t b 3 Z l Z E N v b H V t b n M x L n t W Y W x 1 Z S 4 x M C w y f S Z x d W 9 0 O y w m c X V v d D t T Z W N 0 a W 9 u M S 9 m c m F t Z V 9 t b 2 R l b F 8 1 X 3 Z h b F 9 k a W N l L 0 F 1 d G 9 S Z W 1 v d m V k Q 2 9 s d W 1 u c z E u e 1 Z h b H V l L j E x L D N 9 J n F 1 b 3 Q 7 L C Z x d W 9 0 O 1 N l Y 3 R p b 2 4 x L 2 Z y Y W 1 l X 2 1 v Z G V s X z V f d m F s X 2 R p Y 2 U v Q X V 0 b 1 J l b W 9 2 Z W R D b 2 x 1 b W 5 z M S 5 7 V m F s d W U u M T I s N H 0 m c X V v d D s s J n F 1 b 3 Q 7 U 2 V j d G l v b j E v Z n J h b W V f b W 9 k Z W x f N V 9 2 Y W x f Z G l j Z S 9 B d X R v U m V t b 3 Z l Z E N v b H V t b n M x L n t W Y W x 1 Z S 4 y L D V 9 J n F 1 b 3 Q 7 L C Z x d W 9 0 O 1 N l Y 3 R p b 2 4 x L 2 Z y Y W 1 l X 2 1 v Z G V s X z V f d m F s X 2 R p Y 2 U v Q X V 0 b 1 J l b W 9 2 Z W R D b 2 x 1 b W 5 z M S 5 7 V m F s d W U u M y w 2 f S Z x d W 9 0 O y w m c X V v d D t T Z W N 0 a W 9 u M S 9 m c m F t Z V 9 t b 2 R l b F 8 1 X 3 Z h b F 9 k a W N l L 0 F 1 d G 9 S Z W 1 v d m V k Q 2 9 s d W 1 u c z E u e 1 Z h b H V l L j Q s N 3 0 m c X V v d D s s J n F 1 b 3 Q 7 U 2 V j d G l v b j E v Z n J h b W V f b W 9 k Z W x f N V 9 2 Y W x f Z G l j Z S 9 B d X R v U m V t b 3 Z l Z E N v b H V t b n M x L n t W Y W x 1 Z S 4 1 L D h 9 J n F 1 b 3 Q 7 L C Z x d W 9 0 O 1 N l Y 3 R p b 2 4 x L 2 Z y Y W 1 l X 2 1 v Z G V s X z V f d m F s X 2 R p Y 2 U v Q X V 0 b 1 J l b W 9 2 Z W R D b 2 x 1 b W 5 z M S 5 7 V m F s d W U u N i w 5 f S Z x d W 9 0 O y w m c X V v d D t T Z W N 0 a W 9 u M S 9 m c m F t Z V 9 t b 2 R l b F 8 1 X 3 Z h b F 9 k a W N l L 0 F 1 d G 9 S Z W 1 v d m V k Q 2 9 s d W 1 u c z E u e 1 Z h b H V l L j c s M T B 9 J n F 1 b 3 Q 7 L C Z x d W 9 0 O 1 N l Y 3 R p b 2 4 x L 2 Z y Y W 1 l X 2 1 v Z G V s X z V f d m F s X 2 R p Y 2 U v Q X V 0 b 1 J l b W 9 2 Z W R D b 2 x 1 b W 5 z M S 5 7 V m F s d W U u O C w x M X 0 m c X V v d D s s J n F 1 b 3 Q 7 U 2 V j d G l v b j E v Z n J h b W V f b W 9 k Z W x f N V 9 2 Y W x f Z G l j Z S 9 B d X R v U m V t b 3 Z l Z E N v b H V t b n M x L n t W Y W x 1 Z S 4 5 L D E y f S Z x d W 9 0 O y w m c X V v d D t T Z W N 0 a W 9 u M S 9 m c m F t Z V 9 t b 2 R l b F 8 1 X 3 Z h b F 9 k a W N l L 0 F 1 d G 9 S Z W 1 v d m V k Q 2 9 s d W 1 u c z E u e 1 Z h b H V l L m Z y Y W 1 l L D E z f S Z x d W 9 0 O y w m c X V v d D t T Z W N 0 a W 9 u M S 9 m c m F t Z V 9 t b 2 R l b F 8 1 X 3 Z h b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V 9 2 Y W x f Z G l j Z S 9 B d X R v U m V t b 3 Z l Z E N v b H V t b n M x L n t O Y W 1 l L D B 9 J n F 1 b 3 Q 7 L C Z x d W 9 0 O 1 N l Y 3 R p b 2 4 x L 2 Z y Y W 1 l X 2 1 v Z G V s X z V f d m F s X 2 R p Y 2 U v Q X V 0 b 1 J l b W 9 2 Z W R D b 2 x 1 b W 5 z M S 5 7 V m F s d W U u M S w x f S Z x d W 9 0 O y w m c X V v d D t T Z W N 0 a W 9 u M S 9 m c m F t Z V 9 t b 2 R l b F 8 1 X 3 Z h b F 9 k a W N l L 0 F 1 d G 9 S Z W 1 v d m V k Q 2 9 s d W 1 u c z E u e 1 Z h b H V l L j E w L D J 9 J n F 1 b 3 Q 7 L C Z x d W 9 0 O 1 N l Y 3 R p b 2 4 x L 2 Z y Y W 1 l X 2 1 v Z G V s X z V f d m F s X 2 R p Y 2 U v Q X V 0 b 1 J l b W 9 2 Z W R D b 2 x 1 b W 5 z M S 5 7 V m F s d W U u M T E s M 3 0 m c X V v d D s s J n F 1 b 3 Q 7 U 2 V j d G l v b j E v Z n J h b W V f b W 9 k Z W x f N V 9 2 Y W x f Z G l j Z S 9 B d X R v U m V t b 3 Z l Z E N v b H V t b n M x L n t W Y W x 1 Z S 4 x M i w 0 f S Z x d W 9 0 O y w m c X V v d D t T Z W N 0 a W 9 u M S 9 m c m F t Z V 9 t b 2 R l b F 8 1 X 3 Z h b F 9 k a W N l L 0 F 1 d G 9 S Z W 1 v d m V k Q 2 9 s d W 1 u c z E u e 1 Z h b H V l L j I s N X 0 m c X V v d D s s J n F 1 b 3 Q 7 U 2 V j d G l v b j E v Z n J h b W V f b W 9 k Z W x f N V 9 2 Y W x f Z G l j Z S 9 B d X R v U m V t b 3 Z l Z E N v b H V t b n M x L n t W Y W x 1 Z S 4 z L D Z 9 J n F 1 b 3 Q 7 L C Z x d W 9 0 O 1 N l Y 3 R p b 2 4 x L 2 Z y Y W 1 l X 2 1 v Z G V s X z V f d m F s X 2 R p Y 2 U v Q X V 0 b 1 J l b W 9 2 Z W R D b 2 x 1 b W 5 z M S 5 7 V m F s d W U u N C w 3 f S Z x d W 9 0 O y w m c X V v d D t T Z W N 0 a W 9 u M S 9 m c m F t Z V 9 t b 2 R l b F 8 1 X 3 Z h b F 9 k a W N l L 0 F 1 d G 9 S Z W 1 v d m V k Q 2 9 s d W 1 u c z E u e 1 Z h b H V l L j U s O H 0 m c X V v d D s s J n F 1 b 3 Q 7 U 2 V j d G l v b j E v Z n J h b W V f b W 9 k Z W x f N V 9 2 Y W x f Z G l j Z S 9 B d X R v U m V t b 3 Z l Z E N v b H V t b n M x L n t W Y W x 1 Z S 4 2 L D l 9 J n F 1 b 3 Q 7 L C Z x d W 9 0 O 1 N l Y 3 R p b 2 4 x L 2 Z y Y W 1 l X 2 1 v Z G V s X z V f d m F s X 2 R p Y 2 U v Q X V 0 b 1 J l b W 9 2 Z W R D b 2 x 1 b W 5 z M S 5 7 V m F s d W U u N y w x M H 0 m c X V v d D s s J n F 1 b 3 Q 7 U 2 V j d G l v b j E v Z n J h b W V f b W 9 k Z W x f N V 9 2 Y W x f Z G l j Z S 9 B d X R v U m V t b 3 Z l Z E N v b H V t b n M x L n t W Y W x 1 Z S 4 4 L D E x f S Z x d W 9 0 O y w m c X V v d D t T Z W N 0 a W 9 u M S 9 m c m F t Z V 9 t b 2 R l b F 8 1 X 3 Z h b F 9 k a W N l L 0 F 1 d G 9 S Z W 1 v d m V k Q 2 9 s d W 1 u c z E u e 1 Z h b H V l L j k s M T J 9 J n F 1 b 3 Q 7 L C Z x d W 9 0 O 1 N l Y 3 R p b 2 4 x L 2 Z y Y W 1 l X 2 1 v Z G V s X z V f d m F s X 2 R p Y 2 U v Q X V 0 b 1 J l b W 9 2 Z W R D b 2 x 1 b W 5 z M S 5 7 V m F s d W U u Z n J h b W U s M T N 9 J n F 1 b 3 Q 7 L C Z x d W 9 0 O 1 N l Y 3 R p b 2 4 x L 2 Z y Y W 1 l X 2 1 v Z G V s X z V f d m F s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3 V D E 1 O j U 3 O j I 2 L j I w O T k 5 M z J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Q p L 0 F 1 d G 9 S Z W 1 v d m V k Q 2 9 s d W 1 u c z E u e 0 5 h b W U s M H 0 m c X V v d D s s J n F 1 b 3 Q 7 U 2 V j d G l v b j E v c H V s b G J h Y 2 t f b W 9 k Z W x f N V 9 0 Z X N 0 X 2 R p Y 2 U g K D Q p L 0 F 1 d G 9 S Z W 1 v d m V k Q 2 9 s d W 1 u c z E u e 1 Z h b H V l L j A s M X 0 m c X V v d D s s J n F 1 b 3 Q 7 U 2 V j d G l v b j E v c H V s b G J h Y 2 t f b W 9 k Z W x f N V 9 0 Z X N 0 X 2 R p Y 2 U g K D Q p L 0 F 1 d G 9 S Z W 1 v d m V k Q 2 9 s d W 1 u c z E u e 1 Z h b H V l L j E s M n 0 m c X V v d D s s J n F 1 b 3 Q 7 U 2 V j d G l v b j E v c H V s b G J h Y 2 t f b W 9 k Z W x f N V 9 0 Z X N 0 X 2 R p Y 2 U g K D Q p L 0 F 1 d G 9 S Z W 1 v d m V k Q 2 9 s d W 1 u c z E u e 1 Z h b H V l L j I s M 3 0 m c X V v d D s s J n F 1 b 3 Q 7 U 2 V j d G l v b j E v c H V s b G J h Y 2 t f b W 9 k Z W x f N V 9 0 Z X N 0 X 2 R p Y 2 U g K D Q p L 0 F 1 d G 9 S Z W 1 v d m V k Q 2 9 s d W 1 u c z E u e 1 Z h b H V l L j M s N H 0 m c X V v d D s s J n F 1 b 3 Q 7 U 2 V j d G l v b j E v c H V s b G J h Y 2 t f b W 9 k Z W x f N V 9 0 Z X N 0 X 2 R p Y 2 U g K D Q p L 0 F 1 d G 9 S Z W 1 v d m V k Q 2 9 s d W 1 u c z E u e 1 Z h b H V l L j Q s N X 0 m c X V v d D s s J n F 1 b 3 Q 7 U 2 V j d G l v b j E v c H V s b G J h Y 2 t f b W 9 k Z W x f N V 9 0 Z X N 0 X 2 R p Y 2 U g K D Q p L 0 F 1 d G 9 S Z W 1 v d m V k Q 2 9 s d W 1 u c z E u e 1 Z h b H V l L j U s N n 0 m c X V v d D s s J n F 1 b 3 Q 7 U 2 V j d G l v b j E v c H V s b G J h Y 2 t f b W 9 k Z W x f N V 9 0 Z X N 0 X 2 R p Y 2 U g K D Q p L 0 F 1 d G 9 S Z W 1 v d m V k Q 2 9 s d W 1 u c z E u e 1 Z h b H V l L j Y s N 3 0 m c X V v d D s s J n F 1 b 3 Q 7 U 2 V j d G l v b j E v c H V s b G J h Y 2 t f b W 9 k Z W x f N V 9 0 Z X N 0 X 2 R p Y 2 U g K D Q p L 0 F 1 d G 9 S Z W 1 v d m V k Q 2 9 s d W 1 u c z E u e 1 Z h b H V l L j c s O H 0 m c X V v d D s s J n F 1 b 3 Q 7 U 2 V j d G l v b j E v c H V s b G J h Y 2 t f b W 9 k Z W x f N V 9 0 Z X N 0 X 2 R p Y 2 U g K D Q p L 0 F 1 d G 9 S Z W 1 v d m V k Q 2 9 s d W 1 u c z E u e 1 Z h b H V l L j g s O X 0 m c X V v d D s s J n F 1 b 3 Q 7 U 2 V j d G l v b j E v c H V s b G J h Y 2 t f b W 9 k Z W x f N V 9 0 Z X N 0 X 2 R p Y 2 U g K D Q p L 0 F 1 d G 9 S Z W 1 v d m V k Q 2 9 s d W 1 u c z E u e 1 Z h b H V l L j k s M T B 9 J n F 1 b 3 Q 7 L C Z x d W 9 0 O 1 N l Y 3 R p b 2 4 x L 3 B 1 b G x i Y W N r X 2 1 v Z G V s X z V f d G V z d F 9 k a W N l I C g 0 K S 9 B d X R v U m V t b 3 Z l Z E N v b H V t b n M x L n t W Y W x 1 Z S 4 x M C w x M X 0 m c X V v d D s s J n F 1 b 3 Q 7 U 2 V j d G l v b j E v c H V s b G J h Y 2 t f b W 9 k Z W x f N V 9 0 Z X N 0 X 2 R p Y 2 U g K D Q p L 0 F 1 d G 9 S Z W 1 v d m V k Q 2 9 s d W 1 u c z E u e 1 Z h b H V l L j E x L D E y f S Z x d W 9 0 O y w m c X V v d D t T Z W N 0 a W 9 u M S 9 w d W x s Y m F j a 1 9 t b 2 R l b F 8 1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d U M T U 6 N T c 6 M j Y u M j A 5 O T k z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1 X 3 R l c 3 R f Z G l j Z S A o N C k v Q X V 0 b 1 J l b W 9 2 Z W R D b 2 x 1 b W 5 z M S 5 7 T m F t Z S w w f S Z x d W 9 0 O y w m c X V v d D t T Z W N 0 a W 9 u M S 9 w d W x s Y m F j a 1 9 t b 2 R l b F 8 1 X 3 R l c 3 R f Z G l j Z S A o N C k v Q X V 0 b 1 J l b W 9 2 Z W R D b 2 x 1 b W 5 z M S 5 7 V m F s d W U u M C w x f S Z x d W 9 0 O y w m c X V v d D t T Z W N 0 a W 9 u M S 9 w d W x s Y m F j a 1 9 t b 2 R l b F 8 1 X 3 R l c 3 R f Z G l j Z S A o N C k v Q X V 0 b 1 J l b W 9 2 Z W R D b 2 x 1 b W 5 z M S 5 7 V m F s d W U u M S w y f S Z x d W 9 0 O y w m c X V v d D t T Z W N 0 a W 9 u M S 9 w d W x s Y m F j a 1 9 t b 2 R l b F 8 1 X 3 R l c 3 R f Z G l j Z S A o N C k v Q X V 0 b 1 J l b W 9 2 Z W R D b 2 x 1 b W 5 z M S 5 7 V m F s d W U u M i w z f S Z x d W 9 0 O y w m c X V v d D t T Z W N 0 a W 9 u M S 9 w d W x s Y m F j a 1 9 t b 2 R l b F 8 1 X 3 R l c 3 R f Z G l j Z S A o N C k v Q X V 0 b 1 J l b W 9 2 Z W R D b 2 x 1 b W 5 z M S 5 7 V m F s d W U u M y w 0 f S Z x d W 9 0 O y w m c X V v d D t T Z W N 0 a W 9 u M S 9 w d W x s Y m F j a 1 9 t b 2 R l b F 8 1 X 3 R l c 3 R f Z G l j Z S A o N C k v Q X V 0 b 1 J l b W 9 2 Z W R D b 2 x 1 b W 5 z M S 5 7 V m F s d W U u N C w 1 f S Z x d W 9 0 O y w m c X V v d D t T Z W N 0 a W 9 u M S 9 w d W x s Y m F j a 1 9 t b 2 R l b F 8 1 X 3 R l c 3 R f Z G l j Z S A o N C k v Q X V 0 b 1 J l b W 9 2 Z W R D b 2 x 1 b W 5 z M S 5 7 V m F s d W U u N S w 2 f S Z x d W 9 0 O y w m c X V v d D t T Z W N 0 a W 9 u M S 9 w d W x s Y m F j a 1 9 t b 2 R l b F 8 1 X 3 R l c 3 R f Z G l j Z S A o N C k v Q X V 0 b 1 J l b W 9 2 Z W R D b 2 x 1 b W 5 z M S 5 7 V m F s d W U u N i w 3 f S Z x d W 9 0 O y w m c X V v d D t T Z W N 0 a W 9 u M S 9 w d W x s Y m F j a 1 9 t b 2 R l b F 8 1 X 3 R l c 3 R f Z G l j Z S A o N C k v Q X V 0 b 1 J l b W 9 2 Z W R D b 2 x 1 b W 5 z M S 5 7 V m F s d W U u N y w 4 f S Z x d W 9 0 O y w m c X V v d D t T Z W N 0 a W 9 u M S 9 w d W x s Y m F j a 1 9 t b 2 R l b F 8 1 X 3 R l c 3 R f Z G l j Z S A o N C k v Q X V 0 b 1 J l b W 9 2 Z W R D b 2 x 1 b W 5 z M S 5 7 V m F s d W U u O C w 5 f S Z x d W 9 0 O y w m c X V v d D t T Z W N 0 a W 9 u M S 9 w d W x s Y m F j a 1 9 t b 2 R l b F 8 1 X 3 R l c 3 R f Z G l j Z S A o N C k v Q X V 0 b 1 J l b W 9 2 Z W R D b 2 x 1 b W 5 z M S 5 7 V m F s d W U u O S w x M H 0 m c X V v d D s s J n F 1 b 3 Q 7 U 2 V j d G l v b j E v c H V s b G J h Y 2 t f b W 9 k Z W x f N V 9 0 Z X N 0 X 2 R p Y 2 U g K D Q p L 0 F 1 d G 9 S Z W 1 v d m V k Q 2 9 s d W 1 u c z E u e 1 Z h b H V l L j E w L D E x f S Z x d W 9 0 O y w m c X V v d D t T Z W N 0 a W 9 u M S 9 w d W x s Y m F j a 1 9 t b 2 R l b F 8 1 X 3 R l c 3 R f Z G l j Z S A o N C k v Q X V 0 b 1 J l b W 9 2 Z W R D b 2 x 1 b W 5 z M S 5 7 V m F s d W U u M T E s M T J 9 J n F 1 b 3 Q 7 L C Z x d W 9 0 O 1 N l Y 3 R p b 2 4 x L 3 B 1 b G x i Y W N r X 2 1 v Z G V s X z V f d G V z d F 9 k a W N l I C g 0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V f d G V z d F 9 k a W N l I C g 0 K S 9 B d X R v U m V t b 3 Z l Z E N v b H V t b n M x L n t O Y W 1 l L D B 9 J n F 1 b 3 Q 7 L C Z x d W 9 0 O 1 N l Y 3 R p b 2 4 x L 3 B 1 b G x i Y W N r X 2 1 v Z G V s X z V f d G V z d F 9 k a W N l I C g 0 K S 9 B d X R v U m V t b 3 Z l Z E N v b H V t b n M x L n t W Y W x 1 Z S 4 w L D F 9 J n F 1 b 3 Q 7 L C Z x d W 9 0 O 1 N l Y 3 R p b 2 4 x L 3 B 1 b G x i Y W N r X 2 1 v Z G V s X z V f d G V z d F 9 k a W N l I C g 0 K S 9 B d X R v U m V t b 3 Z l Z E N v b H V t b n M x L n t W Y W x 1 Z S 4 x L D J 9 J n F 1 b 3 Q 7 L C Z x d W 9 0 O 1 N l Y 3 R p b 2 4 x L 3 B 1 b G x i Y W N r X 2 1 v Z G V s X z V f d G V z d F 9 k a W N l I C g 0 K S 9 B d X R v U m V t b 3 Z l Z E N v b H V t b n M x L n t W Y W x 1 Z S 4 y L D N 9 J n F 1 b 3 Q 7 L C Z x d W 9 0 O 1 N l Y 3 R p b 2 4 x L 3 B 1 b G x i Y W N r X 2 1 v Z G V s X z V f d G V z d F 9 k a W N l I C g 0 K S 9 B d X R v U m V t b 3 Z l Z E N v b H V t b n M x L n t W Y W x 1 Z S 4 z L D R 9 J n F 1 b 3 Q 7 L C Z x d W 9 0 O 1 N l Y 3 R p b 2 4 x L 3 B 1 b G x i Y W N r X 2 1 v Z G V s X z V f d G V z d F 9 k a W N l I C g 0 K S 9 B d X R v U m V t b 3 Z l Z E N v b H V t b n M x L n t W Y W x 1 Z S 4 0 L D V 9 J n F 1 b 3 Q 7 L C Z x d W 9 0 O 1 N l Y 3 R p b 2 4 x L 3 B 1 b G x i Y W N r X 2 1 v Z G V s X z V f d G V z d F 9 k a W N l I C g 0 K S 9 B d X R v U m V t b 3 Z l Z E N v b H V t b n M x L n t W Y W x 1 Z S 4 1 L D Z 9 J n F 1 b 3 Q 7 L C Z x d W 9 0 O 1 N l Y 3 R p b 2 4 x L 3 B 1 b G x i Y W N r X 2 1 v Z G V s X z V f d G V z d F 9 k a W N l I C g 0 K S 9 B d X R v U m V t b 3 Z l Z E N v b H V t b n M x L n t W Y W x 1 Z S 4 2 L D d 9 J n F 1 b 3 Q 7 L C Z x d W 9 0 O 1 N l Y 3 R p b 2 4 x L 3 B 1 b G x i Y W N r X 2 1 v Z G V s X z V f d G V z d F 9 k a W N l I C g 0 K S 9 B d X R v U m V t b 3 Z l Z E N v b H V t b n M x L n t W Y W x 1 Z S 4 3 L D h 9 J n F 1 b 3 Q 7 L C Z x d W 9 0 O 1 N l Y 3 R p b 2 4 x L 3 B 1 b G x i Y W N r X 2 1 v Z G V s X z V f d G V z d F 9 k a W N l I C g 0 K S 9 B d X R v U m V t b 3 Z l Z E N v b H V t b n M x L n t W Y W x 1 Z S 4 4 L D l 9 J n F 1 b 3 Q 7 L C Z x d W 9 0 O 1 N l Y 3 R p b 2 4 x L 3 B 1 b G x i Y W N r X 2 1 v Z G V s X z V f d G V z d F 9 k a W N l I C g 0 K S 9 B d X R v U m V t b 3 Z l Z E N v b H V t b n M x L n t W Y W x 1 Z S 4 5 L D E w f S Z x d W 9 0 O y w m c X V v d D t T Z W N 0 a W 9 u M S 9 w d W x s Y m F j a 1 9 t b 2 R l b F 8 1 X 3 R l c 3 R f Z G l j Z S A o N C k v Q X V 0 b 1 J l b W 9 2 Z W R D b 2 x 1 b W 5 z M S 5 7 V m F s d W U u M T A s M T F 9 J n F 1 b 3 Q 7 L C Z x d W 9 0 O 1 N l Y 3 R p b 2 4 x L 3 B 1 b G x i Y W N r X 2 1 v Z G V s X z V f d G V z d F 9 k a W N l I C g 0 K S 9 B d X R v U m V t b 3 Z l Z E N v b H V t b n M x L n t W Y W x 1 Z S 4 x M S w x M n 0 m c X V v d D s s J n F 1 b 3 Q 7 U 2 V j d G l v b j E v c H V s b G J h Y 2 t f b W 9 k Z W x f N V 9 0 Z X N 0 X 2 R p Y 2 U g K D Q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E 6 M j Q 6 N D I u O D Y 4 M z Q x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2 Y W x f Z G l j Z V 9 3 a X R o X 2 5 l d 1 9 w d W x s Y m F j a y 9 B d X R v U m V t b 3 Z l Z E N v b H V t b n M x L n t O Y W 1 l L D B 9 J n F 1 b 3 Q 7 L C Z x d W 9 0 O 1 N l Y 3 R p b 2 4 x L 2 Z y Y W 1 l X 2 1 v Z G V s X z V f d m F s X 2 R p Y 2 V f d 2 l 0 a F 9 u Z X d f c H V s b G J h Y 2 s v Q X V 0 b 1 J l b W 9 2 Z W R D b 2 x 1 b W 5 z M S 5 7 V m F s d W U u M S w x f S Z x d W 9 0 O y w m c X V v d D t T Z W N 0 a W 9 u M S 9 m c m F t Z V 9 t b 2 R l b F 8 1 X 3 Z h b F 9 k a W N l X 3 d p d G h f b m V 3 X 3 B 1 b G x i Y W N r L 0 F 1 d G 9 S Z W 1 v d m V k Q 2 9 s d W 1 u c z E u e 1 Z h b H V l L j E w L D J 9 J n F 1 b 3 Q 7 L C Z x d W 9 0 O 1 N l Y 3 R p b 2 4 x L 2 Z y Y W 1 l X 2 1 v Z G V s X z V f d m F s X 2 R p Y 2 V f d 2 l 0 a F 9 u Z X d f c H V s b G J h Y 2 s v Q X V 0 b 1 J l b W 9 2 Z W R D b 2 x 1 b W 5 z M S 5 7 V m F s d W U u M T E s M 3 0 m c X V v d D s s J n F 1 b 3 Q 7 U 2 V j d G l v b j E v Z n J h b W V f b W 9 k Z W x f N V 9 2 Y W x f Z G l j Z V 9 3 a X R o X 2 5 l d 1 9 w d W x s Y m F j a y 9 B d X R v U m V t b 3 Z l Z E N v b H V t b n M x L n t W Y W x 1 Z S 4 x M i w 0 f S Z x d W 9 0 O y w m c X V v d D t T Z W N 0 a W 9 u M S 9 m c m F t Z V 9 t b 2 R l b F 8 1 X 3 Z h b F 9 k a W N l X 3 d p d G h f b m V 3 X 3 B 1 b G x i Y W N r L 0 F 1 d G 9 S Z W 1 v d m V k Q 2 9 s d W 1 u c z E u e 1 Z h b H V l L j I s N X 0 m c X V v d D s s J n F 1 b 3 Q 7 U 2 V j d G l v b j E v Z n J h b W V f b W 9 k Z W x f N V 9 2 Y W x f Z G l j Z V 9 3 a X R o X 2 5 l d 1 9 w d W x s Y m F j a y 9 B d X R v U m V t b 3 Z l Z E N v b H V t b n M x L n t W Y W x 1 Z S 4 z L D Z 9 J n F 1 b 3 Q 7 L C Z x d W 9 0 O 1 N l Y 3 R p b 2 4 x L 2 Z y Y W 1 l X 2 1 v Z G V s X z V f d m F s X 2 R p Y 2 V f d 2 l 0 a F 9 u Z X d f c H V s b G J h Y 2 s v Q X V 0 b 1 J l b W 9 2 Z W R D b 2 x 1 b W 5 z M S 5 7 V m F s d W U u N C w 3 f S Z x d W 9 0 O y w m c X V v d D t T Z W N 0 a W 9 u M S 9 m c m F t Z V 9 t b 2 R l b F 8 1 X 3 Z h b F 9 k a W N l X 3 d p d G h f b m V 3 X 3 B 1 b G x i Y W N r L 0 F 1 d G 9 S Z W 1 v d m V k Q 2 9 s d W 1 u c z E u e 1 Z h b H V l L j U s O H 0 m c X V v d D s s J n F 1 b 3 Q 7 U 2 V j d G l v b j E v Z n J h b W V f b W 9 k Z W x f N V 9 2 Y W x f Z G l j Z V 9 3 a X R o X 2 5 l d 1 9 w d W x s Y m F j a y 9 B d X R v U m V t b 3 Z l Z E N v b H V t b n M x L n t W Y W x 1 Z S 4 2 L D l 9 J n F 1 b 3 Q 7 L C Z x d W 9 0 O 1 N l Y 3 R p b 2 4 x L 2 Z y Y W 1 l X 2 1 v Z G V s X z V f d m F s X 2 R p Y 2 V f d 2 l 0 a F 9 u Z X d f c H V s b G J h Y 2 s v Q X V 0 b 1 J l b W 9 2 Z W R D b 2 x 1 b W 5 z M S 5 7 V m F s d W U u N y w x M H 0 m c X V v d D s s J n F 1 b 3 Q 7 U 2 V j d G l v b j E v Z n J h b W V f b W 9 k Z W x f N V 9 2 Y W x f Z G l j Z V 9 3 a X R o X 2 5 l d 1 9 w d W x s Y m F j a y 9 B d X R v U m V t b 3 Z l Z E N v b H V t b n M x L n t W Y W x 1 Z S 4 4 L D E x f S Z x d W 9 0 O y w m c X V v d D t T Z W N 0 a W 9 u M S 9 m c m F t Z V 9 t b 2 R l b F 8 1 X 3 Z h b F 9 k a W N l X 3 d p d G h f b m V 3 X 3 B 1 b G x i Y W N r L 0 F 1 d G 9 S Z W 1 v d m V k Q 2 9 s d W 1 u c z E u e 1 Z h b H V l L j k s M T J 9 J n F 1 b 3 Q 7 L C Z x d W 9 0 O 1 N l Y 3 R p b 2 4 x L 2 Z y Y W 1 l X 2 1 v Z G V s X z V f d m F s X 2 R p Y 2 V f d 2 l 0 a F 9 u Z X d f c H V s b G J h Y 2 s v Q X V 0 b 1 J l b W 9 2 Z W R D b 2 x 1 b W 5 z M S 5 7 V m F s d W U u Z n J h b W U s M T N 9 J n F 1 b 3 Q 7 L C Z x d W 9 0 O 1 N l Y 3 R p b 2 4 x L 2 Z y Y W 1 l X 2 1 v Z G V s X z V f d m F s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Z h b F 9 k a W N l X 3 d p d G h f b m V 3 X 3 B 1 b G x i Y W N r L 0 F 1 d G 9 S Z W 1 v d m V k Q 2 9 s d W 1 u c z E u e 0 5 h b W U s M H 0 m c X V v d D s s J n F 1 b 3 Q 7 U 2 V j d G l v b j E v Z n J h b W V f b W 9 k Z W x f N V 9 2 Y W x f Z G l j Z V 9 3 a X R o X 2 5 l d 1 9 w d W x s Y m F j a y 9 B d X R v U m V t b 3 Z l Z E N v b H V t b n M x L n t W Y W x 1 Z S 4 x L D F 9 J n F 1 b 3 Q 7 L C Z x d W 9 0 O 1 N l Y 3 R p b 2 4 x L 2 Z y Y W 1 l X 2 1 v Z G V s X z V f d m F s X 2 R p Y 2 V f d 2 l 0 a F 9 u Z X d f c H V s b G J h Y 2 s v Q X V 0 b 1 J l b W 9 2 Z W R D b 2 x 1 b W 5 z M S 5 7 V m F s d W U u M T A s M n 0 m c X V v d D s s J n F 1 b 3 Q 7 U 2 V j d G l v b j E v Z n J h b W V f b W 9 k Z W x f N V 9 2 Y W x f Z G l j Z V 9 3 a X R o X 2 5 l d 1 9 w d W x s Y m F j a y 9 B d X R v U m V t b 3 Z l Z E N v b H V t b n M x L n t W Y W x 1 Z S 4 x M S w z f S Z x d W 9 0 O y w m c X V v d D t T Z W N 0 a W 9 u M S 9 m c m F t Z V 9 t b 2 R l b F 8 1 X 3 Z h b F 9 k a W N l X 3 d p d G h f b m V 3 X 3 B 1 b G x i Y W N r L 0 F 1 d G 9 S Z W 1 v d m V k Q 2 9 s d W 1 u c z E u e 1 Z h b H V l L j E y L D R 9 J n F 1 b 3 Q 7 L C Z x d W 9 0 O 1 N l Y 3 R p b 2 4 x L 2 Z y Y W 1 l X 2 1 v Z G V s X z V f d m F s X 2 R p Y 2 V f d 2 l 0 a F 9 u Z X d f c H V s b G J h Y 2 s v Q X V 0 b 1 J l b W 9 2 Z W R D b 2 x 1 b W 5 z M S 5 7 V m F s d W U u M i w 1 f S Z x d W 9 0 O y w m c X V v d D t T Z W N 0 a W 9 u M S 9 m c m F t Z V 9 t b 2 R l b F 8 1 X 3 Z h b F 9 k a W N l X 3 d p d G h f b m V 3 X 3 B 1 b G x i Y W N r L 0 F 1 d G 9 S Z W 1 v d m V k Q 2 9 s d W 1 u c z E u e 1 Z h b H V l L j M s N n 0 m c X V v d D s s J n F 1 b 3 Q 7 U 2 V j d G l v b j E v Z n J h b W V f b W 9 k Z W x f N V 9 2 Y W x f Z G l j Z V 9 3 a X R o X 2 5 l d 1 9 w d W x s Y m F j a y 9 B d X R v U m V t b 3 Z l Z E N v b H V t b n M x L n t W Y W x 1 Z S 4 0 L D d 9 J n F 1 b 3 Q 7 L C Z x d W 9 0 O 1 N l Y 3 R p b 2 4 x L 2 Z y Y W 1 l X 2 1 v Z G V s X z V f d m F s X 2 R p Y 2 V f d 2 l 0 a F 9 u Z X d f c H V s b G J h Y 2 s v Q X V 0 b 1 J l b W 9 2 Z W R D b 2 x 1 b W 5 z M S 5 7 V m F s d W U u N S w 4 f S Z x d W 9 0 O y w m c X V v d D t T Z W N 0 a W 9 u M S 9 m c m F t Z V 9 t b 2 R l b F 8 1 X 3 Z h b F 9 k a W N l X 3 d p d G h f b m V 3 X 3 B 1 b G x i Y W N r L 0 F 1 d G 9 S Z W 1 v d m V k Q 2 9 s d W 1 u c z E u e 1 Z h b H V l L j Y s O X 0 m c X V v d D s s J n F 1 b 3 Q 7 U 2 V j d G l v b j E v Z n J h b W V f b W 9 k Z W x f N V 9 2 Y W x f Z G l j Z V 9 3 a X R o X 2 5 l d 1 9 w d W x s Y m F j a y 9 B d X R v U m V t b 3 Z l Z E N v b H V t b n M x L n t W Y W x 1 Z S 4 3 L D E w f S Z x d W 9 0 O y w m c X V v d D t T Z W N 0 a W 9 u M S 9 m c m F t Z V 9 t b 2 R l b F 8 1 X 3 Z h b F 9 k a W N l X 3 d p d G h f b m V 3 X 3 B 1 b G x i Y W N r L 0 F 1 d G 9 S Z W 1 v d m V k Q 2 9 s d W 1 u c z E u e 1 Z h b H V l L j g s M T F 9 J n F 1 b 3 Q 7 L C Z x d W 9 0 O 1 N l Y 3 R p b 2 4 x L 2 Z y Y W 1 l X 2 1 v Z G V s X z V f d m F s X 2 R p Y 2 V f d 2 l 0 a F 9 u Z X d f c H V s b G J h Y 2 s v Q X V 0 b 1 J l b W 9 2 Z W R D b 2 x 1 b W 5 z M S 5 7 V m F s d W U u O S w x M n 0 m c X V v d D s s J n F 1 b 3 Q 7 U 2 V j d G l v b j E v Z n J h b W V f b W 9 k Z W x f N V 9 2 Y W x f Z G l j Z V 9 3 a X R o X 2 5 l d 1 9 w d W x s Y m F j a y 9 B d X R v U m V t b 3 Z l Z E N v b H V t b n M x L n t W Y W x 1 Z S 5 m c m F t Z S w x M 3 0 m c X V v d D s s J n F 1 b 3 Q 7 U 2 V j d G l v b j E v Z n J h b W V f b W 9 k Z W x f N V 9 2 Y W x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w O T o z M S 4 w M T g 5 O D M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V f d G V z d F 9 k a W N l I C g 2 K S 9 B d X R v U m V t b 3 Z l Z E N v b H V t b n M x L n t O Y W 1 l L D B 9 J n F 1 b 3 Q 7 L C Z x d W 9 0 O 1 N l Y 3 R p b 2 4 x L 3 B 1 b G x i Y W N r X 2 1 v Z G V s X z V f d G V z d F 9 k a W N l I C g 2 K S 9 B d X R v U m V t b 3 Z l Z E N v b H V t b n M x L n t W Y W x 1 Z S 4 w L D F 9 J n F 1 b 3 Q 7 L C Z x d W 9 0 O 1 N l Y 3 R p b 2 4 x L 3 B 1 b G x i Y W N r X 2 1 v Z G V s X z V f d G V z d F 9 k a W N l I C g 2 K S 9 B d X R v U m V t b 3 Z l Z E N v b H V t b n M x L n t W Y W x 1 Z S 4 x L D J 9 J n F 1 b 3 Q 7 L C Z x d W 9 0 O 1 N l Y 3 R p b 2 4 x L 3 B 1 b G x i Y W N r X 2 1 v Z G V s X z V f d G V z d F 9 k a W N l I C g 2 K S 9 B d X R v U m V t b 3 Z l Z E N v b H V t b n M x L n t W Y W x 1 Z S 4 y L D N 9 J n F 1 b 3 Q 7 L C Z x d W 9 0 O 1 N l Y 3 R p b 2 4 x L 3 B 1 b G x i Y W N r X 2 1 v Z G V s X z V f d G V z d F 9 k a W N l I C g 2 K S 9 B d X R v U m V t b 3 Z l Z E N v b H V t b n M x L n t W Y W x 1 Z S 4 z L D R 9 J n F 1 b 3 Q 7 L C Z x d W 9 0 O 1 N l Y 3 R p b 2 4 x L 3 B 1 b G x i Y W N r X 2 1 v Z G V s X z V f d G V z d F 9 k a W N l I C g 2 K S 9 B d X R v U m V t b 3 Z l Z E N v b H V t b n M x L n t W Y W x 1 Z S 4 0 L D V 9 J n F 1 b 3 Q 7 L C Z x d W 9 0 O 1 N l Y 3 R p b 2 4 x L 3 B 1 b G x i Y W N r X 2 1 v Z G V s X z V f d G V z d F 9 k a W N l I C g 2 K S 9 B d X R v U m V t b 3 Z l Z E N v b H V t b n M x L n t W Y W x 1 Z S 4 1 L D Z 9 J n F 1 b 3 Q 7 L C Z x d W 9 0 O 1 N l Y 3 R p b 2 4 x L 3 B 1 b G x i Y W N r X 2 1 v Z G V s X z V f d G V z d F 9 k a W N l I C g 2 K S 9 B d X R v U m V t b 3 Z l Z E N v b H V t b n M x L n t W Y W x 1 Z S 4 2 L D d 9 J n F 1 b 3 Q 7 L C Z x d W 9 0 O 1 N l Y 3 R p b 2 4 x L 3 B 1 b G x i Y W N r X 2 1 v Z G V s X z V f d G V z d F 9 k a W N l I C g 2 K S 9 B d X R v U m V t b 3 Z l Z E N v b H V t b n M x L n t W Y W x 1 Z S 4 3 L D h 9 J n F 1 b 3 Q 7 L C Z x d W 9 0 O 1 N l Y 3 R p b 2 4 x L 3 B 1 b G x i Y W N r X 2 1 v Z G V s X z V f d G V z d F 9 k a W N l I C g 2 K S 9 B d X R v U m V t b 3 Z l Z E N v b H V t b n M x L n t W Y W x 1 Z S 4 4 L D l 9 J n F 1 b 3 Q 7 L C Z x d W 9 0 O 1 N l Y 3 R p b 2 4 x L 3 B 1 b G x i Y W N r X 2 1 v Z G V s X z V f d G V z d F 9 k a W N l I C g 2 K S 9 B d X R v U m V t b 3 Z l Z E N v b H V t b n M x L n t W Y W x 1 Z S 4 5 L D E w f S Z x d W 9 0 O y w m c X V v d D t T Z W N 0 a W 9 u M S 9 w d W x s Y m F j a 1 9 t b 2 R l b F 8 1 X 3 R l c 3 R f Z G l j Z S A o N i k v Q X V 0 b 1 J l b W 9 2 Z W R D b 2 x 1 b W 5 z M S 5 7 V m F s d W U u M T A s M T F 9 J n F 1 b 3 Q 7 L C Z x d W 9 0 O 1 N l Y 3 R p b 2 4 x L 3 B 1 b G x i Y W N r X 2 1 v Z G V s X z V f d G V z d F 9 k a W N l I C g 2 K S 9 B d X R v U m V t b 3 Z l Z E N v b H V t b n M x L n t W Y W x 1 Z S 4 x M S w x M n 0 m c X V v d D s s J n F 1 b 3 Q 7 U 2 V j d G l v b j E v c H V s b G J h Y 2 t f b W 9 k Z W x f N V 9 0 Z X N 0 X 2 R p Y 2 U g K D Y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V 9 0 Z X N 0 X 2 R p Y 2 U g K D Y p L 0 F 1 d G 9 S Z W 1 v d m V k Q 2 9 s d W 1 u c z E u e 0 5 h b W U s M H 0 m c X V v d D s s J n F 1 b 3 Q 7 U 2 V j d G l v b j E v c H V s b G J h Y 2 t f b W 9 k Z W x f N V 9 0 Z X N 0 X 2 R p Y 2 U g K D Y p L 0 F 1 d G 9 S Z W 1 v d m V k Q 2 9 s d W 1 u c z E u e 1 Z h b H V l L j A s M X 0 m c X V v d D s s J n F 1 b 3 Q 7 U 2 V j d G l v b j E v c H V s b G J h Y 2 t f b W 9 k Z W x f N V 9 0 Z X N 0 X 2 R p Y 2 U g K D Y p L 0 F 1 d G 9 S Z W 1 v d m V k Q 2 9 s d W 1 u c z E u e 1 Z h b H V l L j E s M n 0 m c X V v d D s s J n F 1 b 3 Q 7 U 2 V j d G l v b j E v c H V s b G J h Y 2 t f b W 9 k Z W x f N V 9 0 Z X N 0 X 2 R p Y 2 U g K D Y p L 0 F 1 d G 9 S Z W 1 v d m V k Q 2 9 s d W 1 u c z E u e 1 Z h b H V l L j I s M 3 0 m c X V v d D s s J n F 1 b 3 Q 7 U 2 V j d G l v b j E v c H V s b G J h Y 2 t f b W 9 k Z W x f N V 9 0 Z X N 0 X 2 R p Y 2 U g K D Y p L 0 F 1 d G 9 S Z W 1 v d m V k Q 2 9 s d W 1 u c z E u e 1 Z h b H V l L j M s N H 0 m c X V v d D s s J n F 1 b 3 Q 7 U 2 V j d G l v b j E v c H V s b G J h Y 2 t f b W 9 k Z W x f N V 9 0 Z X N 0 X 2 R p Y 2 U g K D Y p L 0 F 1 d G 9 S Z W 1 v d m V k Q 2 9 s d W 1 u c z E u e 1 Z h b H V l L j Q s N X 0 m c X V v d D s s J n F 1 b 3 Q 7 U 2 V j d G l v b j E v c H V s b G J h Y 2 t f b W 9 k Z W x f N V 9 0 Z X N 0 X 2 R p Y 2 U g K D Y p L 0 F 1 d G 9 S Z W 1 v d m V k Q 2 9 s d W 1 u c z E u e 1 Z h b H V l L j U s N n 0 m c X V v d D s s J n F 1 b 3 Q 7 U 2 V j d G l v b j E v c H V s b G J h Y 2 t f b W 9 k Z W x f N V 9 0 Z X N 0 X 2 R p Y 2 U g K D Y p L 0 F 1 d G 9 S Z W 1 v d m V k Q 2 9 s d W 1 u c z E u e 1 Z h b H V l L j Y s N 3 0 m c X V v d D s s J n F 1 b 3 Q 7 U 2 V j d G l v b j E v c H V s b G J h Y 2 t f b W 9 k Z W x f N V 9 0 Z X N 0 X 2 R p Y 2 U g K D Y p L 0 F 1 d G 9 S Z W 1 v d m V k Q 2 9 s d W 1 u c z E u e 1 Z h b H V l L j c s O H 0 m c X V v d D s s J n F 1 b 3 Q 7 U 2 V j d G l v b j E v c H V s b G J h Y 2 t f b W 9 k Z W x f N V 9 0 Z X N 0 X 2 R p Y 2 U g K D Y p L 0 F 1 d G 9 S Z W 1 v d m V k Q 2 9 s d W 1 u c z E u e 1 Z h b H V l L j g s O X 0 m c X V v d D s s J n F 1 b 3 Q 7 U 2 V j d G l v b j E v c H V s b G J h Y 2 t f b W 9 k Z W x f N V 9 0 Z X N 0 X 2 R p Y 2 U g K D Y p L 0 F 1 d G 9 S Z W 1 v d m V k Q 2 9 s d W 1 u c z E u e 1 Z h b H V l L j k s M T B 9 J n F 1 b 3 Q 7 L C Z x d W 9 0 O 1 N l Y 3 R p b 2 4 x L 3 B 1 b G x i Y W N r X 2 1 v Z G V s X z V f d G V z d F 9 k a W N l I C g 2 K S 9 B d X R v U m V t b 3 Z l Z E N v b H V t b n M x L n t W Y W x 1 Z S 4 x M C w x M X 0 m c X V v d D s s J n F 1 b 3 Q 7 U 2 V j d G l v b j E v c H V s b G J h Y 2 t f b W 9 k Z W x f N V 9 0 Z X N 0 X 2 R p Y 2 U g K D Y p L 0 F 1 d G 9 S Z W 1 v d m V k Q 2 9 s d W 1 u c z E u e 1 Z h b H V l L j E x L D E y f S Z x d W 9 0 O y w m c X V v d D t T Z W N 0 a W 9 u M S 9 w d W x s Y m F j a 1 9 t b 2 R l b F 8 1 X 3 R l c 3 R f Z G l j Z S A o N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y M z o x M y 4 1 N z g 3 M z Y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V 9 3 a X R o X 2 5 l d 1 9 w d W x s Y m F j a y 9 B d X R v U m V t b 3 Z l Z E N v b H V t b n M x L n t O Y W 1 l L D B 9 J n F 1 b 3 Q 7 L C Z x d W 9 0 O 1 N l Y 3 R p b 2 4 x L 2 Z y Y W 1 l X 2 1 v Z G V s X z R f d G V z d F 9 k a W N l X 3 d p d G h f b m V 3 X 3 B 1 b G x i Y W N r L 0 F 1 d G 9 S Z W 1 v d m V k Q 2 9 s d W 1 u c z E u e 1 Z h b H V l L j E s M X 0 m c X V v d D s s J n F 1 b 3 Q 7 U 2 V j d G l v b j E v Z n J h b W V f b W 9 k Z W x f N F 9 0 Z X N 0 X 2 R p Y 2 V f d 2 l 0 a F 9 u Z X d f c H V s b G J h Y 2 s v Q X V 0 b 1 J l b W 9 2 Z W R D b 2 x 1 b W 5 z M S 5 7 V m F s d W U u M T A s M n 0 m c X V v d D s s J n F 1 b 3 Q 7 U 2 V j d G l v b j E v Z n J h b W V f b W 9 k Z W x f N F 9 0 Z X N 0 X 2 R p Y 2 V f d 2 l 0 a F 9 u Z X d f c H V s b G J h Y 2 s v Q X V 0 b 1 J l b W 9 2 Z W R D b 2 x 1 b W 5 z M S 5 7 V m F s d W U u M T E s M 3 0 m c X V v d D s s J n F 1 b 3 Q 7 U 2 V j d G l v b j E v Z n J h b W V f b W 9 k Z W x f N F 9 0 Z X N 0 X 2 R p Y 2 V f d 2 l 0 a F 9 u Z X d f c H V s b G J h Y 2 s v Q X V 0 b 1 J l b W 9 2 Z W R D b 2 x 1 b W 5 z M S 5 7 V m F s d W U u M T I s N H 0 m c X V v d D s s J n F 1 b 3 Q 7 U 2 V j d G l v b j E v Z n J h b W V f b W 9 k Z W x f N F 9 0 Z X N 0 X 2 R p Y 2 V f d 2 l 0 a F 9 u Z X d f c H V s b G J h Y 2 s v Q X V 0 b 1 J l b W 9 2 Z W R D b 2 x 1 b W 5 z M S 5 7 V m F s d W U u M i w 1 f S Z x d W 9 0 O y w m c X V v d D t T Z W N 0 a W 9 u M S 9 m c m F t Z V 9 t b 2 R l b F 8 0 X 3 R l c 3 R f Z G l j Z V 9 3 a X R o X 2 5 l d 1 9 w d W x s Y m F j a y 9 B d X R v U m V t b 3 Z l Z E N v b H V t b n M x L n t W Y W x 1 Z S 4 z L D Z 9 J n F 1 b 3 Q 7 L C Z x d W 9 0 O 1 N l Y 3 R p b 2 4 x L 2 Z y Y W 1 l X 2 1 v Z G V s X z R f d G V z d F 9 k a W N l X 3 d p d G h f b m V 3 X 3 B 1 b G x i Y W N r L 0 F 1 d G 9 S Z W 1 v d m V k Q 2 9 s d W 1 u c z E u e 1 Z h b H V l L j Q s N 3 0 m c X V v d D s s J n F 1 b 3 Q 7 U 2 V j d G l v b j E v Z n J h b W V f b W 9 k Z W x f N F 9 0 Z X N 0 X 2 R p Y 2 V f d 2 l 0 a F 9 u Z X d f c H V s b G J h Y 2 s v Q X V 0 b 1 J l b W 9 2 Z W R D b 2 x 1 b W 5 z M S 5 7 V m F s d W U u N S w 4 f S Z x d W 9 0 O y w m c X V v d D t T Z W N 0 a W 9 u M S 9 m c m F t Z V 9 t b 2 R l b F 8 0 X 3 R l c 3 R f Z G l j Z V 9 3 a X R o X 2 5 l d 1 9 w d W x s Y m F j a y 9 B d X R v U m V t b 3 Z l Z E N v b H V t b n M x L n t W Y W x 1 Z S 4 2 L D l 9 J n F 1 b 3 Q 7 L C Z x d W 9 0 O 1 N l Y 3 R p b 2 4 x L 2 Z y Y W 1 l X 2 1 v Z G V s X z R f d G V z d F 9 k a W N l X 3 d p d G h f b m V 3 X 3 B 1 b G x i Y W N r L 0 F 1 d G 9 S Z W 1 v d m V k Q 2 9 s d W 1 u c z E u e 1 Z h b H V l L j c s M T B 9 J n F 1 b 3 Q 7 L C Z x d W 9 0 O 1 N l Y 3 R p b 2 4 x L 2 Z y Y W 1 l X 2 1 v Z G V s X z R f d G V z d F 9 k a W N l X 3 d p d G h f b m V 3 X 3 B 1 b G x i Y W N r L 0 F 1 d G 9 S Z W 1 v d m V k Q 2 9 s d W 1 u c z E u e 1 Z h b H V l L j g s M T F 9 J n F 1 b 3 Q 7 L C Z x d W 9 0 O 1 N l Y 3 R p b 2 4 x L 2 Z y Y W 1 l X 2 1 v Z G V s X z R f d G V z d F 9 k a W N l X 3 d p d G h f b m V 3 X 3 B 1 b G x i Y W N r L 0 F 1 d G 9 S Z W 1 v d m V k Q 2 9 s d W 1 u c z E u e 1 Z h b H V l L j k s M T J 9 J n F 1 b 3 Q 7 L C Z x d W 9 0 O 1 N l Y 3 R p b 2 4 x L 2 Z y Y W 1 l X 2 1 v Z G V s X z R f d G V z d F 9 k a W N l X 3 d p d G h f b m V 3 X 3 B 1 b G x i Y W N r L 0 F 1 d G 9 S Z W 1 v d m V k Q 2 9 s d W 1 u c z E u e 1 Z h b H V l L m Z y Y W 1 l L D E z f S Z x d W 9 0 O y w m c X V v d D t T Z W N 0 a W 9 u M S 9 m c m F t Z V 9 t b 2 R l b F 8 0 X 3 R l c 3 R f Z G l j Z V 9 3 a X R o X 2 5 l d 1 9 w d W x s Y m F j a y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X 3 d p d G h f b m V 3 X 3 B 1 b G x i Y W N r L 0 F 1 d G 9 S Z W 1 v d m V k Q 2 9 s d W 1 u c z E u e 0 5 h b W U s M H 0 m c X V v d D s s J n F 1 b 3 Q 7 U 2 V j d G l v b j E v Z n J h b W V f b W 9 k Z W x f N F 9 0 Z X N 0 X 2 R p Y 2 V f d 2 l 0 a F 9 u Z X d f c H V s b G J h Y 2 s v Q X V 0 b 1 J l b W 9 2 Z W R D b 2 x 1 b W 5 z M S 5 7 V m F s d W U u M S w x f S Z x d W 9 0 O y w m c X V v d D t T Z W N 0 a W 9 u M S 9 m c m F t Z V 9 t b 2 R l b F 8 0 X 3 R l c 3 R f Z G l j Z V 9 3 a X R o X 2 5 l d 1 9 w d W x s Y m F j a y 9 B d X R v U m V t b 3 Z l Z E N v b H V t b n M x L n t W Y W x 1 Z S 4 x M C w y f S Z x d W 9 0 O y w m c X V v d D t T Z W N 0 a W 9 u M S 9 m c m F t Z V 9 t b 2 R l b F 8 0 X 3 R l c 3 R f Z G l j Z V 9 3 a X R o X 2 5 l d 1 9 w d W x s Y m F j a y 9 B d X R v U m V t b 3 Z l Z E N v b H V t b n M x L n t W Y W x 1 Z S 4 x M S w z f S Z x d W 9 0 O y w m c X V v d D t T Z W N 0 a W 9 u M S 9 m c m F t Z V 9 t b 2 R l b F 8 0 X 3 R l c 3 R f Z G l j Z V 9 3 a X R o X 2 5 l d 1 9 w d W x s Y m F j a y 9 B d X R v U m V t b 3 Z l Z E N v b H V t b n M x L n t W Y W x 1 Z S 4 x M i w 0 f S Z x d W 9 0 O y w m c X V v d D t T Z W N 0 a W 9 u M S 9 m c m F t Z V 9 t b 2 R l b F 8 0 X 3 R l c 3 R f Z G l j Z V 9 3 a X R o X 2 5 l d 1 9 w d W x s Y m F j a y 9 B d X R v U m V t b 3 Z l Z E N v b H V t b n M x L n t W Y W x 1 Z S 4 y L D V 9 J n F 1 b 3 Q 7 L C Z x d W 9 0 O 1 N l Y 3 R p b 2 4 x L 2 Z y Y W 1 l X 2 1 v Z G V s X z R f d G V z d F 9 k a W N l X 3 d p d G h f b m V 3 X 3 B 1 b G x i Y W N r L 0 F 1 d G 9 S Z W 1 v d m V k Q 2 9 s d W 1 u c z E u e 1 Z h b H V l L j M s N n 0 m c X V v d D s s J n F 1 b 3 Q 7 U 2 V j d G l v b j E v Z n J h b W V f b W 9 k Z W x f N F 9 0 Z X N 0 X 2 R p Y 2 V f d 2 l 0 a F 9 u Z X d f c H V s b G J h Y 2 s v Q X V 0 b 1 J l b W 9 2 Z W R D b 2 x 1 b W 5 z M S 5 7 V m F s d W U u N C w 3 f S Z x d W 9 0 O y w m c X V v d D t T Z W N 0 a W 9 u M S 9 m c m F t Z V 9 t b 2 R l b F 8 0 X 3 R l c 3 R f Z G l j Z V 9 3 a X R o X 2 5 l d 1 9 w d W x s Y m F j a y 9 B d X R v U m V t b 3 Z l Z E N v b H V t b n M x L n t W Y W x 1 Z S 4 1 L D h 9 J n F 1 b 3 Q 7 L C Z x d W 9 0 O 1 N l Y 3 R p b 2 4 x L 2 Z y Y W 1 l X 2 1 v Z G V s X z R f d G V z d F 9 k a W N l X 3 d p d G h f b m V 3 X 3 B 1 b G x i Y W N r L 0 F 1 d G 9 S Z W 1 v d m V k Q 2 9 s d W 1 u c z E u e 1 Z h b H V l L j Y s O X 0 m c X V v d D s s J n F 1 b 3 Q 7 U 2 V j d G l v b j E v Z n J h b W V f b W 9 k Z W x f N F 9 0 Z X N 0 X 2 R p Y 2 V f d 2 l 0 a F 9 u Z X d f c H V s b G J h Y 2 s v Q X V 0 b 1 J l b W 9 2 Z W R D b 2 x 1 b W 5 z M S 5 7 V m F s d W U u N y w x M H 0 m c X V v d D s s J n F 1 b 3 Q 7 U 2 V j d G l v b j E v Z n J h b W V f b W 9 k Z W x f N F 9 0 Z X N 0 X 2 R p Y 2 V f d 2 l 0 a F 9 u Z X d f c H V s b G J h Y 2 s v Q X V 0 b 1 J l b W 9 2 Z W R D b 2 x 1 b W 5 z M S 5 7 V m F s d W U u O C w x M X 0 m c X V v d D s s J n F 1 b 3 Q 7 U 2 V j d G l v b j E v Z n J h b W V f b W 9 k Z W x f N F 9 0 Z X N 0 X 2 R p Y 2 V f d 2 l 0 a F 9 u Z X d f c H V s b G J h Y 2 s v Q X V 0 b 1 J l b W 9 2 Z W R D b 2 x 1 b W 5 z M S 5 7 V m F s d W U u O S w x M n 0 m c X V v d D s s J n F 1 b 3 Q 7 U 2 V j d G l v b j E v Z n J h b W V f b W 9 k Z W x f N F 9 0 Z X N 0 X 2 R p Y 2 V f d 2 l 0 a F 9 u Z X d f c H V s b G J h Y 2 s v Q X V 0 b 1 J l b W 9 2 Z W R D b 2 x 1 b W 5 z M S 5 7 V m F s d W U u Z n J h b W U s M T N 9 J n F 1 b 3 Q 7 L C Z x d W 9 0 O 1 N l Y 3 R p b 2 4 x L 2 Z y Y W 1 l X 2 1 v Z G V s X z R f d G V z d F 9 k a W N l X 3 d p d G h f b m V 3 X 3 B 1 b G x i Y W N r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V f d 2 l 0 a F 9 u Z X d f c H V s b G J h Y 2 s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I 6 N D I 6 M T I u M z Y x O D A 1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V f d 2 l 0 a F 9 u Z X d f c H V s b G J h Y 2 s v Q X V 0 b 1 J l b W 9 2 Z W R D b 2 x 1 b W 5 z M S 5 7 T m F t Z S w w f S Z x d W 9 0 O y w m c X V v d D t T Z W N 0 a W 9 u M S 9 m c m F t Z V 9 t b 2 R l b F 8 z X 3 R l c 3 R f Z G l j Z V 9 3 a X R o X 2 5 l d 1 9 w d W x s Y m F j a y 9 B d X R v U m V t b 3 Z l Z E N v b H V t b n M x L n t W Y W x 1 Z S 4 x L D F 9 J n F 1 b 3 Q 7 L C Z x d W 9 0 O 1 N l Y 3 R p b 2 4 x L 2 Z y Y W 1 l X 2 1 v Z G V s X z N f d G V z d F 9 k a W N l X 3 d p d G h f b m V 3 X 3 B 1 b G x i Y W N r L 0 F 1 d G 9 S Z W 1 v d m V k Q 2 9 s d W 1 u c z E u e 1 Z h b H V l L j E w L D J 9 J n F 1 b 3 Q 7 L C Z x d W 9 0 O 1 N l Y 3 R p b 2 4 x L 2 Z y Y W 1 l X 2 1 v Z G V s X z N f d G V z d F 9 k a W N l X 3 d p d G h f b m V 3 X 3 B 1 b G x i Y W N r L 0 F 1 d G 9 S Z W 1 v d m V k Q 2 9 s d W 1 u c z E u e 1 Z h b H V l L j E x L D N 9 J n F 1 b 3 Q 7 L C Z x d W 9 0 O 1 N l Y 3 R p b 2 4 x L 2 Z y Y W 1 l X 2 1 v Z G V s X z N f d G V z d F 9 k a W N l X 3 d p d G h f b m V 3 X 3 B 1 b G x i Y W N r L 0 F 1 d G 9 S Z W 1 v d m V k Q 2 9 s d W 1 u c z E u e 1 Z h b H V l L j E y L D R 9 J n F 1 b 3 Q 7 L C Z x d W 9 0 O 1 N l Y 3 R p b 2 4 x L 2 Z y Y W 1 l X 2 1 v Z G V s X z N f d G V z d F 9 k a W N l X 3 d p d G h f b m V 3 X 3 B 1 b G x i Y W N r L 0 F 1 d G 9 S Z W 1 v d m V k Q 2 9 s d W 1 u c z E u e 1 Z h b H V l L j I s N X 0 m c X V v d D s s J n F 1 b 3 Q 7 U 2 V j d G l v b j E v Z n J h b W V f b W 9 k Z W x f M 1 9 0 Z X N 0 X 2 R p Y 2 V f d 2 l 0 a F 9 u Z X d f c H V s b G J h Y 2 s v Q X V 0 b 1 J l b W 9 2 Z W R D b 2 x 1 b W 5 z M S 5 7 V m F s d W U u M y w 2 f S Z x d W 9 0 O y w m c X V v d D t T Z W N 0 a W 9 u M S 9 m c m F t Z V 9 t b 2 R l b F 8 z X 3 R l c 3 R f Z G l j Z V 9 3 a X R o X 2 5 l d 1 9 w d W x s Y m F j a y 9 B d X R v U m V t b 3 Z l Z E N v b H V t b n M x L n t W Y W x 1 Z S 4 0 L D d 9 J n F 1 b 3 Q 7 L C Z x d W 9 0 O 1 N l Y 3 R p b 2 4 x L 2 Z y Y W 1 l X 2 1 v Z G V s X z N f d G V z d F 9 k a W N l X 3 d p d G h f b m V 3 X 3 B 1 b G x i Y W N r L 0 F 1 d G 9 S Z W 1 v d m V k Q 2 9 s d W 1 u c z E u e 1 Z h b H V l L j U s O H 0 m c X V v d D s s J n F 1 b 3 Q 7 U 2 V j d G l v b j E v Z n J h b W V f b W 9 k Z W x f M 1 9 0 Z X N 0 X 2 R p Y 2 V f d 2 l 0 a F 9 u Z X d f c H V s b G J h Y 2 s v Q X V 0 b 1 J l b W 9 2 Z W R D b 2 x 1 b W 5 z M S 5 7 V m F s d W U u N i w 5 f S Z x d W 9 0 O y w m c X V v d D t T Z W N 0 a W 9 u M S 9 m c m F t Z V 9 t b 2 R l b F 8 z X 3 R l c 3 R f Z G l j Z V 9 3 a X R o X 2 5 l d 1 9 w d W x s Y m F j a y 9 B d X R v U m V t b 3 Z l Z E N v b H V t b n M x L n t W Y W x 1 Z S 4 3 L D E w f S Z x d W 9 0 O y w m c X V v d D t T Z W N 0 a W 9 u M S 9 m c m F t Z V 9 t b 2 R l b F 8 z X 3 R l c 3 R f Z G l j Z V 9 3 a X R o X 2 5 l d 1 9 w d W x s Y m F j a y 9 B d X R v U m V t b 3 Z l Z E N v b H V t b n M x L n t W Y W x 1 Z S 4 4 L D E x f S Z x d W 9 0 O y w m c X V v d D t T Z W N 0 a W 9 u M S 9 m c m F t Z V 9 t b 2 R l b F 8 z X 3 R l c 3 R f Z G l j Z V 9 3 a X R o X 2 5 l d 1 9 w d W x s Y m F j a y 9 B d X R v U m V t b 3 Z l Z E N v b H V t b n M x L n t W Y W x 1 Z S 4 5 L D E y f S Z x d W 9 0 O y w m c X V v d D t T Z W N 0 a W 9 u M S 9 m c m F t Z V 9 t b 2 R l b F 8 z X 3 R l c 3 R f Z G l j Z V 9 3 a X R o X 2 5 l d 1 9 w d W x s Y m F j a y 9 B d X R v U m V t b 3 Z l Z E N v b H V t b n M x L n t W Y W x 1 Z S 5 m c m F t Z S w x M 3 0 m c X V v d D s s J n F 1 b 3 Q 7 U 2 V j d G l v b j E v Z n J h b W V f b W 9 k Z W x f M 1 9 0 Z X N 0 X 2 R p Y 2 V f d 2 l 0 a F 9 u Z X d f c H V s b G J h Y 2 s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V 9 3 a X R o X 2 5 l d 1 9 w d W x s Y m F j a y 9 B d X R v U m V t b 3 Z l Z E N v b H V t b n M x L n t O Y W 1 l L D B 9 J n F 1 b 3 Q 7 L C Z x d W 9 0 O 1 N l Y 3 R p b 2 4 x L 2 Z y Y W 1 l X 2 1 v Z G V s X z N f d G V z d F 9 k a W N l X 3 d p d G h f b m V 3 X 3 B 1 b G x i Y W N r L 0 F 1 d G 9 S Z W 1 v d m V k Q 2 9 s d W 1 u c z E u e 1 Z h b H V l L j E s M X 0 m c X V v d D s s J n F 1 b 3 Q 7 U 2 V j d G l v b j E v Z n J h b W V f b W 9 k Z W x f M 1 9 0 Z X N 0 X 2 R p Y 2 V f d 2 l 0 a F 9 u Z X d f c H V s b G J h Y 2 s v Q X V 0 b 1 J l b W 9 2 Z W R D b 2 x 1 b W 5 z M S 5 7 V m F s d W U u M T A s M n 0 m c X V v d D s s J n F 1 b 3 Q 7 U 2 V j d G l v b j E v Z n J h b W V f b W 9 k Z W x f M 1 9 0 Z X N 0 X 2 R p Y 2 V f d 2 l 0 a F 9 u Z X d f c H V s b G J h Y 2 s v Q X V 0 b 1 J l b W 9 2 Z W R D b 2 x 1 b W 5 z M S 5 7 V m F s d W U u M T E s M 3 0 m c X V v d D s s J n F 1 b 3 Q 7 U 2 V j d G l v b j E v Z n J h b W V f b W 9 k Z W x f M 1 9 0 Z X N 0 X 2 R p Y 2 V f d 2 l 0 a F 9 u Z X d f c H V s b G J h Y 2 s v Q X V 0 b 1 J l b W 9 2 Z W R D b 2 x 1 b W 5 z M S 5 7 V m F s d W U u M T I s N H 0 m c X V v d D s s J n F 1 b 3 Q 7 U 2 V j d G l v b j E v Z n J h b W V f b W 9 k Z W x f M 1 9 0 Z X N 0 X 2 R p Y 2 V f d 2 l 0 a F 9 u Z X d f c H V s b G J h Y 2 s v Q X V 0 b 1 J l b W 9 2 Z W R D b 2 x 1 b W 5 z M S 5 7 V m F s d W U u M i w 1 f S Z x d W 9 0 O y w m c X V v d D t T Z W N 0 a W 9 u M S 9 m c m F t Z V 9 t b 2 R l b F 8 z X 3 R l c 3 R f Z G l j Z V 9 3 a X R o X 2 5 l d 1 9 w d W x s Y m F j a y 9 B d X R v U m V t b 3 Z l Z E N v b H V t b n M x L n t W Y W x 1 Z S 4 z L D Z 9 J n F 1 b 3 Q 7 L C Z x d W 9 0 O 1 N l Y 3 R p b 2 4 x L 2 Z y Y W 1 l X 2 1 v Z G V s X z N f d G V z d F 9 k a W N l X 3 d p d G h f b m V 3 X 3 B 1 b G x i Y W N r L 0 F 1 d G 9 S Z W 1 v d m V k Q 2 9 s d W 1 u c z E u e 1 Z h b H V l L j Q s N 3 0 m c X V v d D s s J n F 1 b 3 Q 7 U 2 V j d G l v b j E v Z n J h b W V f b W 9 k Z W x f M 1 9 0 Z X N 0 X 2 R p Y 2 V f d 2 l 0 a F 9 u Z X d f c H V s b G J h Y 2 s v Q X V 0 b 1 J l b W 9 2 Z W R D b 2 x 1 b W 5 z M S 5 7 V m F s d W U u N S w 4 f S Z x d W 9 0 O y w m c X V v d D t T Z W N 0 a W 9 u M S 9 m c m F t Z V 9 t b 2 R l b F 8 z X 3 R l c 3 R f Z G l j Z V 9 3 a X R o X 2 5 l d 1 9 w d W x s Y m F j a y 9 B d X R v U m V t b 3 Z l Z E N v b H V t b n M x L n t W Y W x 1 Z S 4 2 L D l 9 J n F 1 b 3 Q 7 L C Z x d W 9 0 O 1 N l Y 3 R p b 2 4 x L 2 Z y Y W 1 l X 2 1 v Z G V s X z N f d G V z d F 9 k a W N l X 3 d p d G h f b m V 3 X 3 B 1 b G x i Y W N r L 0 F 1 d G 9 S Z W 1 v d m V k Q 2 9 s d W 1 u c z E u e 1 Z h b H V l L j c s M T B 9 J n F 1 b 3 Q 7 L C Z x d W 9 0 O 1 N l Y 3 R p b 2 4 x L 2 Z y Y W 1 l X 2 1 v Z G V s X z N f d G V z d F 9 k a W N l X 3 d p d G h f b m V 3 X 3 B 1 b G x i Y W N r L 0 F 1 d G 9 S Z W 1 v d m V k Q 2 9 s d W 1 u c z E u e 1 Z h b H V l L j g s M T F 9 J n F 1 b 3 Q 7 L C Z x d W 9 0 O 1 N l Y 3 R p b 2 4 x L 2 Z y Y W 1 l X 2 1 v Z G V s X z N f d G V z d F 9 k a W N l X 3 d p d G h f b m V 3 X 3 B 1 b G x i Y W N r L 0 F 1 d G 9 S Z W 1 v d m V k Q 2 9 s d W 1 u c z E u e 1 Z h b H V l L j k s M T J 9 J n F 1 b 3 Q 7 L C Z x d W 9 0 O 1 N l Y 3 R p b 2 4 x L 2 Z y Y W 1 l X 2 1 v Z G V s X z N f d G V z d F 9 k a W N l X 3 d p d G h f b m V 3 X 3 B 1 b G x i Y W N r L 0 F 1 d G 9 S Z W 1 v d m V k Q 2 9 s d W 1 u c z E u e 1 Z h b H V l L m Z y Y W 1 l L D E z f S Z x d W 9 0 O y w m c X V v d D t T Z W N 0 a W 9 u M S 9 m c m F t Z V 9 t b 2 R l b F 8 z X 3 R l c 3 R f Z G l j Z V 9 3 a X R o X 2 5 l d 1 9 w d W x s Y m F j a y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j o 0 N z o y M y 4 3 O T c y M j Q 5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y K S 9 B d X R v U m V t b 3 Z l Z E N v b H V t b n M x L n t O Y W 1 l L D B 9 J n F 1 b 3 Q 7 L C Z x d W 9 0 O 1 N l Y 3 R p b 2 4 x L 3 B 1 b G x i Y W N r X 2 1 v Z G V s X z R f d G V z d F 9 k a W N l I C g y K S 9 B d X R v U m V t b 3 Z l Z E N v b H V t b n M x L n t W Y W x 1 Z S 4 w L D F 9 J n F 1 b 3 Q 7 L C Z x d W 9 0 O 1 N l Y 3 R p b 2 4 x L 3 B 1 b G x i Y W N r X 2 1 v Z G V s X z R f d G V z d F 9 k a W N l I C g y K S 9 B d X R v U m V t b 3 Z l Z E N v b H V t b n M x L n t W Y W x 1 Z S 4 x L D J 9 J n F 1 b 3 Q 7 L C Z x d W 9 0 O 1 N l Y 3 R p b 2 4 x L 3 B 1 b G x i Y W N r X 2 1 v Z G V s X z R f d G V z d F 9 k a W N l I C g y K S 9 B d X R v U m V t b 3 Z l Z E N v b H V t b n M x L n t W Y W x 1 Z S 4 y L D N 9 J n F 1 b 3 Q 7 L C Z x d W 9 0 O 1 N l Y 3 R p b 2 4 x L 3 B 1 b G x i Y W N r X 2 1 v Z G V s X z R f d G V z d F 9 k a W N l I C g y K S 9 B d X R v U m V t b 3 Z l Z E N v b H V t b n M x L n t W Y W x 1 Z S 4 z L D R 9 J n F 1 b 3 Q 7 L C Z x d W 9 0 O 1 N l Y 3 R p b 2 4 x L 3 B 1 b G x i Y W N r X 2 1 v Z G V s X z R f d G V z d F 9 k a W N l I C g y K S 9 B d X R v U m V t b 3 Z l Z E N v b H V t b n M x L n t W Y W x 1 Z S 4 0 L D V 9 J n F 1 b 3 Q 7 L C Z x d W 9 0 O 1 N l Y 3 R p b 2 4 x L 3 B 1 b G x i Y W N r X 2 1 v Z G V s X z R f d G V z d F 9 k a W N l I C g y K S 9 B d X R v U m V t b 3 Z l Z E N v b H V t b n M x L n t W Y W x 1 Z S 4 1 L D Z 9 J n F 1 b 3 Q 7 L C Z x d W 9 0 O 1 N l Y 3 R p b 2 4 x L 3 B 1 b G x i Y W N r X 2 1 v Z G V s X z R f d G V z d F 9 k a W N l I C g y K S 9 B d X R v U m V t b 3 Z l Z E N v b H V t b n M x L n t W Y W x 1 Z S 4 2 L D d 9 J n F 1 b 3 Q 7 L C Z x d W 9 0 O 1 N l Y 3 R p b 2 4 x L 3 B 1 b G x i Y W N r X 2 1 v Z G V s X z R f d G V z d F 9 k a W N l I C g y K S 9 B d X R v U m V t b 3 Z l Z E N v b H V t b n M x L n t W Y W x 1 Z S 4 3 L D h 9 J n F 1 b 3 Q 7 L C Z x d W 9 0 O 1 N l Y 3 R p b 2 4 x L 3 B 1 b G x i Y W N r X 2 1 v Z G V s X z R f d G V z d F 9 k a W N l I C g y K S 9 B d X R v U m V t b 3 Z l Z E N v b H V t b n M x L n t W Y W x 1 Z S 4 4 L D l 9 J n F 1 b 3 Q 7 L C Z x d W 9 0 O 1 N l Y 3 R p b 2 4 x L 3 B 1 b G x i Y W N r X 2 1 v Z G V s X z R f d G V z d F 9 k a W N l I C g y K S 9 B d X R v U m V t b 3 Z l Z E N v b H V t b n M x L n t W Y W x 1 Z S 4 5 L D E w f S Z x d W 9 0 O y w m c X V v d D t T Z W N 0 a W 9 u M S 9 w d W x s Y m F j a 1 9 t b 2 R l b F 8 0 X 3 R l c 3 R f Z G l j Z S A o M i k v Q X V 0 b 1 J l b W 9 2 Z W R D b 2 x 1 b W 5 z M S 5 7 V m F s d W U u M T A s M T F 9 J n F 1 b 3 Q 7 L C Z x d W 9 0 O 1 N l Y 3 R p b 2 4 x L 3 B 1 b G x i Y W N r X 2 1 v Z G V s X z R f d G V z d F 9 k a W N l I C g y K S 9 B d X R v U m V t b 3 Z l Z E N v b H V t b n M x L n t W Y W x 1 Z S 4 x M S w x M n 0 m c X V v d D s s J n F 1 b 3 Q 7 U 2 V j d G l v b j E v c H V s b G J h Y 2 t f b W 9 k Z W x f N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I p L 0 F 1 d G 9 S Z W 1 v d m V k Q 2 9 s d W 1 u c z E u e 0 5 h b W U s M H 0 m c X V v d D s s J n F 1 b 3 Q 7 U 2 V j d G l v b j E v c H V s b G J h Y 2 t f b W 9 k Z W x f N F 9 0 Z X N 0 X 2 R p Y 2 U g K D I p L 0 F 1 d G 9 S Z W 1 v d m V k Q 2 9 s d W 1 u c z E u e 1 Z h b H V l L j A s M X 0 m c X V v d D s s J n F 1 b 3 Q 7 U 2 V j d G l v b j E v c H V s b G J h Y 2 t f b W 9 k Z W x f N F 9 0 Z X N 0 X 2 R p Y 2 U g K D I p L 0 F 1 d G 9 S Z W 1 v d m V k Q 2 9 s d W 1 u c z E u e 1 Z h b H V l L j E s M n 0 m c X V v d D s s J n F 1 b 3 Q 7 U 2 V j d G l v b j E v c H V s b G J h Y 2 t f b W 9 k Z W x f N F 9 0 Z X N 0 X 2 R p Y 2 U g K D I p L 0 F 1 d G 9 S Z W 1 v d m V k Q 2 9 s d W 1 u c z E u e 1 Z h b H V l L j I s M 3 0 m c X V v d D s s J n F 1 b 3 Q 7 U 2 V j d G l v b j E v c H V s b G J h Y 2 t f b W 9 k Z W x f N F 9 0 Z X N 0 X 2 R p Y 2 U g K D I p L 0 F 1 d G 9 S Z W 1 v d m V k Q 2 9 s d W 1 u c z E u e 1 Z h b H V l L j M s N H 0 m c X V v d D s s J n F 1 b 3 Q 7 U 2 V j d G l v b j E v c H V s b G J h Y 2 t f b W 9 k Z W x f N F 9 0 Z X N 0 X 2 R p Y 2 U g K D I p L 0 F 1 d G 9 S Z W 1 v d m V k Q 2 9 s d W 1 u c z E u e 1 Z h b H V l L j Q s N X 0 m c X V v d D s s J n F 1 b 3 Q 7 U 2 V j d G l v b j E v c H V s b G J h Y 2 t f b W 9 k Z W x f N F 9 0 Z X N 0 X 2 R p Y 2 U g K D I p L 0 F 1 d G 9 S Z W 1 v d m V k Q 2 9 s d W 1 u c z E u e 1 Z h b H V l L j U s N n 0 m c X V v d D s s J n F 1 b 3 Q 7 U 2 V j d G l v b j E v c H V s b G J h Y 2 t f b W 9 k Z W x f N F 9 0 Z X N 0 X 2 R p Y 2 U g K D I p L 0 F 1 d G 9 S Z W 1 v d m V k Q 2 9 s d W 1 u c z E u e 1 Z h b H V l L j Y s N 3 0 m c X V v d D s s J n F 1 b 3 Q 7 U 2 V j d G l v b j E v c H V s b G J h Y 2 t f b W 9 k Z W x f N F 9 0 Z X N 0 X 2 R p Y 2 U g K D I p L 0 F 1 d G 9 S Z W 1 v d m V k Q 2 9 s d W 1 u c z E u e 1 Z h b H V l L j c s O H 0 m c X V v d D s s J n F 1 b 3 Q 7 U 2 V j d G l v b j E v c H V s b G J h Y 2 t f b W 9 k Z W x f N F 9 0 Z X N 0 X 2 R p Y 2 U g K D I p L 0 F 1 d G 9 S Z W 1 v d m V k Q 2 9 s d W 1 u c z E u e 1 Z h b H V l L j g s O X 0 m c X V v d D s s J n F 1 b 3 Q 7 U 2 V j d G l v b j E v c H V s b G J h Y 2 t f b W 9 k Z W x f N F 9 0 Z X N 0 X 2 R p Y 2 U g K D I p L 0 F 1 d G 9 S Z W 1 v d m V k Q 2 9 s d W 1 u c z E u e 1 Z h b H V l L j k s M T B 9 J n F 1 b 3 Q 7 L C Z x d W 9 0 O 1 N l Y 3 R p b 2 4 x L 3 B 1 b G x i Y W N r X 2 1 v Z G V s X z R f d G V z d F 9 k a W N l I C g y K S 9 B d X R v U m V t b 3 Z l Z E N v b H V t b n M x L n t W Y W x 1 Z S 4 x M C w x M X 0 m c X V v d D s s J n F 1 b 3 Q 7 U 2 V j d G l v b j E v c H V s b G J h Y 2 t f b W 9 k Z W x f N F 9 0 Z X N 0 X 2 R p Y 2 U g K D I p L 0 F 1 d G 9 S Z W 1 v d m V k Q 2 9 s d W 1 u c z E u e 1 Z h b H V l L j E x L D E y f S Z x d W 9 0 O y w m c X V v d D t T Z W N 0 a W 9 u M S 9 w d W x s Y m F j a 1 9 t b 2 R l b F 8 0 X 3 R l c 3 R f Z G l j Z S A o M i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T o 1 O C 4 w N T g 2 N D E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V f d 2 l 0 a F 9 u Z X d f c H V s b G J h Y 2 s v Q X V 0 b 1 J l b W 9 2 Z W R D b 2 x 1 b W 5 z M S 5 7 T m F t Z S w w f S Z x d W 9 0 O y w m c X V v d D t T Z W N 0 a W 9 u M S 9 m c m F t Z V 9 t b 2 R l b F 8 y X 3 R l c 3 R f Z G l j Z V 9 3 a X R o X 2 5 l d 1 9 w d W x s Y m F j a y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F t Z V 9 t b 2 R l b F 8 y X 3 R l c 3 R f Z G l j Z V 9 3 a X R o X 2 5 l d 1 9 w d W x s Y m F j a y 9 B d X R v U m V t b 3 Z l Z E N v b H V t b n M x L n t O Y W 1 l L D B 9 J n F 1 b 3 Q 7 L C Z x d W 9 0 O 1 N l Y 3 R p b 2 4 x L 2 Z y Y W 1 l X 2 1 v Z G V s X z J f d G V z d F 9 k a W N l X 3 d p d G h f b m V 3 X 3 B 1 b G x i Y W N r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w M j o y N y 4 x O T A 4 N j c x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y X 3 R l c 3 R f Z G l j Z V 9 3 a X R o X 2 5 l d 1 9 w d W x s Y m F j a y A o M i k v Q X V 0 b 1 J l b W 9 2 Z W R D b 2 x 1 b W 5 z M S 5 7 T m F t Z S w w f S Z x d W 9 0 O y w m c X V v d D t T Z W N 0 a W 9 u M S 9 m c m F t Z V 9 t b 2 R l b F 8 y X 3 R l c 3 R f Z G l j Z V 9 3 a X R o X 2 5 l d 1 9 w d W x s Y m F j a y A o M i k v Q X V 0 b 1 J l b W 9 2 Z W R D b 2 x 1 b W 5 z M S 5 7 V m F s d W U u M S w x f S Z x d W 9 0 O y w m c X V v d D t T Z W N 0 a W 9 u M S 9 m c m F t Z V 9 t b 2 R l b F 8 y X 3 R l c 3 R f Z G l j Z V 9 3 a X R o X 2 5 l d 1 9 w d W x s Y m F j a y A o M i k v Q X V 0 b 1 J l b W 9 2 Z W R D b 2 x 1 b W 5 z M S 5 7 V m F s d W U u M T A s M n 0 m c X V v d D s s J n F 1 b 3 Q 7 U 2 V j d G l v b j E v Z n J h b W V f b W 9 k Z W x f M l 9 0 Z X N 0 X 2 R p Y 2 V f d 2 l 0 a F 9 u Z X d f c H V s b G J h Y 2 s g K D I p L 0 F 1 d G 9 S Z W 1 v d m V k Q 2 9 s d W 1 u c z E u e 1 Z h b H V l L j E x L D N 9 J n F 1 b 3 Q 7 L C Z x d W 9 0 O 1 N l Y 3 R p b 2 4 x L 2 Z y Y W 1 l X 2 1 v Z G V s X z J f d G V z d F 9 k a W N l X 3 d p d G h f b m V 3 X 3 B 1 b G x i Y W N r I C g y K S 9 B d X R v U m V t b 3 Z l Z E N v b H V t b n M x L n t W Y W x 1 Z S 4 x M i w 0 f S Z x d W 9 0 O y w m c X V v d D t T Z W N 0 a W 9 u M S 9 m c m F t Z V 9 t b 2 R l b F 8 y X 3 R l c 3 R f Z G l j Z V 9 3 a X R o X 2 5 l d 1 9 w d W x s Y m F j a y A o M i k v Q X V 0 b 1 J l b W 9 2 Z W R D b 2 x 1 b W 5 z M S 5 7 V m F s d W U u M i w 1 f S Z x d W 9 0 O y w m c X V v d D t T Z W N 0 a W 9 u M S 9 m c m F t Z V 9 t b 2 R l b F 8 y X 3 R l c 3 R f Z G l j Z V 9 3 a X R o X 2 5 l d 1 9 w d W x s Y m F j a y A o M i k v Q X V 0 b 1 J l b W 9 2 Z W R D b 2 x 1 b W 5 z M S 5 7 V m F s d W U u M y w 2 f S Z x d W 9 0 O y w m c X V v d D t T Z W N 0 a W 9 u M S 9 m c m F t Z V 9 t b 2 R l b F 8 y X 3 R l c 3 R f Z G l j Z V 9 3 a X R o X 2 5 l d 1 9 w d W x s Y m F j a y A o M i k v Q X V 0 b 1 J l b W 9 2 Z W R D b 2 x 1 b W 5 z M S 5 7 V m F s d W U u N C w 3 f S Z x d W 9 0 O y w m c X V v d D t T Z W N 0 a W 9 u M S 9 m c m F t Z V 9 t b 2 R l b F 8 y X 3 R l c 3 R f Z G l j Z V 9 3 a X R o X 2 5 l d 1 9 w d W x s Y m F j a y A o M i k v Q X V 0 b 1 J l b W 9 2 Z W R D b 2 x 1 b W 5 z M S 5 7 V m F s d W U u N S w 4 f S Z x d W 9 0 O y w m c X V v d D t T Z W N 0 a W 9 u M S 9 m c m F t Z V 9 t b 2 R l b F 8 y X 3 R l c 3 R f Z G l j Z V 9 3 a X R o X 2 5 l d 1 9 w d W x s Y m F j a y A o M i k v Q X V 0 b 1 J l b W 9 2 Z W R D b 2 x 1 b W 5 z M S 5 7 V m F s d W U u N i w 5 f S Z x d W 9 0 O y w m c X V v d D t T Z W N 0 a W 9 u M S 9 m c m F t Z V 9 t b 2 R l b F 8 y X 3 R l c 3 R f Z G l j Z V 9 3 a X R o X 2 5 l d 1 9 w d W x s Y m F j a y A o M i k v Q X V 0 b 1 J l b W 9 2 Z W R D b 2 x 1 b W 5 z M S 5 7 V m F s d W U u N y w x M H 0 m c X V v d D s s J n F 1 b 3 Q 7 U 2 V j d G l v b j E v Z n J h b W V f b W 9 k Z W x f M l 9 0 Z X N 0 X 2 R p Y 2 V f d 2 l 0 a F 9 u Z X d f c H V s b G J h Y 2 s g K D I p L 0 F 1 d G 9 S Z W 1 v d m V k Q 2 9 s d W 1 u c z E u e 1 Z h b H V l L j g s M T F 9 J n F 1 b 3 Q 7 L C Z x d W 9 0 O 1 N l Y 3 R p b 2 4 x L 2 Z y Y W 1 l X 2 1 v Z G V s X z J f d G V z d F 9 k a W N l X 3 d p d G h f b m V 3 X 3 B 1 b G x i Y W N r I C g y K S 9 B d X R v U m V t b 3 Z l Z E N v b H V t b n M x L n t W Y W x 1 Z S 4 5 L D E y f S Z x d W 9 0 O y w m c X V v d D t T Z W N 0 a W 9 u M S 9 m c m F t Z V 9 t b 2 R l b F 8 y X 3 R l c 3 R f Z G l j Z V 9 3 a X R o X 2 5 l d 1 9 w d W x s Y m F j a y A o M i k v Q X V 0 b 1 J l b W 9 2 Z W R D b 2 x 1 b W 5 z M S 5 7 V m F s d W U u Z n J h b W U s M T N 9 J n F 1 b 3 Q 7 L C Z x d W 9 0 O 1 N l Y 3 R p b 2 4 x L 2 Z y Y W 1 l X 2 1 v Z G V s X z J f d G V z d F 9 k a W N l X 3 d p d G h f b m V 3 X 3 B 1 b G x i Y W N r I C g y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J f d G V z d F 9 k a W N l X 3 d p d G h f b m V 3 X 3 B 1 b G x i Y W N r I C g y K S 9 B d X R v U m V t b 3 Z l Z E N v b H V t b n M x L n t O Y W 1 l L D B 9 J n F 1 b 3 Q 7 L C Z x d W 9 0 O 1 N l Y 3 R p b 2 4 x L 2 Z y Y W 1 l X 2 1 v Z G V s X z J f d G V z d F 9 k a W N l X 3 d p d G h f b m V 3 X 3 B 1 b G x i Y W N r I C g y K S 9 B d X R v U m V t b 3 Z l Z E N v b H V t b n M x L n t W Y W x 1 Z S 4 x L D F 9 J n F 1 b 3 Q 7 L C Z x d W 9 0 O 1 N l Y 3 R p b 2 4 x L 2 Z y Y W 1 l X 2 1 v Z G V s X z J f d G V z d F 9 k a W N l X 3 d p d G h f b m V 3 X 3 B 1 b G x i Y W N r I C g y K S 9 B d X R v U m V t b 3 Z l Z E N v b H V t b n M x L n t W Y W x 1 Z S 4 x M C w y f S Z x d W 9 0 O y w m c X V v d D t T Z W N 0 a W 9 u M S 9 m c m F t Z V 9 t b 2 R l b F 8 y X 3 R l c 3 R f Z G l j Z V 9 3 a X R o X 2 5 l d 1 9 w d W x s Y m F j a y A o M i k v Q X V 0 b 1 J l b W 9 2 Z W R D b 2 x 1 b W 5 z M S 5 7 V m F s d W U u M T E s M 3 0 m c X V v d D s s J n F 1 b 3 Q 7 U 2 V j d G l v b j E v Z n J h b W V f b W 9 k Z W x f M l 9 0 Z X N 0 X 2 R p Y 2 V f d 2 l 0 a F 9 u Z X d f c H V s b G J h Y 2 s g K D I p L 0 F 1 d G 9 S Z W 1 v d m V k Q 2 9 s d W 1 u c z E u e 1 Z h b H V l L j E y L D R 9 J n F 1 b 3 Q 7 L C Z x d W 9 0 O 1 N l Y 3 R p b 2 4 x L 2 Z y Y W 1 l X 2 1 v Z G V s X z J f d G V z d F 9 k a W N l X 3 d p d G h f b m V 3 X 3 B 1 b G x i Y W N r I C g y K S 9 B d X R v U m V t b 3 Z l Z E N v b H V t b n M x L n t W Y W x 1 Z S 4 y L D V 9 J n F 1 b 3 Q 7 L C Z x d W 9 0 O 1 N l Y 3 R p b 2 4 x L 2 Z y Y W 1 l X 2 1 v Z G V s X z J f d G V z d F 9 k a W N l X 3 d p d G h f b m V 3 X 3 B 1 b G x i Y W N r I C g y K S 9 B d X R v U m V t b 3 Z l Z E N v b H V t b n M x L n t W Y W x 1 Z S 4 z L D Z 9 J n F 1 b 3 Q 7 L C Z x d W 9 0 O 1 N l Y 3 R p b 2 4 x L 2 Z y Y W 1 l X 2 1 v Z G V s X z J f d G V z d F 9 k a W N l X 3 d p d G h f b m V 3 X 3 B 1 b G x i Y W N r I C g y K S 9 B d X R v U m V t b 3 Z l Z E N v b H V t b n M x L n t W Y W x 1 Z S 4 0 L D d 9 J n F 1 b 3 Q 7 L C Z x d W 9 0 O 1 N l Y 3 R p b 2 4 x L 2 Z y Y W 1 l X 2 1 v Z G V s X z J f d G V z d F 9 k a W N l X 3 d p d G h f b m V 3 X 3 B 1 b G x i Y W N r I C g y K S 9 B d X R v U m V t b 3 Z l Z E N v b H V t b n M x L n t W Y W x 1 Z S 4 1 L D h 9 J n F 1 b 3 Q 7 L C Z x d W 9 0 O 1 N l Y 3 R p b 2 4 x L 2 Z y Y W 1 l X 2 1 v Z G V s X z J f d G V z d F 9 k a W N l X 3 d p d G h f b m V 3 X 3 B 1 b G x i Y W N r I C g y K S 9 B d X R v U m V t b 3 Z l Z E N v b H V t b n M x L n t W Y W x 1 Z S 4 2 L D l 9 J n F 1 b 3 Q 7 L C Z x d W 9 0 O 1 N l Y 3 R p b 2 4 x L 2 Z y Y W 1 l X 2 1 v Z G V s X z J f d G V z d F 9 k a W N l X 3 d p d G h f b m V 3 X 3 B 1 b G x i Y W N r I C g y K S 9 B d X R v U m V t b 3 Z l Z E N v b H V t b n M x L n t W Y W x 1 Z S 4 3 L D E w f S Z x d W 9 0 O y w m c X V v d D t T Z W N 0 a W 9 u M S 9 m c m F t Z V 9 t b 2 R l b F 8 y X 3 R l c 3 R f Z G l j Z V 9 3 a X R o X 2 5 l d 1 9 w d W x s Y m F j a y A o M i k v Q X V 0 b 1 J l b W 9 2 Z W R D b 2 x 1 b W 5 z M S 5 7 V m F s d W U u O C w x M X 0 m c X V v d D s s J n F 1 b 3 Q 7 U 2 V j d G l v b j E v Z n J h b W V f b W 9 k Z W x f M l 9 0 Z X N 0 X 2 R p Y 2 V f d 2 l 0 a F 9 u Z X d f c H V s b G J h Y 2 s g K D I p L 0 F 1 d G 9 S Z W 1 v d m V k Q 2 9 s d W 1 u c z E u e 1 Z h b H V l L j k s M T J 9 J n F 1 b 3 Q 7 L C Z x d W 9 0 O 1 N l Y 3 R p b 2 4 x L 2 Z y Y W 1 l X 2 1 v Z G V s X z J f d G V z d F 9 k a W N l X 3 d p d G h f b m V 3 X 3 B 1 b G x i Y W N r I C g y K S 9 B d X R v U m V t b 3 Z l Z E N v b H V t b n M x L n t W Y W x 1 Z S 5 m c m F t Z S w x M 3 0 m c X V v d D s s J n F 1 b 3 Q 7 U 2 V j d G l v b j E v Z n J h b W V f b W 9 k Z W x f M l 9 0 Z X N 0 X 2 R p Y 2 V f d 2 l 0 a F 9 u Z X d f c H V s b G J h Y 2 s g K D I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A 4 O j Q 1 L j Y 2 N T U x M D B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M p L 0 F 1 d G 9 S Z W 1 v d m V k Q 2 9 s d W 1 u c z E u e 0 5 h b W U s M H 0 m c X V v d D s s J n F 1 b 3 Q 7 U 2 V j d G l v b j E v c H V s b G J h Y 2 t f b W 9 k Z W x f M 1 9 0 Z X N 0 X 2 R p Y 2 U g K D M p L 0 F 1 d G 9 S Z W 1 v d m V k Q 2 9 s d W 1 u c z E u e 1 Z h b H V l L j A s M X 0 m c X V v d D s s J n F 1 b 3 Q 7 U 2 V j d G l v b j E v c H V s b G J h Y 2 t f b W 9 k Z W x f M 1 9 0 Z X N 0 X 2 R p Y 2 U g K D M p L 0 F 1 d G 9 S Z W 1 v d m V k Q 2 9 s d W 1 u c z E u e 1 Z h b H V l L j E s M n 0 m c X V v d D s s J n F 1 b 3 Q 7 U 2 V j d G l v b j E v c H V s b G J h Y 2 t f b W 9 k Z W x f M 1 9 0 Z X N 0 X 2 R p Y 2 U g K D M p L 0 F 1 d G 9 S Z W 1 v d m V k Q 2 9 s d W 1 u c z E u e 1 Z h b H V l L j I s M 3 0 m c X V v d D s s J n F 1 b 3 Q 7 U 2 V j d G l v b j E v c H V s b G J h Y 2 t f b W 9 k Z W x f M 1 9 0 Z X N 0 X 2 R p Y 2 U g K D M p L 0 F 1 d G 9 S Z W 1 v d m V k Q 2 9 s d W 1 u c z E u e 1 Z h b H V l L j M s N H 0 m c X V v d D s s J n F 1 b 3 Q 7 U 2 V j d G l v b j E v c H V s b G J h Y 2 t f b W 9 k Z W x f M 1 9 0 Z X N 0 X 2 R p Y 2 U g K D M p L 0 F 1 d G 9 S Z W 1 v d m V k Q 2 9 s d W 1 u c z E u e 1 Z h b H V l L j Q s N X 0 m c X V v d D s s J n F 1 b 3 Q 7 U 2 V j d G l v b j E v c H V s b G J h Y 2 t f b W 9 k Z W x f M 1 9 0 Z X N 0 X 2 R p Y 2 U g K D M p L 0 F 1 d G 9 S Z W 1 v d m V k Q 2 9 s d W 1 u c z E u e 1 Z h b H V l L j U s N n 0 m c X V v d D s s J n F 1 b 3 Q 7 U 2 V j d G l v b j E v c H V s b G J h Y 2 t f b W 9 k Z W x f M 1 9 0 Z X N 0 X 2 R p Y 2 U g K D M p L 0 F 1 d G 9 S Z W 1 v d m V k Q 2 9 s d W 1 u c z E u e 1 Z h b H V l L j Y s N 3 0 m c X V v d D s s J n F 1 b 3 Q 7 U 2 V j d G l v b j E v c H V s b G J h Y 2 t f b W 9 k Z W x f M 1 9 0 Z X N 0 X 2 R p Y 2 U g K D M p L 0 F 1 d G 9 S Z W 1 v d m V k Q 2 9 s d W 1 u c z E u e 1 Z h b H V l L j c s O H 0 m c X V v d D s s J n F 1 b 3 Q 7 U 2 V j d G l v b j E v c H V s b G J h Y 2 t f b W 9 k Z W x f M 1 9 0 Z X N 0 X 2 R p Y 2 U g K D M p L 0 F 1 d G 9 S Z W 1 v d m V k Q 2 9 s d W 1 u c z E u e 1 Z h b H V l L j g s O X 0 m c X V v d D s s J n F 1 b 3 Q 7 U 2 V j d G l v b j E v c H V s b G J h Y 2 t f b W 9 k Z W x f M 1 9 0 Z X N 0 X 2 R p Y 2 U g K D M p L 0 F 1 d G 9 S Z W 1 v d m V k Q 2 9 s d W 1 u c z E u e 1 Z h b H V l L j k s M T B 9 J n F 1 b 3 Q 7 L C Z x d W 9 0 O 1 N l Y 3 R p b 2 4 x L 3 B 1 b G x i Y W N r X 2 1 v Z G V s X z N f d G V z d F 9 k a W N l I C g z K S 9 B d X R v U m V t b 3 Z l Z E N v b H V t b n M x L n t W Y W x 1 Z S 4 x M C w x M X 0 m c X V v d D s s J n F 1 b 3 Q 7 U 2 V j d G l v b j E v c H V s b G J h Y 2 t f b W 9 k Z W x f M 1 9 0 Z X N 0 X 2 R p Y 2 U g K D M p L 0 F 1 d G 9 S Z W 1 v d m V k Q 2 9 s d W 1 u c z E u e 1 Z h b H V l L j E x L D E y f S Z x d W 9 0 O y w m c X V v d D t T Z W N 0 a W 9 u M S 9 w d W x s Y m F j a 1 9 t b 2 R l b F 8 z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M y k v Q X V 0 b 1 J l b W 9 2 Z W R D b 2 x 1 b W 5 z M S 5 7 T m F t Z S w w f S Z x d W 9 0 O y w m c X V v d D t T Z W N 0 a W 9 u M S 9 w d W x s Y m F j a 1 9 t b 2 R l b F 8 z X 3 R l c 3 R f Z G l j Z S A o M y k v Q X V 0 b 1 J l b W 9 2 Z W R D b 2 x 1 b W 5 z M S 5 7 V m F s d W U u M C w x f S Z x d W 9 0 O y w m c X V v d D t T Z W N 0 a W 9 u M S 9 w d W x s Y m F j a 1 9 t b 2 R l b F 8 z X 3 R l c 3 R f Z G l j Z S A o M y k v Q X V 0 b 1 J l b W 9 2 Z W R D b 2 x 1 b W 5 z M S 5 7 V m F s d W U u M S w y f S Z x d W 9 0 O y w m c X V v d D t T Z W N 0 a W 9 u M S 9 w d W x s Y m F j a 1 9 t b 2 R l b F 8 z X 3 R l c 3 R f Z G l j Z S A o M y k v Q X V 0 b 1 J l b W 9 2 Z W R D b 2 x 1 b W 5 z M S 5 7 V m F s d W U u M i w z f S Z x d W 9 0 O y w m c X V v d D t T Z W N 0 a W 9 u M S 9 w d W x s Y m F j a 1 9 t b 2 R l b F 8 z X 3 R l c 3 R f Z G l j Z S A o M y k v Q X V 0 b 1 J l b W 9 2 Z W R D b 2 x 1 b W 5 z M S 5 7 V m F s d W U u M y w 0 f S Z x d W 9 0 O y w m c X V v d D t T Z W N 0 a W 9 u M S 9 w d W x s Y m F j a 1 9 t b 2 R l b F 8 z X 3 R l c 3 R f Z G l j Z S A o M y k v Q X V 0 b 1 J l b W 9 2 Z W R D b 2 x 1 b W 5 z M S 5 7 V m F s d W U u N C w 1 f S Z x d W 9 0 O y w m c X V v d D t T Z W N 0 a W 9 u M S 9 w d W x s Y m F j a 1 9 t b 2 R l b F 8 z X 3 R l c 3 R f Z G l j Z S A o M y k v Q X V 0 b 1 J l b W 9 2 Z W R D b 2 x 1 b W 5 z M S 5 7 V m F s d W U u N S w 2 f S Z x d W 9 0 O y w m c X V v d D t T Z W N 0 a W 9 u M S 9 w d W x s Y m F j a 1 9 t b 2 R l b F 8 z X 3 R l c 3 R f Z G l j Z S A o M y k v Q X V 0 b 1 J l b W 9 2 Z W R D b 2 x 1 b W 5 z M S 5 7 V m F s d W U u N i w 3 f S Z x d W 9 0 O y w m c X V v d D t T Z W N 0 a W 9 u M S 9 w d W x s Y m F j a 1 9 t b 2 R l b F 8 z X 3 R l c 3 R f Z G l j Z S A o M y k v Q X V 0 b 1 J l b W 9 2 Z W R D b 2 x 1 b W 5 z M S 5 7 V m F s d W U u N y w 4 f S Z x d W 9 0 O y w m c X V v d D t T Z W N 0 a W 9 u M S 9 w d W x s Y m F j a 1 9 t b 2 R l b F 8 z X 3 R l c 3 R f Z G l j Z S A o M y k v Q X V 0 b 1 J l b W 9 2 Z W R D b 2 x 1 b W 5 z M S 5 7 V m F s d W U u O C w 5 f S Z x d W 9 0 O y w m c X V v d D t T Z W N 0 a W 9 u M S 9 w d W x s Y m F j a 1 9 t b 2 R l b F 8 z X 3 R l c 3 R f Z G l j Z S A o M y k v Q X V 0 b 1 J l b W 9 2 Z W R D b 2 x 1 b W 5 z M S 5 7 V m F s d W U u O S w x M H 0 m c X V v d D s s J n F 1 b 3 Q 7 U 2 V j d G l v b j E v c H V s b G J h Y 2 t f b W 9 k Z W x f M 1 9 0 Z X N 0 X 2 R p Y 2 U g K D M p L 0 F 1 d G 9 S Z W 1 v d m V k Q 2 9 s d W 1 u c z E u e 1 Z h b H V l L j E w L D E x f S Z x d W 9 0 O y w m c X V v d D t T Z W N 0 a W 9 u M S 9 w d W x s Y m F j a 1 9 t b 2 R l b F 8 z X 3 R l c 3 R f Z G l j Z S A o M y k v Q X V 0 b 1 J l b W 9 2 Z W R D b 2 x 1 b W 5 z M S 5 7 V m F s d W U u M T E s M T J 9 J n F 1 b 3 Q 7 L C Z x d W 9 0 O 1 N l Y 3 R p b 2 4 x L 3 B 1 b G x i Y W N r X 2 1 v Z G V s X z N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M z o y N T o y N i 4 y O D Q w M D Q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Q p L 0 F 1 d G 9 S Z W 1 v d m V k Q 2 9 s d W 1 u c z E u e 0 5 h b W U s M H 0 m c X V v d D s s J n F 1 b 3 Q 7 U 2 V j d G l v b j E v c H V s b G J h Y 2 t f b W 9 k Z W x f M 1 9 0 Z X N 0 X 2 R p Y 2 U g K D Q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1 b G x i Y W N r X 2 1 v Z G V s X z N f d G V z d F 9 k a W N l I C g 0 K S 9 B d X R v U m V t b 3 Z l Z E N v b H V t b n M x L n t O Y W 1 l L D B 9 J n F 1 b 3 Q 7 L C Z x d W 9 0 O 1 N l Y 3 R p b 2 4 x L 3 B 1 b G x i Y W N r X 2 1 v Z G V s X z N f d G V z d F 9 k a W N l I C g 0 K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I 1 O j U 0 L j g y O T Y 3 M j F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U p L 0 F 1 d G 9 S Z W 1 v d m V k Q 2 9 s d W 1 u c z E u e 0 5 h b W U s M H 0 m c X V v d D s s J n F 1 b 3 Q 7 U 2 V j d G l v b j E v c H V s b G J h Y 2 t f b W 9 k Z W x f M 1 9 0 Z X N 0 X 2 R p Y 2 U g K D U p L 0 F 1 d G 9 S Z W 1 v d m V k Q 2 9 s d W 1 u c z E u e 1 Z h b H V l L j A s M X 0 m c X V v d D s s J n F 1 b 3 Q 7 U 2 V j d G l v b j E v c H V s b G J h Y 2 t f b W 9 k Z W x f M 1 9 0 Z X N 0 X 2 R p Y 2 U g K D U p L 0 F 1 d G 9 S Z W 1 v d m V k Q 2 9 s d W 1 u c z E u e 1 Z h b H V l L j E s M n 0 m c X V v d D s s J n F 1 b 3 Q 7 U 2 V j d G l v b j E v c H V s b G J h Y 2 t f b W 9 k Z W x f M 1 9 0 Z X N 0 X 2 R p Y 2 U g K D U p L 0 F 1 d G 9 S Z W 1 v d m V k Q 2 9 s d W 1 u c z E u e 1 Z h b H V l L j I s M 3 0 m c X V v d D s s J n F 1 b 3 Q 7 U 2 V j d G l v b j E v c H V s b G J h Y 2 t f b W 9 k Z W x f M 1 9 0 Z X N 0 X 2 R p Y 2 U g K D U p L 0 F 1 d G 9 S Z W 1 v d m V k Q 2 9 s d W 1 u c z E u e 1 Z h b H V l L j M s N H 0 m c X V v d D s s J n F 1 b 3 Q 7 U 2 V j d G l v b j E v c H V s b G J h Y 2 t f b W 9 k Z W x f M 1 9 0 Z X N 0 X 2 R p Y 2 U g K D U p L 0 F 1 d G 9 S Z W 1 v d m V k Q 2 9 s d W 1 u c z E u e 1 Z h b H V l L j Q s N X 0 m c X V v d D s s J n F 1 b 3 Q 7 U 2 V j d G l v b j E v c H V s b G J h Y 2 t f b W 9 k Z W x f M 1 9 0 Z X N 0 X 2 R p Y 2 U g K D U p L 0 F 1 d G 9 S Z W 1 v d m V k Q 2 9 s d W 1 u c z E u e 1 Z h b H V l L j U s N n 0 m c X V v d D s s J n F 1 b 3 Q 7 U 2 V j d G l v b j E v c H V s b G J h Y 2 t f b W 9 k Z W x f M 1 9 0 Z X N 0 X 2 R p Y 2 U g K D U p L 0 F 1 d G 9 S Z W 1 v d m V k Q 2 9 s d W 1 u c z E u e 1 Z h b H V l L j Y s N 3 0 m c X V v d D s s J n F 1 b 3 Q 7 U 2 V j d G l v b j E v c H V s b G J h Y 2 t f b W 9 k Z W x f M 1 9 0 Z X N 0 X 2 R p Y 2 U g K D U p L 0 F 1 d G 9 S Z W 1 v d m V k Q 2 9 s d W 1 u c z E u e 1 Z h b H V l L j c s O H 0 m c X V v d D s s J n F 1 b 3 Q 7 U 2 V j d G l v b j E v c H V s b G J h Y 2 t f b W 9 k Z W x f M 1 9 0 Z X N 0 X 2 R p Y 2 U g K D U p L 0 F 1 d G 9 S Z W 1 v d m V k Q 2 9 s d W 1 u c z E u e 1 Z h b H V l L j g s O X 0 m c X V v d D s s J n F 1 b 3 Q 7 U 2 V j d G l v b j E v c H V s b G J h Y 2 t f b W 9 k Z W x f M 1 9 0 Z X N 0 X 2 R p Y 2 U g K D U p L 0 F 1 d G 9 S Z W 1 v d m V k Q 2 9 s d W 1 u c z E u e 1 Z h b H V l L j k s M T B 9 J n F 1 b 3 Q 7 L C Z x d W 9 0 O 1 N l Y 3 R p b 2 4 x L 3 B 1 b G x i Y W N r X 2 1 v Z G V s X z N f d G V z d F 9 k a W N l I C g 1 K S 9 B d X R v U m V t b 3 Z l Z E N v b H V t b n M x L n t W Y W x 1 Z S 4 x M C w x M X 0 m c X V v d D s s J n F 1 b 3 Q 7 U 2 V j d G l v b j E v c H V s b G J h Y 2 t f b W 9 k Z W x f M 1 9 0 Z X N 0 X 2 R p Y 2 U g K D U p L 0 F 1 d G 9 S Z W 1 v d m V k Q 2 9 s d W 1 u c z E u e 1 Z h b H V l L j E x L D E y f S Z x d W 9 0 O y w m c X V v d D t T Z W N 0 a W 9 u M S 9 w d W x s Y m F j a 1 9 t b 2 R l b F 8 z X 3 R l c 3 R f Z G l j Z S A o N S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S k v Q X V 0 b 1 J l b W 9 2 Z W R D b 2 x 1 b W 5 z M S 5 7 T m F t Z S w w f S Z x d W 9 0 O y w m c X V v d D t T Z W N 0 a W 9 u M S 9 w d W x s Y m F j a 1 9 t b 2 R l b F 8 z X 3 R l c 3 R f Z G l j Z S A o N S k v Q X V 0 b 1 J l b W 9 2 Z W R D b 2 x 1 b W 5 z M S 5 7 V m F s d W U u M C w x f S Z x d W 9 0 O y w m c X V v d D t T Z W N 0 a W 9 u M S 9 w d W x s Y m F j a 1 9 t b 2 R l b F 8 z X 3 R l c 3 R f Z G l j Z S A o N S k v Q X V 0 b 1 J l b W 9 2 Z W R D b 2 x 1 b W 5 z M S 5 7 V m F s d W U u M S w y f S Z x d W 9 0 O y w m c X V v d D t T Z W N 0 a W 9 u M S 9 w d W x s Y m F j a 1 9 t b 2 R l b F 8 z X 3 R l c 3 R f Z G l j Z S A o N S k v Q X V 0 b 1 J l b W 9 2 Z W R D b 2 x 1 b W 5 z M S 5 7 V m F s d W U u M i w z f S Z x d W 9 0 O y w m c X V v d D t T Z W N 0 a W 9 u M S 9 w d W x s Y m F j a 1 9 t b 2 R l b F 8 z X 3 R l c 3 R f Z G l j Z S A o N S k v Q X V 0 b 1 J l b W 9 2 Z W R D b 2 x 1 b W 5 z M S 5 7 V m F s d W U u M y w 0 f S Z x d W 9 0 O y w m c X V v d D t T Z W N 0 a W 9 u M S 9 w d W x s Y m F j a 1 9 t b 2 R l b F 8 z X 3 R l c 3 R f Z G l j Z S A o N S k v Q X V 0 b 1 J l b W 9 2 Z W R D b 2 x 1 b W 5 z M S 5 7 V m F s d W U u N C w 1 f S Z x d W 9 0 O y w m c X V v d D t T Z W N 0 a W 9 u M S 9 w d W x s Y m F j a 1 9 t b 2 R l b F 8 z X 3 R l c 3 R f Z G l j Z S A o N S k v Q X V 0 b 1 J l b W 9 2 Z W R D b 2 x 1 b W 5 z M S 5 7 V m F s d W U u N S w 2 f S Z x d W 9 0 O y w m c X V v d D t T Z W N 0 a W 9 u M S 9 w d W x s Y m F j a 1 9 t b 2 R l b F 8 z X 3 R l c 3 R f Z G l j Z S A o N S k v Q X V 0 b 1 J l b W 9 2 Z W R D b 2 x 1 b W 5 z M S 5 7 V m F s d W U u N i w 3 f S Z x d W 9 0 O y w m c X V v d D t T Z W N 0 a W 9 u M S 9 w d W x s Y m F j a 1 9 t b 2 R l b F 8 z X 3 R l c 3 R f Z G l j Z S A o N S k v Q X V 0 b 1 J l b W 9 2 Z W R D b 2 x 1 b W 5 z M S 5 7 V m F s d W U u N y w 4 f S Z x d W 9 0 O y w m c X V v d D t T Z W N 0 a W 9 u M S 9 w d W x s Y m F j a 1 9 t b 2 R l b F 8 z X 3 R l c 3 R f Z G l j Z S A o N S k v Q X V 0 b 1 J l b W 9 2 Z W R D b 2 x 1 b W 5 z M S 5 7 V m F s d W U u O C w 5 f S Z x d W 9 0 O y w m c X V v d D t T Z W N 0 a W 9 u M S 9 w d W x s Y m F j a 1 9 t b 2 R l b F 8 z X 3 R l c 3 R f Z G l j Z S A o N S k v Q X V 0 b 1 J l b W 9 2 Z W R D b 2 x 1 b W 5 z M S 5 7 V m F s d W U u O S w x M H 0 m c X V v d D s s J n F 1 b 3 Q 7 U 2 V j d G l v b j E v c H V s b G J h Y 2 t f b W 9 k Z W x f M 1 9 0 Z X N 0 X 2 R p Y 2 U g K D U p L 0 F 1 d G 9 S Z W 1 v d m V k Q 2 9 s d W 1 u c z E u e 1 Z h b H V l L j E w L D E x f S Z x d W 9 0 O y w m c X V v d D t T Z W N 0 a W 9 u M S 9 w d W x s Y m F j a 1 9 t b 2 R l b F 8 z X 3 R l c 3 R f Z G l j Z S A o N S k v Q X V 0 b 1 J l b W 9 2 Z W R D b 2 x 1 b W 5 z M S 5 7 V m F s d W U u M T E s M T J 9 J n F 1 b 3 Q 7 L C Z x d W 9 0 O 1 N l Y 3 R p b 2 4 x L 3 B 1 b G x i Y W N r X 2 1 v Z G V s X z N f d G V z d F 9 k a W N l I C g 1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z O j M z O j A 5 L j Q 1 O T I 1 N D J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F f d G V z d F 9 k a W N l X 3 d p d G h f b m V 3 X 3 B 1 b G x i Y W N r L 0 F 1 d G 9 S Z W 1 v d m V k Q 2 9 s d W 1 u c z E u e 0 5 h b W U s M H 0 m c X V v d D s s J n F 1 b 3 Q 7 U 2 V j d G l v b j E v Z n J h b W V f b W 9 k Z W x f M V 9 0 Z X N 0 X 2 R p Y 2 V f d 2 l 0 a F 9 u Z X d f c H V s b G J h Y 2 s v Q X V 0 b 1 J l b W 9 2 Z W R D b 2 x 1 b W 5 z M S 5 7 V m F s d W U u M S w x f S Z x d W 9 0 O y w m c X V v d D t T Z W N 0 a W 9 u M S 9 m c m F t Z V 9 t b 2 R l b F 8 x X 3 R l c 3 R f Z G l j Z V 9 3 a X R o X 2 5 l d 1 9 w d W x s Y m F j a y 9 B d X R v U m V t b 3 Z l Z E N v b H V t b n M x L n t W Y W x 1 Z S 4 x M C w y f S Z x d W 9 0 O y w m c X V v d D t T Z W N 0 a W 9 u M S 9 m c m F t Z V 9 t b 2 R l b F 8 x X 3 R l c 3 R f Z G l j Z V 9 3 a X R o X 2 5 l d 1 9 w d W x s Y m F j a y 9 B d X R v U m V t b 3 Z l Z E N v b H V t b n M x L n t W Y W x 1 Z S 4 x M S w z f S Z x d W 9 0 O y w m c X V v d D t T Z W N 0 a W 9 u M S 9 m c m F t Z V 9 t b 2 R l b F 8 x X 3 R l c 3 R f Z G l j Z V 9 3 a X R o X 2 5 l d 1 9 w d W x s Y m F j a y 9 B d X R v U m V t b 3 Z l Z E N v b H V t b n M x L n t W Y W x 1 Z S 4 x M i w 0 f S Z x d W 9 0 O y w m c X V v d D t T Z W N 0 a W 9 u M S 9 m c m F t Z V 9 t b 2 R l b F 8 x X 3 R l c 3 R f Z G l j Z V 9 3 a X R o X 2 5 l d 1 9 w d W x s Y m F j a y 9 B d X R v U m V t b 3 Z l Z E N v b H V t b n M x L n t W Y W x 1 Z S 4 y L D V 9 J n F 1 b 3 Q 7 L C Z x d W 9 0 O 1 N l Y 3 R p b 2 4 x L 2 Z y Y W 1 l X 2 1 v Z G V s X z F f d G V z d F 9 k a W N l X 3 d p d G h f b m V 3 X 3 B 1 b G x i Y W N r L 0 F 1 d G 9 S Z W 1 v d m V k Q 2 9 s d W 1 u c z E u e 1 Z h b H V l L j M s N n 0 m c X V v d D s s J n F 1 b 3 Q 7 U 2 V j d G l v b j E v Z n J h b W V f b W 9 k Z W x f M V 9 0 Z X N 0 X 2 R p Y 2 V f d 2 l 0 a F 9 u Z X d f c H V s b G J h Y 2 s v Q X V 0 b 1 J l b W 9 2 Z W R D b 2 x 1 b W 5 z M S 5 7 V m F s d W U u N C w 3 f S Z x d W 9 0 O y w m c X V v d D t T Z W N 0 a W 9 u M S 9 m c m F t Z V 9 t b 2 R l b F 8 x X 3 R l c 3 R f Z G l j Z V 9 3 a X R o X 2 5 l d 1 9 w d W x s Y m F j a y 9 B d X R v U m V t b 3 Z l Z E N v b H V t b n M x L n t W Y W x 1 Z S 4 1 L D h 9 J n F 1 b 3 Q 7 L C Z x d W 9 0 O 1 N l Y 3 R p b 2 4 x L 2 Z y Y W 1 l X 2 1 v Z G V s X z F f d G V z d F 9 k a W N l X 3 d p d G h f b m V 3 X 3 B 1 b G x i Y W N r L 0 F 1 d G 9 S Z W 1 v d m V k Q 2 9 s d W 1 u c z E u e 1 Z h b H V l L j Y s O X 0 m c X V v d D s s J n F 1 b 3 Q 7 U 2 V j d G l v b j E v Z n J h b W V f b W 9 k Z W x f M V 9 0 Z X N 0 X 2 R p Y 2 V f d 2 l 0 a F 9 u Z X d f c H V s b G J h Y 2 s v Q X V 0 b 1 J l b W 9 2 Z W R D b 2 x 1 b W 5 z M S 5 7 V m F s d W U u N y w x M H 0 m c X V v d D s s J n F 1 b 3 Q 7 U 2 V j d G l v b j E v Z n J h b W V f b W 9 k Z W x f M V 9 0 Z X N 0 X 2 R p Y 2 V f d 2 l 0 a F 9 u Z X d f c H V s b G J h Y 2 s v Q X V 0 b 1 J l b W 9 2 Z W R D b 2 x 1 b W 5 z M S 5 7 V m F s d W U u O C w x M X 0 m c X V v d D s s J n F 1 b 3 Q 7 U 2 V j d G l v b j E v Z n J h b W V f b W 9 k Z W x f M V 9 0 Z X N 0 X 2 R p Y 2 V f d 2 l 0 a F 9 u Z X d f c H V s b G J h Y 2 s v Q X V 0 b 1 J l b W 9 2 Z W R D b 2 x 1 b W 5 z M S 5 7 V m F s d W U u O S w x M n 0 m c X V v d D s s J n F 1 b 3 Q 7 U 2 V j d G l v b j E v Z n J h b W V f b W 9 k Z W x f M V 9 0 Z X N 0 X 2 R p Y 2 V f d 2 l 0 a F 9 u Z X d f c H V s b G J h Y 2 s v Q X V 0 b 1 J l b W 9 2 Z W R D b 2 x 1 b W 5 z M S 5 7 V m F s d W U u Z n J h b W U s M T N 9 J n F 1 b 3 Q 7 L C Z x d W 9 0 O 1 N l Y 3 R p b 2 4 x L 2 Z y Y W 1 l X 2 1 v Z G V s X z F f d G V z d F 9 k a W N l X 3 d p d G h f b m V 3 X 3 B 1 b G x i Y W N r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M V 9 0 Z X N 0 X 2 R p Y 2 V f d 2 l 0 a F 9 u Z X d f c H V s b G J h Y 2 s v Q X V 0 b 1 J l b W 9 2 Z W R D b 2 x 1 b W 5 z M S 5 7 T m F t Z S w w f S Z x d W 9 0 O y w m c X V v d D t T Z W N 0 a W 9 u M S 9 m c m F t Z V 9 t b 2 R l b F 8 x X 3 R l c 3 R f Z G l j Z V 9 3 a X R o X 2 5 l d 1 9 w d W x s Y m F j a y 9 B d X R v U m V t b 3 Z l Z E N v b H V t b n M x L n t W Y W x 1 Z S 4 x L D F 9 J n F 1 b 3 Q 7 L C Z x d W 9 0 O 1 N l Y 3 R p b 2 4 x L 2 Z y Y W 1 l X 2 1 v Z G V s X z F f d G V z d F 9 k a W N l X 3 d p d G h f b m V 3 X 3 B 1 b G x i Y W N r L 0 F 1 d G 9 S Z W 1 v d m V k Q 2 9 s d W 1 u c z E u e 1 Z h b H V l L j E w L D J 9 J n F 1 b 3 Q 7 L C Z x d W 9 0 O 1 N l Y 3 R p b 2 4 x L 2 Z y Y W 1 l X 2 1 v Z G V s X z F f d G V z d F 9 k a W N l X 3 d p d G h f b m V 3 X 3 B 1 b G x i Y W N r L 0 F 1 d G 9 S Z W 1 v d m V k Q 2 9 s d W 1 u c z E u e 1 Z h b H V l L j E x L D N 9 J n F 1 b 3 Q 7 L C Z x d W 9 0 O 1 N l Y 3 R p b 2 4 x L 2 Z y Y W 1 l X 2 1 v Z G V s X z F f d G V z d F 9 k a W N l X 3 d p d G h f b m V 3 X 3 B 1 b G x i Y W N r L 0 F 1 d G 9 S Z W 1 v d m V k Q 2 9 s d W 1 u c z E u e 1 Z h b H V l L j E y L D R 9 J n F 1 b 3 Q 7 L C Z x d W 9 0 O 1 N l Y 3 R p b 2 4 x L 2 Z y Y W 1 l X 2 1 v Z G V s X z F f d G V z d F 9 k a W N l X 3 d p d G h f b m V 3 X 3 B 1 b G x i Y W N r L 0 F 1 d G 9 S Z W 1 v d m V k Q 2 9 s d W 1 u c z E u e 1 Z h b H V l L j I s N X 0 m c X V v d D s s J n F 1 b 3 Q 7 U 2 V j d G l v b j E v Z n J h b W V f b W 9 k Z W x f M V 9 0 Z X N 0 X 2 R p Y 2 V f d 2 l 0 a F 9 u Z X d f c H V s b G J h Y 2 s v Q X V 0 b 1 J l b W 9 2 Z W R D b 2 x 1 b W 5 z M S 5 7 V m F s d W U u M y w 2 f S Z x d W 9 0 O y w m c X V v d D t T Z W N 0 a W 9 u M S 9 m c m F t Z V 9 t b 2 R l b F 8 x X 3 R l c 3 R f Z G l j Z V 9 3 a X R o X 2 5 l d 1 9 w d W x s Y m F j a y 9 B d X R v U m V t b 3 Z l Z E N v b H V t b n M x L n t W Y W x 1 Z S 4 0 L D d 9 J n F 1 b 3 Q 7 L C Z x d W 9 0 O 1 N l Y 3 R p b 2 4 x L 2 Z y Y W 1 l X 2 1 v Z G V s X z F f d G V z d F 9 k a W N l X 3 d p d G h f b m V 3 X 3 B 1 b G x i Y W N r L 0 F 1 d G 9 S Z W 1 v d m V k Q 2 9 s d W 1 u c z E u e 1 Z h b H V l L j U s O H 0 m c X V v d D s s J n F 1 b 3 Q 7 U 2 V j d G l v b j E v Z n J h b W V f b W 9 k Z W x f M V 9 0 Z X N 0 X 2 R p Y 2 V f d 2 l 0 a F 9 u Z X d f c H V s b G J h Y 2 s v Q X V 0 b 1 J l b W 9 2 Z W R D b 2 x 1 b W 5 z M S 5 7 V m F s d W U u N i w 5 f S Z x d W 9 0 O y w m c X V v d D t T Z W N 0 a W 9 u M S 9 m c m F t Z V 9 t b 2 R l b F 8 x X 3 R l c 3 R f Z G l j Z V 9 3 a X R o X 2 5 l d 1 9 w d W x s Y m F j a y 9 B d X R v U m V t b 3 Z l Z E N v b H V t b n M x L n t W Y W x 1 Z S 4 3 L D E w f S Z x d W 9 0 O y w m c X V v d D t T Z W N 0 a W 9 u M S 9 m c m F t Z V 9 t b 2 R l b F 8 x X 3 R l c 3 R f Z G l j Z V 9 3 a X R o X 2 5 l d 1 9 w d W x s Y m F j a y 9 B d X R v U m V t b 3 Z l Z E N v b H V t b n M x L n t W Y W x 1 Z S 4 4 L D E x f S Z x d W 9 0 O y w m c X V v d D t T Z W N 0 a W 9 u M S 9 m c m F t Z V 9 t b 2 R l b F 8 x X 3 R l c 3 R f Z G l j Z V 9 3 a X R o X 2 5 l d 1 9 w d W x s Y m F j a y 9 B d X R v U m V t b 3 Z l Z E N v b H V t b n M x L n t W Y W x 1 Z S 4 5 L D E y f S Z x d W 9 0 O y w m c X V v d D t T Z W N 0 a W 9 u M S 9 m c m F t Z V 9 t b 2 R l b F 8 x X 3 R l c 3 R f Z G l j Z V 9 3 a X R o X 2 5 l d 1 9 w d W x s Y m F j a y 9 B d X R v U m V t b 3 Z l Z E N v b H V t b n M x L n t W Y W x 1 Z S 5 m c m F t Z S w x M 3 0 m c X V v d D s s J n F 1 b 3 Q 7 U 2 V j d G l v b j E v Z n J h b W V f b W 9 k Z W x f M V 9 0 Z X N 0 X 2 R p Y 2 V f d 2 l 0 a F 9 u Z X d f c H V s b G J h Y 2 s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M 6 N T Q 6 N T I u O D I x O D U 2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x X 3 R l c 3 R f Z G l j Z S A o M i k v Q X V 0 b 1 J l b W 9 2 Z W R D b 2 x 1 b W 5 z M S 5 7 T m F t Z S w w f S Z x d W 9 0 O y w m c X V v d D t T Z W N 0 a W 9 u M S 9 w d W x s Y m F j a 1 9 t b 2 R l b F 8 x X 3 R l c 3 R f Z G l j Z S A o M i k v Q X V 0 b 1 J l b W 9 2 Z W R D b 2 x 1 b W 5 z M S 5 7 V m F s d W U u M C w x f S Z x d W 9 0 O y w m c X V v d D t T Z W N 0 a W 9 u M S 9 w d W x s Y m F j a 1 9 t b 2 R l b F 8 x X 3 R l c 3 R f Z G l j Z S A o M i k v Q X V 0 b 1 J l b W 9 2 Z W R D b 2 x 1 b W 5 z M S 5 7 V m F s d W U u M S w y f S Z x d W 9 0 O y w m c X V v d D t T Z W N 0 a W 9 u M S 9 w d W x s Y m F j a 1 9 t b 2 R l b F 8 x X 3 R l c 3 R f Z G l j Z S A o M i k v Q X V 0 b 1 J l b W 9 2 Z W R D b 2 x 1 b W 5 z M S 5 7 V m F s d W U u M i w z f S Z x d W 9 0 O y w m c X V v d D t T Z W N 0 a W 9 u M S 9 w d W x s Y m F j a 1 9 t b 2 R l b F 8 x X 3 R l c 3 R f Z G l j Z S A o M i k v Q X V 0 b 1 J l b W 9 2 Z W R D b 2 x 1 b W 5 z M S 5 7 V m F s d W U u M y w 0 f S Z x d W 9 0 O y w m c X V v d D t T Z W N 0 a W 9 u M S 9 w d W x s Y m F j a 1 9 t b 2 R l b F 8 x X 3 R l c 3 R f Z G l j Z S A o M i k v Q X V 0 b 1 J l b W 9 2 Z W R D b 2 x 1 b W 5 z M S 5 7 V m F s d W U u N C w 1 f S Z x d W 9 0 O y w m c X V v d D t T Z W N 0 a W 9 u M S 9 w d W x s Y m F j a 1 9 t b 2 R l b F 8 x X 3 R l c 3 R f Z G l j Z S A o M i k v Q X V 0 b 1 J l b W 9 2 Z W R D b 2 x 1 b W 5 z M S 5 7 V m F s d W U u N S w 2 f S Z x d W 9 0 O y w m c X V v d D t T Z W N 0 a W 9 u M S 9 w d W x s Y m F j a 1 9 t b 2 R l b F 8 x X 3 R l c 3 R f Z G l j Z S A o M i k v Q X V 0 b 1 J l b W 9 2 Z W R D b 2 x 1 b W 5 z M S 5 7 V m F s d W U u N i w 3 f S Z x d W 9 0 O y w m c X V v d D t T Z W N 0 a W 9 u M S 9 w d W x s Y m F j a 1 9 t b 2 R l b F 8 x X 3 R l c 3 R f Z G l j Z S A o M i k v Q X V 0 b 1 J l b W 9 2 Z W R D b 2 x 1 b W 5 z M S 5 7 V m F s d W U u N y w 4 f S Z x d W 9 0 O y w m c X V v d D t T Z W N 0 a W 9 u M S 9 w d W x s Y m F j a 1 9 t b 2 R l b F 8 x X 3 R l c 3 R f Z G l j Z S A o M i k v Q X V 0 b 1 J l b W 9 2 Z W R D b 2 x 1 b W 5 z M S 5 7 V m F s d W U u O C w 5 f S Z x d W 9 0 O y w m c X V v d D t T Z W N 0 a W 9 u M S 9 w d W x s Y m F j a 1 9 t b 2 R l b F 8 x X 3 R l c 3 R f Z G l j Z S A o M i k v Q X V 0 b 1 J l b W 9 2 Z W R D b 2 x 1 b W 5 z M S 5 7 V m F s d W U u O S w x M H 0 m c X V v d D s s J n F 1 b 3 Q 7 U 2 V j d G l v b j E v c H V s b G J h Y 2 t f b W 9 k Z W x f M V 9 0 Z X N 0 X 2 R p Y 2 U g K D I p L 0 F 1 d G 9 S Z W 1 v d m V k Q 2 9 s d W 1 u c z E u e 1 Z h b H V l L j E w L D E x f S Z x d W 9 0 O y w m c X V v d D t T Z W N 0 a W 9 u M S 9 w d W x s Y m F j a 1 9 t b 2 R l b F 8 x X 3 R l c 3 R f Z G l j Z S A o M i k v Q X V 0 b 1 J l b W 9 2 Z W R D b 2 x 1 b W 5 z M S 5 7 V m F s d W U u M T E s M T J 9 J n F 1 b 3 Q 7 L C Z x d W 9 0 O 1 N l Y 3 R p b 2 4 x L 3 B 1 b G x i Y W N r X 2 1 v Z G V s X z F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F f d G V z d F 9 k a W N l I C g y K S 9 B d X R v U m V t b 3 Z l Z E N v b H V t b n M x L n t O Y W 1 l L D B 9 J n F 1 b 3 Q 7 L C Z x d W 9 0 O 1 N l Y 3 R p b 2 4 x L 3 B 1 b G x i Y W N r X 2 1 v Z G V s X z F f d G V z d F 9 k a W N l I C g y K S 9 B d X R v U m V t b 3 Z l Z E N v b H V t b n M x L n t W Y W x 1 Z S 4 w L D F 9 J n F 1 b 3 Q 7 L C Z x d W 9 0 O 1 N l Y 3 R p b 2 4 x L 3 B 1 b G x i Y W N r X 2 1 v Z G V s X z F f d G V z d F 9 k a W N l I C g y K S 9 B d X R v U m V t b 3 Z l Z E N v b H V t b n M x L n t W Y W x 1 Z S 4 x L D J 9 J n F 1 b 3 Q 7 L C Z x d W 9 0 O 1 N l Y 3 R p b 2 4 x L 3 B 1 b G x i Y W N r X 2 1 v Z G V s X z F f d G V z d F 9 k a W N l I C g y K S 9 B d X R v U m V t b 3 Z l Z E N v b H V t b n M x L n t W Y W x 1 Z S 4 y L D N 9 J n F 1 b 3 Q 7 L C Z x d W 9 0 O 1 N l Y 3 R p b 2 4 x L 3 B 1 b G x i Y W N r X 2 1 v Z G V s X z F f d G V z d F 9 k a W N l I C g y K S 9 B d X R v U m V t b 3 Z l Z E N v b H V t b n M x L n t W Y W x 1 Z S 4 z L D R 9 J n F 1 b 3 Q 7 L C Z x d W 9 0 O 1 N l Y 3 R p b 2 4 x L 3 B 1 b G x i Y W N r X 2 1 v Z G V s X z F f d G V z d F 9 k a W N l I C g y K S 9 B d X R v U m V t b 3 Z l Z E N v b H V t b n M x L n t W Y W x 1 Z S 4 0 L D V 9 J n F 1 b 3 Q 7 L C Z x d W 9 0 O 1 N l Y 3 R p b 2 4 x L 3 B 1 b G x i Y W N r X 2 1 v Z G V s X z F f d G V z d F 9 k a W N l I C g y K S 9 B d X R v U m V t b 3 Z l Z E N v b H V t b n M x L n t W Y W x 1 Z S 4 1 L D Z 9 J n F 1 b 3 Q 7 L C Z x d W 9 0 O 1 N l Y 3 R p b 2 4 x L 3 B 1 b G x i Y W N r X 2 1 v Z G V s X z F f d G V z d F 9 k a W N l I C g y K S 9 B d X R v U m V t b 3 Z l Z E N v b H V t b n M x L n t W Y W x 1 Z S 4 2 L D d 9 J n F 1 b 3 Q 7 L C Z x d W 9 0 O 1 N l Y 3 R p b 2 4 x L 3 B 1 b G x i Y W N r X 2 1 v Z G V s X z F f d G V z d F 9 k a W N l I C g y K S 9 B d X R v U m V t b 3 Z l Z E N v b H V t b n M x L n t W Y W x 1 Z S 4 3 L D h 9 J n F 1 b 3 Q 7 L C Z x d W 9 0 O 1 N l Y 3 R p b 2 4 x L 3 B 1 b G x i Y W N r X 2 1 v Z G V s X z F f d G V z d F 9 k a W N l I C g y K S 9 B d X R v U m V t b 3 Z l Z E N v b H V t b n M x L n t W Y W x 1 Z S 4 4 L D l 9 J n F 1 b 3 Q 7 L C Z x d W 9 0 O 1 N l Y 3 R p b 2 4 x L 3 B 1 b G x i Y W N r X 2 1 v Z G V s X z F f d G V z d F 9 k a W N l I C g y K S 9 B d X R v U m V t b 3 Z l Z E N v b H V t b n M x L n t W Y W x 1 Z S 4 5 L D E w f S Z x d W 9 0 O y w m c X V v d D t T Z W N 0 a W 9 u M S 9 w d W x s Y m F j a 1 9 t b 2 R l b F 8 x X 3 R l c 3 R f Z G l j Z S A o M i k v Q X V 0 b 1 J l b W 9 2 Z W R D b 2 x 1 b W 5 z M S 5 7 V m F s d W U u M T A s M T F 9 J n F 1 b 3 Q 7 L C Z x d W 9 0 O 1 N l Y 3 R p b 2 4 x L 3 B 1 b G x i Y W N r X 2 1 v Z G V s X z F f d G V z d F 9 k a W N l I C g y K S 9 B d X R v U m V t b 3 Z l Z E N v b H V t b n M x L n t W Y W x 1 Z S 4 x M S w x M n 0 m c X V v d D s s J n F 1 b 3 Q 7 U 2 V j d G l v b j E v c H V s b G J h Y 2 t f b W 9 k Z W x f M V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F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Q 6 M D k 6 M j I u M D E 3 N z c z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F 9 0 Z X N 0 X 2 R p Y 2 U v Q X V 0 b 1 J l b W 9 2 Z W R D b 2 x 1 b W 5 z M S 5 7 T m F t Z S w w f S Z x d W 9 0 O y w m c X V v d D t T Z W N 0 a W 9 u M S 9 m c m F t Z V 9 t b 2 R l b F 8 0 X 3 R l c 3 R f Z G l j Z S 9 B d X R v U m V t b 3 Z l Z E N v b H V t b n M x L n t W Y W x 1 Z S 4 x L D F 9 J n F 1 b 3 Q 7 L C Z x d W 9 0 O 1 N l Y 3 R p b 2 4 x L 2 Z y Y W 1 l X 2 1 v Z G V s X z R f d G V z d F 9 k a W N l L 0 F 1 d G 9 S Z W 1 v d m V k Q 2 9 s d W 1 u c z E u e 1 Z h b H V l L j E w L D J 9 J n F 1 b 3 Q 7 L C Z x d W 9 0 O 1 N l Y 3 R p b 2 4 x L 2 Z y Y W 1 l X 2 1 v Z G V s X z R f d G V z d F 9 k a W N l L 0 F 1 d G 9 S Z W 1 v d m V k Q 2 9 s d W 1 u c z E u e 1 Z h b H V l L j E x L D N 9 J n F 1 b 3 Q 7 L C Z x d W 9 0 O 1 N l Y 3 R p b 2 4 x L 2 Z y Y W 1 l X 2 1 v Z G V s X z R f d G V z d F 9 k a W N l L 0 F 1 d G 9 S Z W 1 v d m V k Q 2 9 s d W 1 u c z E u e 1 Z h b H V l L j E y L D R 9 J n F 1 b 3 Q 7 L C Z x d W 9 0 O 1 N l Y 3 R p b 2 4 x L 2 Z y Y W 1 l X 2 1 v Z G V s X z R f d G V z d F 9 k a W N l L 0 F 1 d G 9 S Z W 1 v d m V k Q 2 9 s d W 1 u c z E u e 1 Z h b H V l L j I s N X 0 m c X V v d D s s J n F 1 b 3 Q 7 U 2 V j d G l v b j E v Z n J h b W V f b W 9 k Z W x f N F 9 0 Z X N 0 X 2 R p Y 2 U v Q X V 0 b 1 J l b W 9 2 Z W R D b 2 x 1 b W 5 z M S 5 7 V m F s d W U u M y w 2 f S Z x d W 9 0 O y w m c X V v d D t T Z W N 0 a W 9 u M S 9 m c m F t Z V 9 t b 2 R l b F 8 0 X 3 R l c 3 R f Z G l j Z S 9 B d X R v U m V t b 3 Z l Z E N v b H V t b n M x L n t W Y W x 1 Z S 4 0 L D d 9 J n F 1 b 3 Q 7 L C Z x d W 9 0 O 1 N l Y 3 R p b 2 4 x L 2 Z y Y W 1 l X 2 1 v Z G V s X z R f d G V z d F 9 k a W N l L 0 F 1 d G 9 S Z W 1 v d m V k Q 2 9 s d W 1 u c z E u e 1 Z h b H V l L j U s O H 0 m c X V v d D s s J n F 1 b 3 Q 7 U 2 V j d G l v b j E v Z n J h b W V f b W 9 k Z W x f N F 9 0 Z X N 0 X 2 R p Y 2 U v Q X V 0 b 1 J l b W 9 2 Z W R D b 2 x 1 b W 5 z M S 5 7 V m F s d W U u N i w 5 f S Z x d W 9 0 O y w m c X V v d D t T Z W N 0 a W 9 u M S 9 m c m F t Z V 9 t b 2 R l b F 8 0 X 3 R l c 3 R f Z G l j Z S 9 B d X R v U m V t b 3 Z l Z E N v b H V t b n M x L n t W Y W x 1 Z S 4 3 L D E w f S Z x d W 9 0 O y w m c X V v d D t T Z W N 0 a W 9 u M S 9 m c m F t Z V 9 t b 2 R l b F 8 0 X 3 R l c 3 R f Z G l j Z S 9 B d X R v U m V t b 3 Z l Z E N v b H V t b n M x L n t W Y W x 1 Z S 4 4 L D E x f S Z x d W 9 0 O y w m c X V v d D t T Z W N 0 a W 9 u M S 9 m c m F t Z V 9 t b 2 R l b F 8 0 X 3 R l c 3 R f Z G l j Z S 9 B d X R v U m V t b 3 Z l Z E N v b H V t b n M x L n t W Y W x 1 Z S 4 5 L D E y f S Z x d W 9 0 O y w m c X V v d D t T Z W N 0 a W 9 u M S 9 m c m F t Z V 9 t b 2 R l b F 8 0 X 3 R l c 3 R f Z G l j Z S 9 B d X R v U m V t b 3 Z l Z E N v b H V t b n M x L n t W Y W x 1 Z S 5 m c m F t Z S w x M 3 0 m c X V v d D s s J n F 1 b 3 Q 7 U 2 V j d G l v b j E v Z n J h b W V f b W 9 k Z W x f N F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0 X 3 R l c 3 R f Z G l j Z S 9 B d X R v U m V t b 3 Z l Z E N v b H V t b n M x L n t O Y W 1 l L D B 9 J n F 1 b 3 Q 7 L C Z x d W 9 0 O 1 N l Y 3 R p b 2 4 x L 2 Z y Y W 1 l X 2 1 v Z G V s X z R f d G V z d F 9 k a W N l L 0 F 1 d G 9 S Z W 1 v d m V k Q 2 9 s d W 1 u c z E u e 1 Z h b H V l L j E s M X 0 m c X V v d D s s J n F 1 b 3 Q 7 U 2 V j d G l v b j E v Z n J h b W V f b W 9 k Z W x f N F 9 0 Z X N 0 X 2 R p Y 2 U v Q X V 0 b 1 J l b W 9 2 Z W R D b 2 x 1 b W 5 z M S 5 7 V m F s d W U u M T A s M n 0 m c X V v d D s s J n F 1 b 3 Q 7 U 2 V j d G l v b j E v Z n J h b W V f b W 9 k Z W x f N F 9 0 Z X N 0 X 2 R p Y 2 U v Q X V 0 b 1 J l b W 9 2 Z W R D b 2 x 1 b W 5 z M S 5 7 V m F s d W U u M T E s M 3 0 m c X V v d D s s J n F 1 b 3 Q 7 U 2 V j d G l v b j E v Z n J h b W V f b W 9 k Z W x f N F 9 0 Z X N 0 X 2 R p Y 2 U v Q X V 0 b 1 J l b W 9 2 Z W R D b 2 x 1 b W 5 z M S 5 7 V m F s d W U u M T I s N H 0 m c X V v d D s s J n F 1 b 3 Q 7 U 2 V j d G l v b j E v Z n J h b W V f b W 9 k Z W x f N F 9 0 Z X N 0 X 2 R p Y 2 U v Q X V 0 b 1 J l b W 9 2 Z W R D b 2 x 1 b W 5 z M S 5 7 V m F s d W U u M i w 1 f S Z x d W 9 0 O y w m c X V v d D t T Z W N 0 a W 9 u M S 9 m c m F t Z V 9 t b 2 R l b F 8 0 X 3 R l c 3 R f Z G l j Z S 9 B d X R v U m V t b 3 Z l Z E N v b H V t b n M x L n t W Y W x 1 Z S 4 z L D Z 9 J n F 1 b 3 Q 7 L C Z x d W 9 0 O 1 N l Y 3 R p b 2 4 x L 2 Z y Y W 1 l X 2 1 v Z G V s X z R f d G V z d F 9 k a W N l L 0 F 1 d G 9 S Z W 1 v d m V k Q 2 9 s d W 1 u c z E u e 1 Z h b H V l L j Q s N 3 0 m c X V v d D s s J n F 1 b 3 Q 7 U 2 V j d G l v b j E v Z n J h b W V f b W 9 k Z W x f N F 9 0 Z X N 0 X 2 R p Y 2 U v Q X V 0 b 1 J l b W 9 2 Z W R D b 2 x 1 b W 5 z M S 5 7 V m F s d W U u N S w 4 f S Z x d W 9 0 O y w m c X V v d D t T Z W N 0 a W 9 u M S 9 m c m F t Z V 9 t b 2 R l b F 8 0 X 3 R l c 3 R f Z G l j Z S 9 B d X R v U m V t b 3 Z l Z E N v b H V t b n M x L n t W Y W x 1 Z S 4 2 L D l 9 J n F 1 b 3 Q 7 L C Z x d W 9 0 O 1 N l Y 3 R p b 2 4 x L 2 Z y Y W 1 l X 2 1 v Z G V s X z R f d G V z d F 9 k a W N l L 0 F 1 d G 9 S Z W 1 v d m V k Q 2 9 s d W 1 u c z E u e 1 Z h b H V l L j c s M T B 9 J n F 1 b 3 Q 7 L C Z x d W 9 0 O 1 N l Y 3 R p b 2 4 x L 2 Z y Y W 1 l X 2 1 v Z G V s X z R f d G V z d F 9 k a W N l L 0 F 1 d G 9 S Z W 1 v d m V k Q 2 9 s d W 1 u c z E u e 1 Z h b H V l L j g s M T F 9 J n F 1 b 3 Q 7 L C Z x d W 9 0 O 1 N l Y 3 R p b 2 4 x L 2 Z y Y W 1 l X 2 1 v Z G V s X z R f d G V z d F 9 k a W N l L 0 F 1 d G 9 S Z W 1 v d m V k Q 2 9 s d W 1 u c z E u e 1 Z h b H V l L j k s M T J 9 J n F 1 b 3 Q 7 L C Z x d W 9 0 O 1 N l Y 3 R p b 2 4 x L 2 Z y Y W 1 l X 2 1 v Z G V s X z R f d G V z d F 9 k a W N l L 0 F 1 d G 9 S Z W 1 v d m V k Q 2 9 s d W 1 u c z E u e 1 Z h b H V l L m Z y Y W 1 l L D E z f S Z x d W 9 0 O y w m c X V v d D t T Z W N 0 a W 9 u M S 9 m c m F t Z V 9 t b 2 R l b F 8 0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D A 6 M z M u M j M z O D k x N l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R l c 3 R f Z G l j Z S 9 B d X R v U m V t b 3 Z l Z E N v b H V t b n M x L n t O Y W 1 l L D B 9 J n F 1 b 3 Q 7 L C Z x d W 9 0 O 1 N l Y 3 R p b 2 4 x L 2 Z y Y W 1 l X 2 1 v Z G V s N l 9 0 Z X N 0 X 2 R p Y 2 U v Q X V 0 b 1 J l b W 9 2 Z W R D b 2 x 1 b W 5 z M S 5 7 V m F s d W U u M S w x f S Z x d W 9 0 O y w m c X V v d D t T Z W N 0 a W 9 u M S 9 m c m F t Z V 9 t b 2 R l b D Z f d G V z d F 9 k a W N l L 0 F 1 d G 9 S Z W 1 v d m V k Q 2 9 s d W 1 u c z E u e 1 Z h b H V l L j E w L D J 9 J n F 1 b 3 Q 7 L C Z x d W 9 0 O 1 N l Y 3 R p b 2 4 x L 2 Z y Y W 1 l X 2 1 v Z G V s N l 9 0 Z X N 0 X 2 R p Y 2 U v Q X V 0 b 1 J l b W 9 2 Z W R D b 2 x 1 b W 5 z M S 5 7 V m F s d W U u M T E s M 3 0 m c X V v d D s s J n F 1 b 3 Q 7 U 2 V j d G l v b j E v Z n J h b W V f b W 9 k Z W w 2 X 3 R l c 3 R f Z G l j Z S 9 B d X R v U m V t b 3 Z l Z E N v b H V t b n M x L n t W Y W x 1 Z S 4 x M i w 0 f S Z x d W 9 0 O y w m c X V v d D t T Z W N 0 a W 9 u M S 9 m c m F t Z V 9 t b 2 R l b D Z f d G V z d F 9 k a W N l L 0 F 1 d G 9 S Z W 1 v d m V k Q 2 9 s d W 1 u c z E u e 1 Z h b H V l L j I s N X 0 m c X V v d D s s J n F 1 b 3 Q 7 U 2 V j d G l v b j E v Z n J h b W V f b W 9 k Z W w 2 X 3 R l c 3 R f Z G l j Z S 9 B d X R v U m V t b 3 Z l Z E N v b H V t b n M x L n t W Y W x 1 Z S 4 z L D Z 9 J n F 1 b 3 Q 7 L C Z x d W 9 0 O 1 N l Y 3 R p b 2 4 x L 2 Z y Y W 1 l X 2 1 v Z G V s N l 9 0 Z X N 0 X 2 R p Y 2 U v Q X V 0 b 1 J l b W 9 2 Z W R D b 2 x 1 b W 5 z M S 5 7 V m F s d W U u N C w 3 f S Z x d W 9 0 O y w m c X V v d D t T Z W N 0 a W 9 u M S 9 m c m F t Z V 9 t b 2 R l b D Z f d G V z d F 9 k a W N l L 0 F 1 d G 9 S Z W 1 v d m V k Q 2 9 s d W 1 u c z E u e 1 Z h b H V l L j U s O H 0 m c X V v d D s s J n F 1 b 3 Q 7 U 2 V j d G l v b j E v Z n J h b W V f b W 9 k Z W w 2 X 3 R l c 3 R f Z G l j Z S 9 B d X R v U m V t b 3 Z l Z E N v b H V t b n M x L n t W Y W x 1 Z S 4 2 L D l 9 J n F 1 b 3 Q 7 L C Z x d W 9 0 O 1 N l Y 3 R p b 2 4 x L 2 Z y Y W 1 l X 2 1 v Z G V s N l 9 0 Z X N 0 X 2 R p Y 2 U v Q X V 0 b 1 J l b W 9 2 Z W R D b 2 x 1 b W 5 z M S 5 7 V m F s d W U u N y w x M H 0 m c X V v d D s s J n F 1 b 3 Q 7 U 2 V j d G l v b j E v Z n J h b W V f b W 9 k Z W w 2 X 3 R l c 3 R f Z G l j Z S 9 B d X R v U m V t b 3 Z l Z E N v b H V t b n M x L n t W Y W x 1 Z S 4 4 L D E x f S Z x d W 9 0 O y w m c X V v d D t T Z W N 0 a W 9 u M S 9 m c m F t Z V 9 t b 2 R l b D Z f d G V z d F 9 k a W N l L 0 F 1 d G 9 S Z W 1 v d m V k Q 2 9 s d W 1 u c z E u e 1 Z h b H V l L j k s M T J 9 J n F 1 b 3 Q 7 L C Z x d W 9 0 O 1 N l Y 3 R p b 2 4 x L 2 Z y Y W 1 l X 2 1 v Z G V s N l 9 0 Z X N 0 X 2 R p Y 2 U v Q X V 0 b 1 J l b W 9 2 Z W R D b 2 x 1 b W 5 z M S 5 7 V m F s d W U u Z n J h b W U s M T N 9 J n F 1 b 3 Q 7 L C Z x d W 9 0 O 1 N l Y 3 R p b 2 4 x L 2 Z y Y W 1 l X 2 1 v Z G V s N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G V z d F 9 k a W N l L 0 F 1 d G 9 S Z W 1 v d m V k Q 2 9 s d W 1 u c z E u e 0 5 h b W U s M H 0 m c X V v d D s s J n F 1 b 3 Q 7 U 2 V j d G l v b j E v Z n J h b W V f b W 9 k Z W w 2 X 3 R l c 3 R f Z G l j Z S 9 B d X R v U m V t b 3 Z l Z E N v b H V t b n M x L n t W Y W x 1 Z S 4 x L D F 9 J n F 1 b 3 Q 7 L C Z x d W 9 0 O 1 N l Y 3 R p b 2 4 x L 2 Z y Y W 1 l X 2 1 v Z G V s N l 9 0 Z X N 0 X 2 R p Y 2 U v Q X V 0 b 1 J l b W 9 2 Z W R D b 2 x 1 b W 5 z M S 5 7 V m F s d W U u M T A s M n 0 m c X V v d D s s J n F 1 b 3 Q 7 U 2 V j d G l v b j E v Z n J h b W V f b W 9 k Z W w 2 X 3 R l c 3 R f Z G l j Z S 9 B d X R v U m V t b 3 Z l Z E N v b H V t b n M x L n t W Y W x 1 Z S 4 x M S w z f S Z x d W 9 0 O y w m c X V v d D t T Z W N 0 a W 9 u M S 9 m c m F t Z V 9 t b 2 R l b D Z f d G V z d F 9 k a W N l L 0 F 1 d G 9 S Z W 1 v d m V k Q 2 9 s d W 1 u c z E u e 1 Z h b H V l L j E y L D R 9 J n F 1 b 3 Q 7 L C Z x d W 9 0 O 1 N l Y 3 R p b 2 4 x L 2 Z y Y W 1 l X 2 1 v Z G V s N l 9 0 Z X N 0 X 2 R p Y 2 U v Q X V 0 b 1 J l b W 9 2 Z W R D b 2 x 1 b W 5 z M S 5 7 V m F s d W U u M i w 1 f S Z x d W 9 0 O y w m c X V v d D t T Z W N 0 a W 9 u M S 9 m c m F t Z V 9 t b 2 R l b D Z f d G V z d F 9 k a W N l L 0 F 1 d G 9 S Z W 1 v d m V k Q 2 9 s d W 1 u c z E u e 1 Z h b H V l L j M s N n 0 m c X V v d D s s J n F 1 b 3 Q 7 U 2 V j d G l v b j E v Z n J h b W V f b W 9 k Z W w 2 X 3 R l c 3 R f Z G l j Z S 9 B d X R v U m V t b 3 Z l Z E N v b H V t b n M x L n t W Y W x 1 Z S 4 0 L D d 9 J n F 1 b 3 Q 7 L C Z x d W 9 0 O 1 N l Y 3 R p b 2 4 x L 2 Z y Y W 1 l X 2 1 v Z G V s N l 9 0 Z X N 0 X 2 R p Y 2 U v Q X V 0 b 1 J l b W 9 2 Z W R D b 2 x 1 b W 5 z M S 5 7 V m F s d W U u N S w 4 f S Z x d W 9 0 O y w m c X V v d D t T Z W N 0 a W 9 u M S 9 m c m F t Z V 9 t b 2 R l b D Z f d G V z d F 9 k a W N l L 0 F 1 d G 9 S Z W 1 v d m V k Q 2 9 s d W 1 u c z E u e 1 Z h b H V l L j Y s O X 0 m c X V v d D s s J n F 1 b 3 Q 7 U 2 V j d G l v b j E v Z n J h b W V f b W 9 k Z W w 2 X 3 R l c 3 R f Z G l j Z S 9 B d X R v U m V t b 3 Z l Z E N v b H V t b n M x L n t W Y W x 1 Z S 4 3 L D E w f S Z x d W 9 0 O y w m c X V v d D t T Z W N 0 a W 9 u M S 9 m c m F t Z V 9 t b 2 R l b D Z f d G V z d F 9 k a W N l L 0 F 1 d G 9 S Z W 1 v d m V k Q 2 9 s d W 1 u c z E u e 1 Z h b H V l L j g s M T F 9 J n F 1 b 3 Q 7 L C Z x d W 9 0 O 1 N l Y 3 R p b 2 4 x L 2 Z y Y W 1 l X 2 1 v Z G V s N l 9 0 Z X N 0 X 2 R p Y 2 U v Q X V 0 b 1 J l b W 9 2 Z W R D b 2 x 1 b W 5 z M S 5 7 V m F s d W U u O S w x M n 0 m c X V v d D s s J n F 1 b 3 Q 7 U 2 V j d G l v b j E v Z n J h b W V f b W 9 k Z W w 2 X 3 R l c 3 R f Z G l j Z S 9 B d X R v U m V t b 3 Z l Z E N v b H V t b n M x L n t W Y W x 1 Z S 5 m c m F t Z S w x M 3 0 m c X V v d D s s J n F 1 b 3 Q 7 U 2 V j d G l v b j E v Z n J h b W V f b W 9 k Z W w 2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l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E 6 M D I 6 M j g u N j E 3 N D c y N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2 X 3 R l c 3 R f Z G l j Z S 9 B d X R v U m V t b 3 Z l Z E N v b H V t b n M x L n t O Y W 1 l L D B 9 J n F 1 b 3 Q 7 L C Z x d W 9 0 O 1 N l Y 3 R p b 2 4 x L 3 B 1 b G x i Y W N r X 2 1 v Z G V s X z Z f d G V z d F 9 k a W N l L 0 F 1 d G 9 S Z W 1 v d m V k Q 2 9 s d W 1 u c z E u e 1 Z h b H V l L j A s M X 0 m c X V v d D s s J n F 1 b 3 Q 7 U 2 V j d G l v b j E v c H V s b G J h Y 2 t f b W 9 k Z W x f N l 9 0 Z X N 0 X 2 R p Y 2 U v Q X V 0 b 1 J l b W 9 2 Z W R D b 2 x 1 b W 5 z M S 5 7 V m F s d W U u M S w y f S Z x d W 9 0 O y w m c X V v d D t T Z W N 0 a W 9 u M S 9 w d W x s Y m F j a 1 9 t b 2 R l b F 8 2 X 3 R l c 3 R f Z G l j Z S 9 B d X R v U m V t b 3 Z l Z E N v b H V t b n M x L n t W Y W x 1 Z S 4 y L D N 9 J n F 1 b 3 Q 7 L C Z x d W 9 0 O 1 N l Y 3 R p b 2 4 x L 3 B 1 b G x i Y W N r X 2 1 v Z G V s X z Z f d G V z d F 9 k a W N l L 0 F 1 d G 9 S Z W 1 v d m V k Q 2 9 s d W 1 u c z E u e 1 Z h b H V l L j M s N H 0 m c X V v d D s s J n F 1 b 3 Q 7 U 2 V j d G l v b j E v c H V s b G J h Y 2 t f b W 9 k Z W x f N l 9 0 Z X N 0 X 2 R p Y 2 U v Q X V 0 b 1 J l b W 9 2 Z W R D b 2 x 1 b W 5 z M S 5 7 V m F s d W U u N C w 1 f S Z x d W 9 0 O y w m c X V v d D t T Z W N 0 a W 9 u M S 9 w d W x s Y m F j a 1 9 t b 2 R l b F 8 2 X 3 R l c 3 R f Z G l j Z S 9 B d X R v U m V t b 3 Z l Z E N v b H V t b n M x L n t W Y W x 1 Z S 4 1 L D Z 9 J n F 1 b 3 Q 7 L C Z x d W 9 0 O 1 N l Y 3 R p b 2 4 x L 3 B 1 b G x i Y W N r X 2 1 v Z G V s X z Z f d G V z d F 9 k a W N l L 0 F 1 d G 9 S Z W 1 v d m V k Q 2 9 s d W 1 u c z E u e 1 Z h b H V l L j Y s N 3 0 m c X V v d D s s J n F 1 b 3 Q 7 U 2 V j d G l v b j E v c H V s b G J h Y 2 t f b W 9 k Z W x f N l 9 0 Z X N 0 X 2 R p Y 2 U v Q X V 0 b 1 J l b W 9 2 Z W R D b 2 x 1 b W 5 z M S 5 7 V m F s d W U u N y w 4 f S Z x d W 9 0 O y w m c X V v d D t T Z W N 0 a W 9 u M S 9 w d W x s Y m F j a 1 9 t b 2 R l b F 8 2 X 3 R l c 3 R f Z G l j Z S 9 B d X R v U m V t b 3 Z l Z E N v b H V t b n M x L n t W Y W x 1 Z S 4 4 L D l 9 J n F 1 b 3 Q 7 L C Z x d W 9 0 O 1 N l Y 3 R p b 2 4 x L 3 B 1 b G x i Y W N r X 2 1 v Z G V s X z Z f d G V z d F 9 k a W N l L 0 F 1 d G 9 S Z W 1 v d m V k Q 2 9 s d W 1 u c z E u e 1 Z h b H V l L j k s M T B 9 J n F 1 b 3 Q 7 L C Z x d W 9 0 O 1 N l Y 3 R p b 2 4 x L 3 B 1 b G x i Y W N r X 2 1 v Z G V s X z Z f d G V z d F 9 k a W N l L 0 F 1 d G 9 S Z W 1 v d m V k Q 2 9 s d W 1 u c z E u e 1 Z h b H V l L j E w L D E x f S Z x d W 9 0 O y w m c X V v d D t T Z W N 0 a W 9 u M S 9 w d W x s Y m F j a 1 9 t b 2 R l b F 8 2 X 3 R l c 3 R f Z G l j Z S 9 B d X R v U m V t b 3 Z l Z E N v b H V t b n M x L n t W Y W x 1 Z S 4 x M S w x M n 0 m c X V v d D s s J n F 1 b 3 Q 7 U 2 V j d G l v b j E v c H V s b G J h Y 2 t f b W 9 k Z W x f N l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x O j A y O j I 4 L j Y x N z Q 3 M j d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v Q X V 0 b 1 J l b W 9 2 Z W R D b 2 x 1 b W 5 z M S 5 7 T m F t Z S w w f S Z x d W 9 0 O y w m c X V v d D t T Z W N 0 a W 9 u M S 9 w d W x s Y m F j a 1 9 t b 2 R l b F 8 2 X 3 R l c 3 R f Z G l j Z S 9 B d X R v U m V t b 3 Z l Z E N v b H V t b n M x L n t W Y W x 1 Z S 4 w L D F 9 J n F 1 b 3 Q 7 L C Z x d W 9 0 O 1 N l Y 3 R p b 2 4 x L 3 B 1 b G x i Y W N r X 2 1 v Z G V s X z Z f d G V z d F 9 k a W N l L 0 F 1 d G 9 S Z W 1 v d m V k Q 2 9 s d W 1 u c z E u e 1 Z h b H V l L j E s M n 0 m c X V v d D s s J n F 1 b 3 Q 7 U 2 V j d G l v b j E v c H V s b G J h Y 2 t f b W 9 k Z W x f N l 9 0 Z X N 0 X 2 R p Y 2 U v Q X V 0 b 1 J l b W 9 2 Z W R D b 2 x 1 b W 5 z M S 5 7 V m F s d W U u M i w z f S Z x d W 9 0 O y w m c X V v d D t T Z W N 0 a W 9 u M S 9 w d W x s Y m F j a 1 9 t b 2 R l b F 8 2 X 3 R l c 3 R f Z G l j Z S 9 B d X R v U m V t b 3 Z l Z E N v b H V t b n M x L n t W Y W x 1 Z S 4 z L D R 9 J n F 1 b 3 Q 7 L C Z x d W 9 0 O 1 N l Y 3 R p b 2 4 x L 3 B 1 b G x i Y W N r X 2 1 v Z G V s X z Z f d G V z d F 9 k a W N l L 0 F 1 d G 9 S Z W 1 v d m V k Q 2 9 s d W 1 u c z E u e 1 Z h b H V l L j Q s N X 0 m c X V v d D s s J n F 1 b 3 Q 7 U 2 V j d G l v b j E v c H V s b G J h Y 2 t f b W 9 k Z W x f N l 9 0 Z X N 0 X 2 R p Y 2 U v Q X V 0 b 1 J l b W 9 2 Z W R D b 2 x 1 b W 5 z M S 5 7 V m F s d W U u N S w 2 f S Z x d W 9 0 O y w m c X V v d D t T Z W N 0 a W 9 u M S 9 w d W x s Y m F j a 1 9 t b 2 R l b F 8 2 X 3 R l c 3 R f Z G l j Z S 9 B d X R v U m V t b 3 Z l Z E N v b H V t b n M x L n t W Y W x 1 Z S 4 2 L D d 9 J n F 1 b 3 Q 7 L C Z x d W 9 0 O 1 N l Y 3 R p b 2 4 x L 3 B 1 b G x i Y W N r X 2 1 v Z G V s X z Z f d G V z d F 9 k a W N l L 0 F 1 d G 9 S Z W 1 v d m V k Q 2 9 s d W 1 u c z E u e 1 Z h b H V l L j c s O H 0 m c X V v d D s s J n F 1 b 3 Q 7 U 2 V j d G l v b j E v c H V s b G J h Y 2 t f b W 9 k Z W x f N l 9 0 Z X N 0 X 2 R p Y 2 U v Q X V 0 b 1 J l b W 9 2 Z W R D b 2 x 1 b W 5 z M S 5 7 V m F s d W U u O C w 5 f S Z x d W 9 0 O y w m c X V v d D t T Z W N 0 a W 9 u M S 9 w d W x s Y m F j a 1 9 t b 2 R l b F 8 2 X 3 R l c 3 R f Z G l j Z S 9 B d X R v U m V t b 3 Z l Z E N v b H V t b n M x L n t W Y W x 1 Z S 4 5 L D E w f S Z x d W 9 0 O y w m c X V v d D t T Z W N 0 a W 9 u M S 9 w d W x s Y m F j a 1 9 t b 2 R l b F 8 2 X 3 R l c 3 R f Z G l j Z S 9 B d X R v U m V t b 3 Z l Z E N v b H V t b n M x L n t W Y W x 1 Z S 4 x M C w x M X 0 m c X V v d D s s J n F 1 b 3 Q 7 U 2 V j d G l v b j E v c H V s b G J h Y 2 t f b W 9 k Z W x f N l 9 0 Z X N 0 X 2 R p Y 2 U v Q X V 0 b 1 J l b W 9 2 Z W R D b 2 x 1 b W 5 z M S 5 7 V m F s d W U u M T E s M T J 9 J n F 1 b 3 Q 7 L C Z x d W 9 0 O 1 N l Y 3 R p b 2 4 x L 3 B 1 b G x i Y W N r X 2 1 v Z G V s X z Z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y O j E w O j E 3 L j c 2 O T Y y N j N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R f d G V z d F 9 k a W N l I C g y K S 9 B d X R v U m V t b 3 Z l Z E N v b H V t b n M x L n t O Y W 1 l L D B 9 J n F 1 b 3 Q 7 L C Z x d W 9 0 O 1 N l Y 3 R p b 2 4 x L 2 Z y Y W 1 l X 2 1 v Z G V s X z R f d G V z d F 9 k a W N l I C g y K S 9 B d X R v U m V t b 3 Z l Z E N v b H V t b n M x L n t W Y W x 1 Z S 4 x L D F 9 J n F 1 b 3 Q 7 L C Z x d W 9 0 O 1 N l Y 3 R p b 2 4 x L 2 Z y Y W 1 l X 2 1 v Z G V s X z R f d G V z d F 9 k a W N l I C g y K S 9 B d X R v U m V t b 3 Z l Z E N v b H V t b n M x L n t W Y W x 1 Z S 4 x M C w y f S Z x d W 9 0 O y w m c X V v d D t T Z W N 0 a W 9 u M S 9 m c m F t Z V 9 t b 2 R l b F 8 0 X 3 R l c 3 R f Z G l j Z S A o M i k v Q X V 0 b 1 J l b W 9 2 Z W R D b 2 x 1 b W 5 z M S 5 7 V m F s d W U u M T E s M 3 0 m c X V v d D s s J n F 1 b 3 Q 7 U 2 V j d G l v b j E v Z n J h b W V f b W 9 k Z W x f N F 9 0 Z X N 0 X 2 R p Y 2 U g K D I p L 0 F 1 d G 9 S Z W 1 v d m V k Q 2 9 s d W 1 u c z E u e 1 Z h b H V l L j E y L D R 9 J n F 1 b 3 Q 7 L C Z x d W 9 0 O 1 N l Y 3 R p b 2 4 x L 2 Z y Y W 1 l X 2 1 v Z G V s X z R f d G V z d F 9 k a W N l I C g y K S 9 B d X R v U m V t b 3 Z l Z E N v b H V t b n M x L n t W Y W x 1 Z S 4 y L D V 9 J n F 1 b 3 Q 7 L C Z x d W 9 0 O 1 N l Y 3 R p b 2 4 x L 2 Z y Y W 1 l X 2 1 v Z G V s X z R f d G V z d F 9 k a W N l I C g y K S 9 B d X R v U m V t b 3 Z l Z E N v b H V t b n M x L n t W Y W x 1 Z S 4 z L D Z 9 J n F 1 b 3 Q 7 L C Z x d W 9 0 O 1 N l Y 3 R p b 2 4 x L 2 Z y Y W 1 l X 2 1 v Z G V s X z R f d G V z d F 9 k a W N l I C g y K S 9 B d X R v U m V t b 3 Z l Z E N v b H V t b n M x L n t W Y W x 1 Z S 4 0 L D d 9 J n F 1 b 3 Q 7 L C Z x d W 9 0 O 1 N l Y 3 R p b 2 4 x L 2 Z y Y W 1 l X 2 1 v Z G V s X z R f d G V z d F 9 k a W N l I C g y K S 9 B d X R v U m V t b 3 Z l Z E N v b H V t b n M x L n t W Y W x 1 Z S 4 1 L D h 9 J n F 1 b 3 Q 7 L C Z x d W 9 0 O 1 N l Y 3 R p b 2 4 x L 2 Z y Y W 1 l X 2 1 v Z G V s X z R f d G V z d F 9 k a W N l I C g y K S 9 B d X R v U m V t b 3 Z l Z E N v b H V t b n M x L n t W Y W x 1 Z S 4 2 L D l 9 J n F 1 b 3 Q 7 L C Z x d W 9 0 O 1 N l Y 3 R p b 2 4 x L 2 Z y Y W 1 l X 2 1 v Z G V s X z R f d G V z d F 9 k a W N l I C g y K S 9 B d X R v U m V t b 3 Z l Z E N v b H V t b n M x L n t W Y W x 1 Z S 4 3 L D E w f S Z x d W 9 0 O y w m c X V v d D t T Z W N 0 a W 9 u M S 9 m c m F t Z V 9 t b 2 R l b F 8 0 X 3 R l c 3 R f Z G l j Z S A o M i k v Q X V 0 b 1 J l b W 9 2 Z W R D b 2 x 1 b W 5 z M S 5 7 V m F s d W U u O C w x M X 0 m c X V v d D s s J n F 1 b 3 Q 7 U 2 V j d G l v b j E v Z n J h b W V f b W 9 k Z W x f N F 9 0 Z X N 0 X 2 R p Y 2 U g K D I p L 0 F 1 d G 9 S Z W 1 v d m V k Q 2 9 s d W 1 u c z E u e 1 Z h b H V l L j k s M T J 9 J n F 1 b 3 Q 7 L C Z x d W 9 0 O 1 N l Y 3 R p b 2 4 x L 2 Z y Y W 1 l X 2 1 v Z G V s X z R f d G V z d F 9 k a W N l I C g y K S 9 B d X R v U m V t b 3 Z l Z E N v b H V t b n M x L n t W Y W x 1 Z S 5 m c m F t Z S w x M 3 0 m c X V v d D s s J n F 1 b 3 Q 7 U 2 V j d G l v b j E v Z n J h b W V f b W 9 k Z W x f N F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F 9 0 Z X N 0 X 2 R p Y 2 U g K D I p L 0 F 1 d G 9 S Z W 1 v d m V k Q 2 9 s d W 1 u c z E u e 0 5 h b W U s M H 0 m c X V v d D s s J n F 1 b 3 Q 7 U 2 V j d G l v b j E v Z n J h b W V f b W 9 k Z W x f N F 9 0 Z X N 0 X 2 R p Y 2 U g K D I p L 0 F 1 d G 9 S Z W 1 v d m V k Q 2 9 s d W 1 u c z E u e 1 Z h b H V l L j E s M X 0 m c X V v d D s s J n F 1 b 3 Q 7 U 2 V j d G l v b j E v Z n J h b W V f b W 9 k Z W x f N F 9 0 Z X N 0 X 2 R p Y 2 U g K D I p L 0 F 1 d G 9 S Z W 1 v d m V k Q 2 9 s d W 1 u c z E u e 1 Z h b H V l L j E w L D J 9 J n F 1 b 3 Q 7 L C Z x d W 9 0 O 1 N l Y 3 R p b 2 4 x L 2 Z y Y W 1 l X 2 1 v Z G V s X z R f d G V z d F 9 k a W N l I C g y K S 9 B d X R v U m V t b 3 Z l Z E N v b H V t b n M x L n t W Y W x 1 Z S 4 x M S w z f S Z x d W 9 0 O y w m c X V v d D t T Z W N 0 a W 9 u M S 9 m c m F t Z V 9 t b 2 R l b F 8 0 X 3 R l c 3 R f Z G l j Z S A o M i k v Q X V 0 b 1 J l b W 9 2 Z W R D b 2 x 1 b W 5 z M S 5 7 V m F s d W U u M T I s N H 0 m c X V v d D s s J n F 1 b 3 Q 7 U 2 V j d G l v b j E v Z n J h b W V f b W 9 k Z W x f N F 9 0 Z X N 0 X 2 R p Y 2 U g K D I p L 0 F 1 d G 9 S Z W 1 v d m V k Q 2 9 s d W 1 u c z E u e 1 Z h b H V l L j I s N X 0 m c X V v d D s s J n F 1 b 3 Q 7 U 2 V j d G l v b j E v Z n J h b W V f b W 9 k Z W x f N F 9 0 Z X N 0 X 2 R p Y 2 U g K D I p L 0 F 1 d G 9 S Z W 1 v d m V k Q 2 9 s d W 1 u c z E u e 1 Z h b H V l L j M s N n 0 m c X V v d D s s J n F 1 b 3 Q 7 U 2 V j d G l v b j E v Z n J h b W V f b W 9 k Z W x f N F 9 0 Z X N 0 X 2 R p Y 2 U g K D I p L 0 F 1 d G 9 S Z W 1 v d m V k Q 2 9 s d W 1 u c z E u e 1 Z h b H V l L j Q s N 3 0 m c X V v d D s s J n F 1 b 3 Q 7 U 2 V j d G l v b j E v Z n J h b W V f b W 9 k Z W x f N F 9 0 Z X N 0 X 2 R p Y 2 U g K D I p L 0 F 1 d G 9 S Z W 1 v d m V k Q 2 9 s d W 1 u c z E u e 1 Z h b H V l L j U s O H 0 m c X V v d D s s J n F 1 b 3 Q 7 U 2 V j d G l v b j E v Z n J h b W V f b W 9 k Z W x f N F 9 0 Z X N 0 X 2 R p Y 2 U g K D I p L 0 F 1 d G 9 S Z W 1 v d m V k Q 2 9 s d W 1 u c z E u e 1 Z h b H V l L j Y s O X 0 m c X V v d D s s J n F 1 b 3 Q 7 U 2 V j d G l v b j E v Z n J h b W V f b W 9 k Z W x f N F 9 0 Z X N 0 X 2 R p Y 2 U g K D I p L 0 F 1 d G 9 S Z W 1 v d m V k Q 2 9 s d W 1 u c z E u e 1 Z h b H V l L j c s M T B 9 J n F 1 b 3 Q 7 L C Z x d W 9 0 O 1 N l Y 3 R p b 2 4 x L 2 Z y Y W 1 l X 2 1 v Z G V s X z R f d G V z d F 9 k a W N l I C g y K S 9 B d X R v U m V t b 3 Z l Z E N v b H V t b n M x L n t W Y W x 1 Z S 4 4 L D E x f S Z x d W 9 0 O y w m c X V v d D t T Z W N 0 a W 9 u M S 9 m c m F t Z V 9 t b 2 R l b F 8 0 X 3 R l c 3 R f Z G l j Z S A o M i k v Q X V 0 b 1 J l b W 9 2 Z W R D b 2 x 1 b W 5 z M S 5 7 V m F s d W U u O S w x M n 0 m c X V v d D s s J n F 1 b 3 Q 7 U 2 V j d G l v b j E v Z n J h b W V f b W 9 k Z W x f N F 9 0 Z X N 0 X 2 R p Y 2 U g K D I p L 0 F 1 d G 9 S Z W 1 v d m V k Q 2 9 s d W 1 u c z E u e 1 Z h b H V l L m Z y Y W 1 l L D E z f S Z x d W 9 0 O y w m c X V v d D t T Z W N 0 a W 9 u M S 9 m c m F t Z V 9 t b 2 R l b F 8 0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R U M D k 6 M T g 6 M z E u O T E w N z I w N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Z f d G V z d F 9 k a W N l L 0 F 1 d G 9 S Z W 1 v d m V k Q 2 9 s d W 1 u c z E u e 0 5 h b W U s M H 0 m c X V v d D s s J n F 1 b 3 Q 7 U 2 V j d G l v b j E v c H V s b G J h Y 2 t f b W 9 k Z W w 2 X 3 R l c 3 R f Z G l j Z S 9 B d X R v U m V t b 3 Z l Z E N v b H V t b n M x L n t W Y W x 1 Z S 4 w L D F 9 J n F 1 b 3 Q 7 L C Z x d W 9 0 O 1 N l Y 3 R p b 2 4 x L 3 B 1 b G x i Y W N r X 2 1 v Z G V s N l 9 0 Z X N 0 X 2 R p Y 2 U v Q X V 0 b 1 J l b W 9 2 Z W R D b 2 x 1 b W 5 z M S 5 7 V m F s d W U u M S w y f S Z x d W 9 0 O y w m c X V v d D t T Z W N 0 a W 9 u M S 9 w d W x s Y m F j a 1 9 t b 2 R l b D Z f d G V z d F 9 k a W N l L 0 F 1 d G 9 S Z W 1 v d m V k Q 2 9 s d W 1 u c z E u e 1 Z h b H V l L j I s M 3 0 m c X V v d D s s J n F 1 b 3 Q 7 U 2 V j d G l v b j E v c H V s b G J h Y 2 t f b W 9 k Z W w 2 X 3 R l c 3 R f Z G l j Z S 9 B d X R v U m V t b 3 Z l Z E N v b H V t b n M x L n t W Y W x 1 Z S 4 z L D R 9 J n F 1 b 3 Q 7 L C Z x d W 9 0 O 1 N l Y 3 R p b 2 4 x L 3 B 1 b G x i Y W N r X 2 1 v Z G V s N l 9 0 Z X N 0 X 2 R p Y 2 U v Q X V 0 b 1 J l b W 9 2 Z W R D b 2 x 1 b W 5 z M S 5 7 V m F s d W U u N C w 1 f S Z x d W 9 0 O y w m c X V v d D t T Z W N 0 a W 9 u M S 9 w d W x s Y m F j a 1 9 t b 2 R l b D Z f d G V z d F 9 k a W N l L 0 F 1 d G 9 S Z W 1 v d m V k Q 2 9 s d W 1 u c z E u e 1 Z h b H V l L j U s N n 0 m c X V v d D s s J n F 1 b 3 Q 7 U 2 V j d G l v b j E v c H V s b G J h Y 2 t f b W 9 k Z W w 2 X 3 R l c 3 R f Z G l j Z S 9 B d X R v U m V t b 3 Z l Z E N v b H V t b n M x L n t W Y W x 1 Z S 4 2 L D d 9 J n F 1 b 3 Q 7 L C Z x d W 9 0 O 1 N l Y 3 R p b 2 4 x L 3 B 1 b G x i Y W N r X 2 1 v Z G V s N l 9 0 Z X N 0 X 2 R p Y 2 U v Q X V 0 b 1 J l b W 9 2 Z W R D b 2 x 1 b W 5 z M S 5 7 V m F s d W U u N y w 4 f S Z x d W 9 0 O y w m c X V v d D t T Z W N 0 a W 9 u M S 9 w d W x s Y m F j a 1 9 t b 2 R l b D Z f d G V z d F 9 k a W N l L 0 F 1 d G 9 S Z W 1 v d m V k Q 2 9 s d W 1 u c z E u e 1 Z h b H V l L j g s O X 0 m c X V v d D s s J n F 1 b 3 Q 7 U 2 V j d G l v b j E v c H V s b G J h Y 2 t f b W 9 k Z W w 2 X 3 R l c 3 R f Z G l j Z S 9 B d X R v U m V t b 3 Z l Z E N v b H V t b n M x L n t W Y W x 1 Z S 4 5 L D E w f S Z x d W 9 0 O y w m c X V v d D t T Z W N 0 a W 9 u M S 9 w d W x s Y m F j a 1 9 t b 2 R l b D Z f d G V z d F 9 k a W N l L 0 F 1 d G 9 S Z W 1 v d m V k Q 2 9 s d W 1 u c z E u e 1 Z h b H V l L j E w L D E x f S Z x d W 9 0 O y w m c X V v d D t T Z W N 0 a W 9 u M S 9 w d W x s Y m F j a 1 9 t b 2 R l b D Z f d G V z d F 9 k a W N l L 0 F 1 d G 9 S Z W 1 v d m V k Q 2 9 s d W 1 u c z E u e 1 Z h b H V l L j E x L D E y f S Z x d W 9 0 O y w m c X V v d D t T Z W N 0 a W 9 u M S 9 w d W x s Y m F j a 1 9 t b 2 R l b D Z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2 X 3 R l c 3 R f Z G l j Z S 9 B d X R v U m V t b 3 Z l Z E N v b H V t b n M x L n t O Y W 1 l L D B 9 J n F 1 b 3 Q 7 L C Z x d W 9 0 O 1 N l Y 3 R p b 2 4 x L 3 B 1 b G x i Y W N r X 2 1 v Z G V s N l 9 0 Z X N 0 X 2 R p Y 2 U v Q X V 0 b 1 J l b W 9 2 Z W R D b 2 x 1 b W 5 z M S 5 7 V m F s d W U u M C w x f S Z x d W 9 0 O y w m c X V v d D t T Z W N 0 a W 9 u M S 9 w d W x s Y m F j a 1 9 t b 2 R l b D Z f d G V z d F 9 k a W N l L 0 F 1 d G 9 S Z W 1 v d m V k Q 2 9 s d W 1 u c z E u e 1 Z h b H V l L j E s M n 0 m c X V v d D s s J n F 1 b 3 Q 7 U 2 V j d G l v b j E v c H V s b G J h Y 2 t f b W 9 k Z W w 2 X 3 R l c 3 R f Z G l j Z S 9 B d X R v U m V t b 3 Z l Z E N v b H V t b n M x L n t W Y W x 1 Z S 4 y L D N 9 J n F 1 b 3 Q 7 L C Z x d W 9 0 O 1 N l Y 3 R p b 2 4 x L 3 B 1 b G x i Y W N r X 2 1 v Z G V s N l 9 0 Z X N 0 X 2 R p Y 2 U v Q X V 0 b 1 J l b W 9 2 Z W R D b 2 x 1 b W 5 z M S 5 7 V m F s d W U u M y w 0 f S Z x d W 9 0 O y w m c X V v d D t T Z W N 0 a W 9 u M S 9 w d W x s Y m F j a 1 9 t b 2 R l b D Z f d G V z d F 9 k a W N l L 0 F 1 d G 9 S Z W 1 v d m V k Q 2 9 s d W 1 u c z E u e 1 Z h b H V l L j Q s N X 0 m c X V v d D s s J n F 1 b 3 Q 7 U 2 V j d G l v b j E v c H V s b G J h Y 2 t f b W 9 k Z W w 2 X 3 R l c 3 R f Z G l j Z S 9 B d X R v U m V t b 3 Z l Z E N v b H V t b n M x L n t W Y W x 1 Z S 4 1 L D Z 9 J n F 1 b 3 Q 7 L C Z x d W 9 0 O 1 N l Y 3 R p b 2 4 x L 3 B 1 b G x i Y W N r X 2 1 v Z G V s N l 9 0 Z X N 0 X 2 R p Y 2 U v Q X V 0 b 1 J l b W 9 2 Z W R D b 2 x 1 b W 5 z M S 5 7 V m F s d W U u N i w 3 f S Z x d W 9 0 O y w m c X V v d D t T Z W N 0 a W 9 u M S 9 w d W x s Y m F j a 1 9 t b 2 R l b D Z f d G V z d F 9 k a W N l L 0 F 1 d G 9 S Z W 1 v d m V k Q 2 9 s d W 1 u c z E u e 1 Z h b H V l L j c s O H 0 m c X V v d D s s J n F 1 b 3 Q 7 U 2 V j d G l v b j E v c H V s b G J h Y 2 t f b W 9 k Z W w 2 X 3 R l c 3 R f Z G l j Z S 9 B d X R v U m V t b 3 Z l Z E N v b H V t b n M x L n t W Y W x 1 Z S 4 4 L D l 9 J n F 1 b 3 Q 7 L C Z x d W 9 0 O 1 N l Y 3 R p b 2 4 x L 3 B 1 b G x i Y W N r X 2 1 v Z G V s N l 9 0 Z X N 0 X 2 R p Y 2 U v Q X V 0 b 1 J l b W 9 2 Z W R D b 2 x 1 b W 5 z M S 5 7 V m F s d W U u O S w x M H 0 m c X V v d D s s J n F 1 b 3 Q 7 U 2 V j d G l v b j E v c H V s b G J h Y 2 t f b W 9 k Z W w 2 X 3 R l c 3 R f Z G l j Z S 9 B d X R v U m V t b 3 Z l Z E N v b H V t b n M x L n t W Y W x 1 Z S 4 x M C w x M X 0 m c X V v d D s s J n F 1 b 3 Q 7 U 2 V j d G l v b j E v c H V s b G J h Y 2 t f b W 9 k Z W w 2 X 3 R l c 3 R f Z G l j Z S 9 B d X R v U m V t b 3 Z l Z E N v b H V t b n M x L n t W Y W x 1 Z S 4 x M S w x M n 0 m c X V v d D s s J n F 1 b 3 Q 7 U 2 V j d G l v b j E v c H V s b G J h Y 2 t f b W 9 k Z W w 2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j M 6 N T U u N D I 0 M T g z M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R l c 3 R f Z G l j Z S 9 B d X R v U m V t b 3 Z l Z E N v b H V t b n M x L n t O Y W 1 l L D B 9 J n F 1 b 3 Q 7 L C Z x d W 9 0 O 1 N l Y 3 R p b 2 4 x L 2 Z y Y W 1 l X 2 1 v Z G V s N 1 9 0 Z X N 0 X 2 R p Y 2 U v Q X V 0 b 1 J l b W 9 2 Z W R D b 2 x 1 b W 5 z M S 5 7 V m F s d W U u M S w x f S Z x d W 9 0 O y w m c X V v d D t T Z W N 0 a W 9 u M S 9 m c m F t Z V 9 t b 2 R l b D d f d G V z d F 9 k a W N l L 0 F 1 d G 9 S Z W 1 v d m V k Q 2 9 s d W 1 u c z E u e 1 Z h b H V l L j E w L D J 9 J n F 1 b 3 Q 7 L C Z x d W 9 0 O 1 N l Y 3 R p b 2 4 x L 2 Z y Y W 1 l X 2 1 v Z G V s N 1 9 0 Z X N 0 X 2 R p Y 2 U v Q X V 0 b 1 J l b W 9 2 Z W R D b 2 x 1 b W 5 z M S 5 7 V m F s d W U u M T E s M 3 0 m c X V v d D s s J n F 1 b 3 Q 7 U 2 V j d G l v b j E v Z n J h b W V f b W 9 k Z W w 3 X 3 R l c 3 R f Z G l j Z S 9 B d X R v U m V t b 3 Z l Z E N v b H V t b n M x L n t W Y W x 1 Z S 4 x M i w 0 f S Z x d W 9 0 O y w m c X V v d D t T Z W N 0 a W 9 u M S 9 m c m F t Z V 9 t b 2 R l b D d f d G V z d F 9 k a W N l L 0 F 1 d G 9 S Z W 1 v d m V k Q 2 9 s d W 1 u c z E u e 1 Z h b H V l L j I s N X 0 m c X V v d D s s J n F 1 b 3 Q 7 U 2 V j d G l v b j E v Z n J h b W V f b W 9 k Z W w 3 X 3 R l c 3 R f Z G l j Z S 9 B d X R v U m V t b 3 Z l Z E N v b H V t b n M x L n t W Y W x 1 Z S 4 z L D Z 9 J n F 1 b 3 Q 7 L C Z x d W 9 0 O 1 N l Y 3 R p b 2 4 x L 2 Z y Y W 1 l X 2 1 v Z G V s N 1 9 0 Z X N 0 X 2 R p Y 2 U v Q X V 0 b 1 J l b W 9 2 Z W R D b 2 x 1 b W 5 z M S 5 7 V m F s d W U u N C w 3 f S Z x d W 9 0 O y w m c X V v d D t T Z W N 0 a W 9 u M S 9 m c m F t Z V 9 t b 2 R l b D d f d G V z d F 9 k a W N l L 0 F 1 d G 9 S Z W 1 v d m V k Q 2 9 s d W 1 u c z E u e 1 Z h b H V l L j U s O H 0 m c X V v d D s s J n F 1 b 3 Q 7 U 2 V j d G l v b j E v Z n J h b W V f b W 9 k Z W w 3 X 3 R l c 3 R f Z G l j Z S 9 B d X R v U m V t b 3 Z l Z E N v b H V t b n M x L n t W Y W x 1 Z S 4 2 L D l 9 J n F 1 b 3 Q 7 L C Z x d W 9 0 O 1 N l Y 3 R p b 2 4 x L 2 Z y Y W 1 l X 2 1 v Z G V s N 1 9 0 Z X N 0 X 2 R p Y 2 U v Q X V 0 b 1 J l b W 9 2 Z W R D b 2 x 1 b W 5 z M S 5 7 V m F s d W U u N y w x M H 0 m c X V v d D s s J n F 1 b 3 Q 7 U 2 V j d G l v b j E v Z n J h b W V f b W 9 k Z W w 3 X 3 R l c 3 R f Z G l j Z S 9 B d X R v U m V t b 3 Z l Z E N v b H V t b n M x L n t W Y W x 1 Z S 4 4 L D E x f S Z x d W 9 0 O y w m c X V v d D t T Z W N 0 a W 9 u M S 9 m c m F t Z V 9 t b 2 R l b D d f d G V z d F 9 k a W N l L 0 F 1 d G 9 S Z W 1 v d m V k Q 2 9 s d W 1 u c z E u e 1 Z h b H V l L j k s M T J 9 J n F 1 b 3 Q 7 L C Z x d W 9 0 O 1 N l Y 3 R p b 2 4 x L 2 Z y Y W 1 l X 2 1 v Z G V s N 1 9 0 Z X N 0 X 2 R p Y 2 U v Q X V 0 b 1 J l b W 9 2 Z W R D b 2 x 1 b W 5 z M S 5 7 V m F s d W U u Z n J h b W U s M T N 9 J n F 1 b 3 Q 7 L C Z x d W 9 0 O 1 N l Y 3 R p b 2 4 x L 2 Z y Y W 1 l X 2 1 v Z G V s N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G V z d F 9 k a W N l L 0 F 1 d G 9 S Z W 1 v d m V k Q 2 9 s d W 1 u c z E u e 0 5 h b W U s M H 0 m c X V v d D s s J n F 1 b 3 Q 7 U 2 V j d G l v b j E v Z n J h b W V f b W 9 k Z W w 3 X 3 R l c 3 R f Z G l j Z S 9 B d X R v U m V t b 3 Z l Z E N v b H V t b n M x L n t W Y W x 1 Z S 4 x L D F 9 J n F 1 b 3 Q 7 L C Z x d W 9 0 O 1 N l Y 3 R p b 2 4 x L 2 Z y Y W 1 l X 2 1 v Z G V s N 1 9 0 Z X N 0 X 2 R p Y 2 U v Q X V 0 b 1 J l b W 9 2 Z W R D b 2 x 1 b W 5 z M S 5 7 V m F s d W U u M T A s M n 0 m c X V v d D s s J n F 1 b 3 Q 7 U 2 V j d G l v b j E v Z n J h b W V f b W 9 k Z W w 3 X 3 R l c 3 R f Z G l j Z S 9 B d X R v U m V t b 3 Z l Z E N v b H V t b n M x L n t W Y W x 1 Z S 4 x M S w z f S Z x d W 9 0 O y w m c X V v d D t T Z W N 0 a W 9 u M S 9 m c m F t Z V 9 t b 2 R l b D d f d G V z d F 9 k a W N l L 0 F 1 d G 9 S Z W 1 v d m V k Q 2 9 s d W 1 u c z E u e 1 Z h b H V l L j E y L D R 9 J n F 1 b 3 Q 7 L C Z x d W 9 0 O 1 N l Y 3 R p b 2 4 x L 2 Z y Y W 1 l X 2 1 v Z G V s N 1 9 0 Z X N 0 X 2 R p Y 2 U v Q X V 0 b 1 J l b W 9 2 Z W R D b 2 x 1 b W 5 z M S 5 7 V m F s d W U u M i w 1 f S Z x d W 9 0 O y w m c X V v d D t T Z W N 0 a W 9 u M S 9 m c m F t Z V 9 t b 2 R l b D d f d G V z d F 9 k a W N l L 0 F 1 d G 9 S Z W 1 v d m V k Q 2 9 s d W 1 u c z E u e 1 Z h b H V l L j M s N n 0 m c X V v d D s s J n F 1 b 3 Q 7 U 2 V j d G l v b j E v Z n J h b W V f b W 9 k Z W w 3 X 3 R l c 3 R f Z G l j Z S 9 B d X R v U m V t b 3 Z l Z E N v b H V t b n M x L n t W Y W x 1 Z S 4 0 L D d 9 J n F 1 b 3 Q 7 L C Z x d W 9 0 O 1 N l Y 3 R p b 2 4 x L 2 Z y Y W 1 l X 2 1 v Z G V s N 1 9 0 Z X N 0 X 2 R p Y 2 U v Q X V 0 b 1 J l b W 9 2 Z W R D b 2 x 1 b W 5 z M S 5 7 V m F s d W U u N S w 4 f S Z x d W 9 0 O y w m c X V v d D t T Z W N 0 a W 9 u M S 9 m c m F t Z V 9 t b 2 R l b D d f d G V z d F 9 k a W N l L 0 F 1 d G 9 S Z W 1 v d m V k Q 2 9 s d W 1 u c z E u e 1 Z h b H V l L j Y s O X 0 m c X V v d D s s J n F 1 b 3 Q 7 U 2 V j d G l v b j E v Z n J h b W V f b W 9 k Z W w 3 X 3 R l c 3 R f Z G l j Z S 9 B d X R v U m V t b 3 Z l Z E N v b H V t b n M x L n t W Y W x 1 Z S 4 3 L D E w f S Z x d W 9 0 O y w m c X V v d D t T Z W N 0 a W 9 u M S 9 m c m F t Z V 9 t b 2 R l b D d f d G V z d F 9 k a W N l L 0 F 1 d G 9 S Z W 1 v d m V k Q 2 9 s d W 1 u c z E u e 1 Z h b H V l L j g s M T F 9 J n F 1 b 3 Q 7 L C Z x d W 9 0 O 1 N l Y 3 R p b 2 4 x L 2 Z y Y W 1 l X 2 1 v Z G V s N 1 9 0 Z X N 0 X 2 R p Y 2 U v Q X V 0 b 1 J l b W 9 2 Z W R D b 2 x 1 b W 5 z M S 5 7 V m F s d W U u O S w x M n 0 m c X V v d D s s J n F 1 b 3 Q 7 U 2 V j d G l v b j E v Z n J h b W V f b W 9 k Z W w 3 X 3 R l c 3 R f Z G l j Z S 9 B d X R v U m V t b 3 Z l Z E N v b H V t b n M x L n t W Y W x 1 Z S 5 m c m F t Z S w x M 3 0 m c X V v d D s s J n F 1 b 3 Q 7 U 2 V j d G l v b j E v Z n J h b W V f b W 9 k Z W w 3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N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I 6 M D M u M T c 0 O D M 4 N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3 X 3 Z h b F 9 k a W N l L 0 F 1 d G 9 S Z W 1 v d m V k Q 2 9 s d W 1 u c z E u e 0 5 h b W U s M H 0 m c X V v d D s s J n F 1 b 3 Q 7 U 2 V j d G l v b j E v Z n J h b W V f b W 9 k Z W w 3 X 3 Z h b F 9 k a W N l L 0 F 1 d G 9 S Z W 1 v d m V k Q 2 9 s d W 1 u c z E u e 1 Z h b H V l L j E s M X 0 m c X V v d D s s J n F 1 b 3 Q 7 U 2 V j d G l v b j E v Z n J h b W V f b W 9 k Z W w 3 X 3 Z h b F 9 k a W N l L 0 F 1 d G 9 S Z W 1 v d m V k Q 2 9 s d W 1 u c z E u e 1 Z h b H V l L j E w L D J 9 J n F 1 b 3 Q 7 L C Z x d W 9 0 O 1 N l Y 3 R p b 2 4 x L 2 Z y Y W 1 l X 2 1 v Z G V s N 1 9 2 Y W x f Z G l j Z S 9 B d X R v U m V t b 3 Z l Z E N v b H V t b n M x L n t W Y W x 1 Z S 4 x M S w z f S Z x d W 9 0 O y w m c X V v d D t T Z W N 0 a W 9 u M S 9 m c m F t Z V 9 t b 2 R l b D d f d m F s X 2 R p Y 2 U v Q X V 0 b 1 J l b W 9 2 Z W R D b 2 x 1 b W 5 z M S 5 7 V m F s d W U u M T I s N H 0 m c X V v d D s s J n F 1 b 3 Q 7 U 2 V j d G l v b j E v Z n J h b W V f b W 9 k Z W w 3 X 3 Z h b F 9 k a W N l L 0 F 1 d G 9 S Z W 1 v d m V k Q 2 9 s d W 1 u c z E u e 1 Z h b H V l L j I s N X 0 m c X V v d D s s J n F 1 b 3 Q 7 U 2 V j d G l v b j E v Z n J h b W V f b W 9 k Z W w 3 X 3 Z h b F 9 k a W N l L 0 F 1 d G 9 S Z W 1 v d m V k Q 2 9 s d W 1 u c z E u e 1 Z h b H V l L j M s N n 0 m c X V v d D s s J n F 1 b 3 Q 7 U 2 V j d G l v b j E v Z n J h b W V f b W 9 k Z W w 3 X 3 Z h b F 9 k a W N l L 0 F 1 d G 9 S Z W 1 v d m V k Q 2 9 s d W 1 u c z E u e 1 Z h b H V l L j Q s N 3 0 m c X V v d D s s J n F 1 b 3 Q 7 U 2 V j d G l v b j E v Z n J h b W V f b W 9 k Z W w 3 X 3 Z h b F 9 k a W N l L 0 F 1 d G 9 S Z W 1 v d m V k Q 2 9 s d W 1 u c z E u e 1 Z h b H V l L j U s O H 0 m c X V v d D s s J n F 1 b 3 Q 7 U 2 V j d G l v b j E v Z n J h b W V f b W 9 k Z W w 3 X 3 Z h b F 9 k a W N l L 0 F 1 d G 9 S Z W 1 v d m V k Q 2 9 s d W 1 u c z E u e 1 Z h b H V l L j Y s O X 0 m c X V v d D s s J n F 1 b 3 Q 7 U 2 V j d G l v b j E v Z n J h b W V f b W 9 k Z W w 3 X 3 Z h b F 9 k a W N l L 0 F 1 d G 9 S Z W 1 v d m V k Q 2 9 s d W 1 u c z E u e 1 Z h b H V l L j c s M T B 9 J n F 1 b 3 Q 7 L C Z x d W 9 0 O 1 N l Y 3 R p b 2 4 x L 2 Z y Y W 1 l X 2 1 v Z G V s N 1 9 2 Y W x f Z G l j Z S 9 B d X R v U m V t b 3 Z l Z E N v b H V t b n M x L n t W Y W x 1 Z S 4 4 L D E x f S Z x d W 9 0 O y w m c X V v d D t T Z W N 0 a W 9 u M S 9 m c m F t Z V 9 t b 2 R l b D d f d m F s X 2 R p Y 2 U v Q X V 0 b 1 J l b W 9 2 Z W R D b 2 x 1 b W 5 z M S 5 7 V m F s d W U u O S w x M n 0 m c X V v d D s s J n F 1 b 3 Q 7 U 2 V j d G l v b j E v Z n J h b W V f b W 9 k Z W w 3 X 3 Z h b F 9 k a W N l L 0 F 1 d G 9 S Z W 1 v d m V k Q 2 9 s d W 1 u c z E u e 1 Z h b H V l L m Z y Y W 1 l L D E z f S Z x d W 9 0 O y w m c X V v d D t T Z W N 0 a W 9 u M S 9 m c m F t Z V 9 t b 2 R l b D d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d f d m F s X 2 R p Y 2 U v Q X V 0 b 1 J l b W 9 2 Z W R D b 2 x 1 b W 5 z M S 5 7 T m F t Z S w w f S Z x d W 9 0 O y w m c X V v d D t T Z W N 0 a W 9 u M S 9 m c m F t Z V 9 t b 2 R l b D d f d m F s X 2 R p Y 2 U v Q X V 0 b 1 J l b W 9 2 Z W R D b 2 x 1 b W 5 z M S 5 7 V m F s d W U u M S w x f S Z x d W 9 0 O y w m c X V v d D t T Z W N 0 a W 9 u M S 9 m c m F t Z V 9 t b 2 R l b D d f d m F s X 2 R p Y 2 U v Q X V 0 b 1 J l b W 9 2 Z W R D b 2 x 1 b W 5 z M S 5 7 V m F s d W U u M T A s M n 0 m c X V v d D s s J n F 1 b 3 Q 7 U 2 V j d G l v b j E v Z n J h b W V f b W 9 k Z W w 3 X 3 Z h b F 9 k a W N l L 0 F 1 d G 9 S Z W 1 v d m V k Q 2 9 s d W 1 u c z E u e 1 Z h b H V l L j E x L D N 9 J n F 1 b 3 Q 7 L C Z x d W 9 0 O 1 N l Y 3 R p b 2 4 x L 2 Z y Y W 1 l X 2 1 v Z G V s N 1 9 2 Y W x f Z G l j Z S 9 B d X R v U m V t b 3 Z l Z E N v b H V t b n M x L n t W Y W x 1 Z S 4 x M i w 0 f S Z x d W 9 0 O y w m c X V v d D t T Z W N 0 a W 9 u M S 9 m c m F t Z V 9 t b 2 R l b D d f d m F s X 2 R p Y 2 U v Q X V 0 b 1 J l b W 9 2 Z W R D b 2 x 1 b W 5 z M S 5 7 V m F s d W U u M i w 1 f S Z x d W 9 0 O y w m c X V v d D t T Z W N 0 a W 9 u M S 9 m c m F t Z V 9 t b 2 R l b D d f d m F s X 2 R p Y 2 U v Q X V 0 b 1 J l b W 9 2 Z W R D b 2 x 1 b W 5 z M S 5 7 V m F s d W U u M y w 2 f S Z x d W 9 0 O y w m c X V v d D t T Z W N 0 a W 9 u M S 9 m c m F t Z V 9 t b 2 R l b D d f d m F s X 2 R p Y 2 U v Q X V 0 b 1 J l b W 9 2 Z W R D b 2 x 1 b W 5 z M S 5 7 V m F s d W U u N C w 3 f S Z x d W 9 0 O y w m c X V v d D t T Z W N 0 a W 9 u M S 9 m c m F t Z V 9 t b 2 R l b D d f d m F s X 2 R p Y 2 U v Q X V 0 b 1 J l b W 9 2 Z W R D b 2 x 1 b W 5 z M S 5 7 V m F s d W U u N S w 4 f S Z x d W 9 0 O y w m c X V v d D t T Z W N 0 a W 9 u M S 9 m c m F t Z V 9 t b 2 R l b D d f d m F s X 2 R p Y 2 U v Q X V 0 b 1 J l b W 9 2 Z W R D b 2 x 1 b W 5 z M S 5 7 V m F s d W U u N i w 5 f S Z x d W 9 0 O y w m c X V v d D t T Z W N 0 a W 9 u M S 9 m c m F t Z V 9 t b 2 R l b D d f d m F s X 2 R p Y 2 U v Q X V 0 b 1 J l b W 9 2 Z W R D b 2 x 1 b W 5 z M S 5 7 V m F s d W U u N y w x M H 0 m c X V v d D s s J n F 1 b 3 Q 7 U 2 V j d G l v b j E v Z n J h b W V f b W 9 k Z W w 3 X 3 Z h b F 9 k a W N l L 0 F 1 d G 9 S Z W 1 v d m V k Q 2 9 s d W 1 u c z E u e 1 Z h b H V l L j g s M T F 9 J n F 1 b 3 Q 7 L C Z x d W 9 0 O 1 N l Y 3 R p b 2 4 x L 2 Z y Y W 1 l X 2 1 v Z G V s N 1 9 2 Y W x f Z G l j Z S 9 B d X R v U m V t b 3 Z l Z E N v b H V t b n M x L n t W Y W x 1 Z S 4 5 L D E y f S Z x d W 9 0 O y w m c X V v d D t T Z W N 0 a W 9 u M S 9 m c m F t Z V 9 t b 2 R l b D d f d m F s X 2 R p Y 2 U v Q X V 0 b 1 J l b W 9 2 Z W R D b 2 x 1 b W 5 z M S 5 7 V m F s d W U u Z n J h b W U s M T N 9 J n F 1 b 3 Q 7 L C Z x d W 9 0 O 1 N l Y 3 R p b 2 4 x L 2 Z y Y W 1 l X 2 1 v Z G V s N 1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D d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j l U M T A 6 M z Q 6 M j k u N D A 5 N D I 4 M l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D d f d G V z d F 9 k a W N l L 0 F 1 d G 9 S Z W 1 v d m V k Q 2 9 s d W 1 u c z E u e 0 5 h b W U s M H 0 m c X V v d D s s J n F 1 b 3 Q 7 U 2 V j d G l v b j E v c H V s b G J h Y 2 t f b W 9 k Z W w 3 X 3 R l c 3 R f Z G l j Z S 9 B d X R v U m V t b 3 Z l Z E N v b H V t b n M x L n t W Y W x 1 Z S 4 w L D F 9 J n F 1 b 3 Q 7 L C Z x d W 9 0 O 1 N l Y 3 R p b 2 4 x L 3 B 1 b G x i Y W N r X 2 1 v Z G V s N 1 9 0 Z X N 0 X 2 R p Y 2 U v Q X V 0 b 1 J l b W 9 2 Z W R D b 2 x 1 b W 5 z M S 5 7 V m F s d W U u M S w y f S Z x d W 9 0 O y w m c X V v d D t T Z W N 0 a W 9 u M S 9 w d W x s Y m F j a 1 9 t b 2 R l b D d f d G V z d F 9 k a W N l L 0 F 1 d G 9 S Z W 1 v d m V k Q 2 9 s d W 1 u c z E u e 1 Z h b H V l L j I s M 3 0 m c X V v d D s s J n F 1 b 3 Q 7 U 2 V j d G l v b j E v c H V s b G J h Y 2 t f b W 9 k Z W w 3 X 3 R l c 3 R f Z G l j Z S 9 B d X R v U m V t b 3 Z l Z E N v b H V t b n M x L n t W Y W x 1 Z S 4 z L D R 9 J n F 1 b 3 Q 7 L C Z x d W 9 0 O 1 N l Y 3 R p b 2 4 x L 3 B 1 b G x i Y W N r X 2 1 v Z G V s N 1 9 0 Z X N 0 X 2 R p Y 2 U v Q X V 0 b 1 J l b W 9 2 Z W R D b 2 x 1 b W 5 z M S 5 7 V m F s d W U u N C w 1 f S Z x d W 9 0 O y w m c X V v d D t T Z W N 0 a W 9 u M S 9 w d W x s Y m F j a 1 9 t b 2 R l b D d f d G V z d F 9 k a W N l L 0 F 1 d G 9 S Z W 1 v d m V k Q 2 9 s d W 1 u c z E u e 1 Z h b H V l L j U s N n 0 m c X V v d D s s J n F 1 b 3 Q 7 U 2 V j d G l v b j E v c H V s b G J h Y 2 t f b W 9 k Z W w 3 X 3 R l c 3 R f Z G l j Z S 9 B d X R v U m V t b 3 Z l Z E N v b H V t b n M x L n t W Y W x 1 Z S 4 2 L D d 9 J n F 1 b 3 Q 7 L C Z x d W 9 0 O 1 N l Y 3 R p b 2 4 x L 3 B 1 b G x i Y W N r X 2 1 v Z G V s N 1 9 0 Z X N 0 X 2 R p Y 2 U v Q X V 0 b 1 J l b W 9 2 Z W R D b 2 x 1 b W 5 z M S 5 7 V m F s d W U u N y w 4 f S Z x d W 9 0 O y w m c X V v d D t T Z W N 0 a W 9 u M S 9 w d W x s Y m F j a 1 9 t b 2 R l b D d f d G V z d F 9 k a W N l L 0 F 1 d G 9 S Z W 1 v d m V k Q 2 9 s d W 1 u c z E u e 1 Z h b H V l L j g s O X 0 m c X V v d D s s J n F 1 b 3 Q 7 U 2 V j d G l v b j E v c H V s b G J h Y 2 t f b W 9 k Z W w 3 X 3 R l c 3 R f Z G l j Z S 9 B d X R v U m V t b 3 Z l Z E N v b H V t b n M x L n t W Y W x 1 Z S 4 5 L D E w f S Z x d W 9 0 O y w m c X V v d D t T Z W N 0 a W 9 u M S 9 w d W x s Y m F j a 1 9 t b 2 R l b D d f d G V z d F 9 k a W N l L 0 F 1 d G 9 S Z W 1 v d m V k Q 2 9 s d W 1 u c z E u e 1 Z h b H V l L j E w L D E x f S Z x d W 9 0 O y w m c X V v d D t T Z W N 0 a W 9 u M S 9 w d W x s Y m F j a 1 9 t b 2 R l b D d f d G V z d F 9 k a W N l L 0 F 1 d G 9 S Z W 1 v d m V k Q 2 9 s d W 1 u c z E u e 1 Z h b H V l L j E x L D E y f S Z x d W 9 0 O y w m c X V v d D t T Z W N 0 a W 9 u M S 9 w d W x s Y m F j a 1 9 t b 2 R l b D d f d G V z d F 9 k a W N l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w 3 X 3 R l c 3 R f Z G l j Z S 9 B d X R v U m V t b 3 Z l Z E N v b H V t b n M x L n t O Y W 1 l L D B 9 J n F 1 b 3 Q 7 L C Z x d W 9 0 O 1 N l Y 3 R p b 2 4 x L 3 B 1 b G x i Y W N r X 2 1 v Z G V s N 1 9 0 Z X N 0 X 2 R p Y 2 U v Q X V 0 b 1 J l b W 9 2 Z W R D b 2 x 1 b W 5 z M S 5 7 V m F s d W U u M C w x f S Z x d W 9 0 O y w m c X V v d D t T Z W N 0 a W 9 u M S 9 w d W x s Y m F j a 1 9 t b 2 R l b D d f d G V z d F 9 k a W N l L 0 F 1 d G 9 S Z W 1 v d m V k Q 2 9 s d W 1 u c z E u e 1 Z h b H V l L j E s M n 0 m c X V v d D s s J n F 1 b 3 Q 7 U 2 V j d G l v b j E v c H V s b G J h Y 2 t f b W 9 k Z W w 3 X 3 R l c 3 R f Z G l j Z S 9 B d X R v U m V t b 3 Z l Z E N v b H V t b n M x L n t W Y W x 1 Z S 4 y L D N 9 J n F 1 b 3 Q 7 L C Z x d W 9 0 O 1 N l Y 3 R p b 2 4 x L 3 B 1 b G x i Y W N r X 2 1 v Z G V s N 1 9 0 Z X N 0 X 2 R p Y 2 U v Q X V 0 b 1 J l b W 9 2 Z W R D b 2 x 1 b W 5 z M S 5 7 V m F s d W U u M y w 0 f S Z x d W 9 0 O y w m c X V v d D t T Z W N 0 a W 9 u M S 9 w d W x s Y m F j a 1 9 t b 2 R l b D d f d G V z d F 9 k a W N l L 0 F 1 d G 9 S Z W 1 v d m V k Q 2 9 s d W 1 u c z E u e 1 Z h b H V l L j Q s N X 0 m c X V v d D s s J n F 1 b 3 Q 7 U 2 V j d G l v b j E v c H V s b G J h Y 2 t f b W 9 k Z W w 3 X 3 R l c 3 R f Z G l j Z S 9 B d X R v U m V t b 3 Z l Z E N v b H V t b n M x L n t W Y W x 1 Z S 4 1 L D Z 9 J n F 1 b 3 Q 7 L C Z x d W 9 0 O 1 N l Y 3 R p b 2 4 x L 3 B 1 b G x i Y W N r X 2 1 v Z G V s N 1 9 0 Z X N 0 X 2 R p Y 2 U v Q X V 0 b 1 J l b W 9 2 Z W R D b 2 x 1 b W 5 z M S 5 7 V m F s d W U u N i w 3 f S Z x d W 9 0 O y w m c X V v d D t T Z W N 0 a W 9 u M S 9 w d W x s Y m F j a 1 9 t b 2 R l b D d f d G V z d F 9 k a W N l L 0 F 1 d G 9 S Z W 1 v d m V k Q 2 9 s d W 1 u c z E u e 1 Z h b H V l L j c s O H 0 m c X V v d D s s J n F 1 b 3 Q 7 U 2 V j d G l v b j E v c H V s b G J h Y 2 t f b W 9 k Z W w 3 X 3 R l c 3 R f Z G l j Z S 9 B d X R v U m V t b 3 Z l Z E N v b H V t b n M x L n t W Y W x 1 Z S 4 4 L D l 9 J n F 1 b 3 Q 7 L C Z x d W 9 0 O 1 N l Y 3 R p b 2 4 x L 3 B 1 b G x i Y W N r X 2 1 v Z G V s N 1 9 0 Z X N 0 X 2 R p Y 2 U v Q X V 0 b 1 J l b W 9 2 Z W R D b 2 x 1 b W 5 z M S 5 7 V m F s d W U u O S w x M H 0 m c X V v d D s s J n F 1 b 3 Q 7 U 2 V j d G l v b j E v c H V s b G J h Y 2 t f b W 9 k Z W w 3 X 3 R l c 3 R f Z G l j Z S 9 B d X R v U m V t b 3 Z l Z E N v b H V t b n M x L n t W Y W x 1 Z S 4 x M C w x M X 0 m c X V v d D s s J n F 1 b 3 Q 7 U 2 V j d G l v b j E v c H V s b G J h Y 2 t f b W 9 k Z W w 3 X 3 R l c 3 R f Z G l j Z S 9 B d X R v U m V t b 3 Z l Z E N v b H V t b n M x L n t W Y W x 1 Z S 4 x M S w x M n 0 m c X V v d D s s J n F 1 b 3 Q 7 U 2 V j d G l v b j E v c H V s b G J h Y 2 t f b W 9 k Z W w 3 X 3 R l c 3 R f Z G l j Z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N 1 9 2 Y W x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O V Q x M D o 0 M T o 1 M y 4 3 M j k 0 N j U 4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D d f d m F s X 2 R p Y 2 U g K D M p L 0 F 1 d G 9 S Z W 1 v d m V k Q 2 9 s d W 1 u c z E u e 0 5 h b W U s M H 0 m c X V v d D s s J n F 1 b 3 Q 7 U 2 V j d G l v b j E v Z n J h b W V f b W 9 k Z W w 3 X 3 Z h b F 9 k a W N l I C g z K S 9 B d X R v U m V t b 3 Z l Z E N v b H V t b n M x L n t W Y W x 1 Z S 4 x L D F 9 J n F 1 b 3 Q 7 L C Z x d W 9 0 O 1 N l Y 3 R p b 2 4 x L 2 Z y Y W 1 l X 2 1 v Z G V s N 1 9 2 Y W x f Z G l j Z S A o M y k v Q X V 0 b 1 J l b W 9 2 Z W R D b 2 x 1 b W 5 z M S 5 7 V m F s d W U u M T A s M n 0 m c X V v d D s s J n F 1 b 3 Q 7 U 2 V j d G l v b j E v Z n J h b W V f b W 9 k Z W w 3 X 3 Z h b F 9 k a W N l I C g z K S 9 B d X R v U m V t b 3 Z l Z E N v b H V t b n M x L n t W Y W x 1 Z S 4 x M S w z f S Z x d W 9 0 O y w m c X V v d D t T Z W N 0 a W 9 u M S 9 m c m F t Z V 9 t b 2 R l b D d f d m F s X 2 R p Y 2 U g K D M p L 0 F 1 d G 9 S Z W 1 v d m V k Q 2 9 s d W 1 u c z E u e 1 Z h b H V l L j E y L D R 9 J n F 1 b 3 Q 7 L C Z x d W 9 0 O 1 N l Y 3 R p b 2 4 x L 2 Z y Y W 1 l X 2 1 v Z G V s N 1 9 2 Y W x f Z G l j Z S A o M y k v Q X V 0 b 1 J l b W 9 2 Z W R D b 2 x 1 b W 5 z M S 5 7 V m F s d W U u M i w 1 f S Z x d W 9 0 O y w m c X V v d D t T Z W N 0 a W 9 u M S 9 m c m F t Z V 9 t b 2 R l b D d f d m F s X 2 R p Y 2 U g K D M p L 0 F 1 d G 9 S Z W 1 v d m V k Q 2 9 s d W 1 u c z E u e 1 Z h b H V l L j M s N n 0 m c X V v d D s s J n F 1 b 3 Q 7 U 2 V j d G l v b j E v Z n J h b W V f b W 9 k Z W w 3 X 3 Z h b F 9 k a W N l I C g z K S 9 B d X R v U m V t b 3 Z l Z E N v b H V t b n M x L n t W Y W x 1 Z S 4 0 L D d 9 J n F 1 b 3 Q 7 L C Z x d W 9 0 O 1 N l Y 3 R p b 2 4 x L 2 Z y Y W 1 l X 2 1 v Z G V s N 1 9 2 Y W x f Z G l j Z S A o M y k v Q X V 0 b 1 J l b W 9 2 Z W R D b 2 x 1 b W 5 z M S 5 7 V m F s d W U u N S w 4 f S Z x d W 9 0 O y w m c X V v d D t T Z W N 0 a W 9 u M S 9 m c m F t Z V 9 t b 2 R l b D d f d m F s X 2 R p Y 2 U g K D M p L 0 F 1 d G 9 S Z W 1 v d m V k Q 2 9 s d W 1 u c z E u e 1 Z h b H V l L j Y s O X 0 m c X V v d D s s J n F 1 b 3 Q 7 U 2 V j d G l v b j E v Z n J h b W V f b W 9 k Z W w 3 X 3 Z h b F 9 k a W N l I C g z K S 9 B d X R v U m V t b 3 Z l Z E N v b H V t b n M x L n t W Y W x 1 Z S 4 3 L D E w f S Z x d W 9 0 O y w m c X V v d D t T Z W N 0 a W 9 u M S 9 m c m F t Z V 9 t b 2 R l b D d f d m F s X 2 R p Y 2 U g K D M p L 0 F 1 d G 9 S Z W 1 v d m V k Q 2 9 s d W 1 u c z E u e 1 Z h b H V l L j g s M T F 9 J n F 1 b 3 Q 7 L C Z x d W 9 0 O 1 N l Y 3 R p b 2 4 x L 2 Z y Y W 1 l X 2 1 v Z G V s N 1 9 2 Y W x f Z G l j Z S A o M y k v Q X V 0 b 1 J l b W 9 2 Z W R D b 2 x 1 b W 5 z M S 5 7 V m F s d W U u O S w x M n 0 m c X V v d D s s J n F 1 b 3 Q 7 U 2 V j d G l v b j E v Z n J h b W V f b W 9 k Z W w 3 X 3 Z h b F 9 k a W N l I C g z K S 9 B d X R v U m V t b 3 Z l Z E N v b H V t b n M x L n t W Y W x 1 Z S 5 m c m F t Z S w x M 3 0 m c X V v d D s s J n F 1 b 3 Q 7 U 2 V j d G l v b j E v Z n J h b W V f b W 9 k Z W w 3 X 3 Z h b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N 1 9 2 Y W x f Z G l j Z S A o M y k v Q X V 0 b 1 J l b W 9 2 Z W R D b 2 x 1 b W 5 z M S 5 7 T m F t Z S w w f S Z x d W 9 0 O y w m c X V v d D t T Z W N 0 a W 9 u M S 9 m c m F t Z V 9 t b 2 R l b D d f d m F s X 2 R p Y 2 U g K D M p L 0 F 1 d G 9 S Z W 1 v d m V k Q 2 9 s d W 1 u c z E u e 1 Z h b H V l L j E s M X 0 m c X V v d D s s J n F 1 b 3 Q 7 U 2 V j d G l v b j E v Z n J h b W V f b W 9 k Z W w 3 X 3 Z h b F 9 k a W N l I C g z K S 9 B d X R v U m V t b 3 Z l Z E N v b H V t b n M x L n t W Y W x 1 Z S 4 x M C w y f S Z x d W 9 0 O y w m c X V v d D t T Z W N 0 a W 9 u M S 9 m c m F t Z V 9 t b 2 R l b D d f d m F s X 2 R p Y 2 U g K D M p L 0 F 1 d G 9 S Z W 1 v d m V k Q 2 9 s d W 1 u c z E u e 1 Z h b H V l L j E x L D N 9 J n F 1 b 3 Q 7 L C Z x d W 9 0 O 1 N l Y 3 R p b 2 4 x L 2 Z y Y W 1 l X 2 1 v Z G V s N 1 9 2 Y W x f Z G l j Z S A o M y k v Q X V 0 b 1 J l b W 9 2 Z W R D b 2 x 1 b W 5 z M S 5 7 V m F s d W U u M T I s N H 0 m c X V v d D s s J n F 1 b 3 Q 7 U 2 V j d G l v b j E v Z n J h b W V f b W 9 k Z W w 3 X 3 Z h b F 9 k a W N l I C g z K S 9 B d X R v U m V t b 3 Z l Z E N v b H V t b n M x L n t W Y W x 1 Z S 4 y L D V 9 J n F 1 b 3 Q 7 L C Z x d W 9 0 O 1 N l Y 3 R p b 2 4 x L 2 Z y Y W 1 l X 2 1 v Z G V s N 1 9 2 Y W x f Z G l j Z S A o M y k v Q X V 0 b 1 J l b W 9 2 Z W R D b 2 x 1 b W 5 z M S 5 7 V m F s d W U u M y w 2 f S Z x d W 9 0 O y w m c X V v d D t T Z W N 0 a W 9 u M S 9 m c m F t Z V 9 t b 2 R l b D d f d m F s X 2 R p Y 2 U g K D M p L 0 F 1 d G 9 S Z W 1 v d m V k Q 2 9 s d W 1 u c z E u e 1 Z h b H V l L j Q s N 3 0 m c X V v d D s s J n F 1 b 3 Q 7 U 2 V j d G l v b j E v Z n J h b W V f b W 9 k Z W w 3 X 3 Z h b F 9 k a W N l I C g z K S 9 B d X R v U m V t b 3 Z l Z E N v b H V t b n M x L n t W Y W x 1 Z S 4 1 L D h 9 J n F 1 b 3 Q 7 L C Z x d W 9 0 O 1 N l Y 3 R p b 2 4 x L 2 Z y Y W 1 l X 2 1 v Z G V s N 1 9 2 Y W x f Z G l j Z S A o M y k v Q X V 0 b 1 J l b W 9 2 Z W R D b 2 x 1 b W 5 z M S 5 7 V m F s d W U u N i w 5 f S Z x d W 9 0 O y w m c X V v d D t T Z W N 0 a W 9 u M S 9 m c m F t Z V 9 t b 2 R l b D d f d m F s X 2 R p Y 2 U g K D M p L 0 F 1 d G 9 S Z W 1 v d m V k Q 2 9 s d W 1 u c z E u e 1 Z h b H V l L j c s M T B 9 J n F 1 b 3 Q 7 L C Z x d W 9 0 O 1 N l Y 3 R p b 2 4 x L 2 Z y Y W 1 l X 2 1 v Z G V s N 1 9 2 Y W x f Z G l j Z S A o M y k v Q X V 0 b 1 J l b W 9 2 Z W R D b 2 x 1 b W 5 z M S 5 7 V m F s d W U u O C w x M X 0 m c X V v d D s s J n F 1 b 3 Q 7 U 2 V j d G l v b j E v Z n J h b W V f b W 9 k Z W w 3 X 3 Z h b F 9 k a W N l I C g z K S 9 B d X R v U m V t b 3 Z l Z E N v b H V t b n M x L n t W Y W x 1 Z S 4 5 L D E y f S Z x d W 9 0 O y w m c X V v d D t T Z W N 0 a W 9 u M S 9 m c m F t Z V 9 t b 2 R l b D d f d m F s X 2 R p Y 2 U g K D M p L 0 F 1 d G 9 S Z W 1 v d m V k Q 2 9 s d W 1 u c z E u e 1 Z h b H V l L m Z y Y W 1 l L D E z f S Z x d W 9 0 O y w m c X V v d D t T Z W N 0 a W 9 u M S 9 m c m F t Z V 9 t b 2 R l b D d f d m F s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E 6 M z k u M T M y M z E 0 O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v Q X V 0 b 1 J l b W 9 2 Z W R D b 2 x 1 b W 5 z M S 5 7 T m F t Z S w w f S Z x d W 9 0 O y w m c X V v d D t T Z W N 0 a W 9 u M S 9 w d W x s Y m F j a 1 9 t b 2 R l b F 9 s a X B p Z F 9 0 Z X N 0 X 2 R p Y 2 U v Q X V 0 b 1 J l b W 9 2 Z W R D b 2 x 1 b W 5 z M S 5 7 V m F s d W U u M C w x f S Z x d W 9 0 O y w m c X V v d D t T Z W N 0 a W 9 u M S 9 w d W x s Y m F j a 1 9 t b 2 R l b F 9 s a X B p Z F 9 0 Z X N 0 X 2 R p Y 2 U v Q X V 0 b 1 J l b W 9 2 Z W R D b 2 x 1 b W 5 z M S 5 7 V m F s d W U u M S w y f S Z x d W 9 0 O y w m c X V v d D t T Z W N 0 a W 9 u M S 9 w d W x s Y m F j a 1 9 t b 2 R l b F 9 s a X B p Z F 9 0 Z X N 0 X 2 R p Y 2 U v Q X V 0 b 1 J l b W 9 2 Z W R D b 2 x 1 b W 5 z M S 5 7 V m F s d W U u M i w z f S Z x d W 9 0 O y w m c X V v d D t T Z W N 0 a W 9 u M S 9 w d W x s Y m F j a 1 9 t b 2 R l b F 9 s a X B p Z F 9 0 Z X N 0 X 2 R p Y 2 U v Q X V 0 b 1 J l b W 9 2 Z W R D b 2 x 1 b W 5 z M S 5 7 V m F s d W U u M y w 0 f S Z x d W 9 0 O y w m c X V v d D t T Z W N 0 a W 9 u M S 9 w d W x s Y m F j a 1 9 t b 2 R l b F 9 s a X B p Z F 9 0 Z X N 0 X 2 R p Y 2 U v Q X V 0 b 1 J l b W 9 2 Z W R D b 2 x 1 b W 5 z M S 5 7 V m F s d W U u N C w 1 f S Z x d W 9 0 O y w m c X V v d D t T Z W N 0 a W 9 u M S 9 w d W x s Y m F j a 1 9 t b 2 R l b F 9 s a X B p Z F 9 0 Z X N 0 X 2 R p Y 2 U v Q X V 0 b 1 J l b W 9 2 Z W R D b 2 x 1 b W 5 z M S 5 7 V m F s d W U u N S w 2 f S Z x d W 9 0 O y w m c X V v d D t T Z W N 0 a W 9 u M S 9 w d W x s Y m F j a 1 9 t b 2 R l b F 9 s a X B p Z F 9 0 Z X N 0 X 2 R p Y 2 U v Q X V 0 b 1 J l b W 9 2 Z W R D b 2 x 1 b W 5 z M S 5 7 V m F s d W U u N i w 3 f S Z x d W 9 0 O y w m c X V v d D t T Z W N 0 a W 9 u M S 9 w d W x s Y m F j a 1 9 t b 2 R l b F 9 s a X B p Z F 9 0 Z X N 0 X 2 R p Y 2 U v Q X V 0 b 1 J l b W 9 2 Z W R D b 2 x 1 b W 5 z M S 5 7 V m F s d W U u N y w 4 f S Z x d W 9 0 O y w m c X V v d D t T Z W N 0 a W 9 u M S 9 w d W x s Y m F j a 1 9 t b 2 R l b F 9 s a X B p Z F 9 0 Z X N 0 X 2 R p Y 2 U v Q X V 0 b 1 J l b W 9 2 Z W R D b 2 x 1 b W 5 z M S 5 7 V m F s d W U u O C w 5 f S Z x d W 9 0 O y w m c X V v d D t T Z W N 0 a W 9 u M S 9 w d W x s Y m F j a 1 9 t b 2 R l b F 9 s a X B p Z F 9 0 Z X N 0 X 2 R p Y 2 U v Q X V 0 b 1 J l b W 9 2 Z W R D b 2 x 1 b W 5 z M S 5 7 V m F s d W U u O S w x M H 0 m c X V v d D s s J n F 1 b 3 Q 7 U 2 V j d G l v b j E v c H V s b G J h Y 2 t f b W 9 k Z W x f b G l w a W R f d G V z d F 9 k a W N l L 0 F 1 d G 9 S Z W 1 v d m V k Q 2 9 s d W 1 u c z E u e 1 Z h b H V l L j E w L D E x f S Z x d W 9 0 O y w m c X V v d D t T Z W N 0 a W 9 u M S 9 w d W x s Y m F j a 1 9 t b 2 R l b F 9 s a X B p Z F 9 0 Z X N 0 X 2 R p Y 2 U v Q X V 0 b 1 J l b W 9 2 Z W R D b 2 x 1 b W 5 z M S 5 7 V m F s d W U u M T E s M T J 9 J n F 1 b 3 Q 7 L C Z x d W 9 0 O 1 N l Y 3 R p b 2 4 x L 3 B 1 b G x i Y W N r X 2 1 v Z G V s X 2 x p c G l k X 3 R l c 3 R f Z G l j Z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2 x p c G l k X 3 R l c 3 R f Z G l j Z S 9 B d X R v U m V t b 3 Z l Z E N v b H V t b n M x L n t O Y W 1 l L D B 9 J n F 1 b 3 Q 7 L C Z x d W 9 0 O 1 N l Y 3 R p b 2 4 x L 3 B 1 b G x i Y W N r X 2 1 v Z G V s X 2 x p c G l k X 3 R l c 3 R f Z G l j Z S 9 B d X R v U m V t b 3 Z l Z E N v b H V t b n M x L n t W Y W x 1 Z S 4 w L D F 9 J n F 1 b 3 Q 7 L C Z x d W 9 0 O 1 N l Y 3 R p b 2 4 x L 3 B 1 b G x i Y W N r X 2 1 v Z G V s X 2 x p c G l k X 3 R l c 3 R f Z G l j Z S 9 B d X R v U m V t b 3 Z l Z E N v b H V t b n M x L n t W Y W x 1 Z S 4 x L D J 9 J n F 1 b 3 Q 7 L C Z x d W 9 0 O 1 N l Y 3 R p b 2 4 x L 3 B 1 b G x i Y W N r X 2 1 v Z G V s X 2 x p c G l k X 3 R l c 3 R f Z G l j Z S 9 B d X R v U m V t b 3 Z l Z E N v b H V t b n M x L n t W Y W x 1 Z S 4 y L D N 9 J n F 1 b 3 Q 7 L C Z x d W 9 0 O 1 N l Y 3 R p b 2 4 x L 3 B 1 b G x i Y W N r X 2 1 v Z G V s X 2 x p c G l k X 3 R l c 3 R f Z G l j Z S 9 B d X R v U m V t b 3 Z l Z E N v b H V t b n M x L n t W Y W x 1 Z S 4 z L D R 9 J n F 1 b 3 Q 7 L C Z x d W 9 0 O 1 N l Y 3 R p b 2 4 x L 3 B 1 b G x i Y W N r X 2 1 v Z G V s X 2 x p c G l k X 3 R l c 3 R f Z G l j Z S 9 B d X R v U m V t b 3 Z l Z E N v b H V t b n M x L n t W Y W x 1 Z S 4 0 L D V 9 J n F 1 b 3 Q 7 L C Z x d W 9 0 O 1 N l Y 3 R p b 2 4 x L 3 B 1 b G x i Y W N r X 2 1 v Z G V s X 2 x p c G l k X 3 R l c 3 R f Z G l j Z S 9 B d X R v U m V t b 3 Z l Z E N v b H V t b n M x L n t W Y W x 1 Z S 4 1 L D Z 9 J n F 1 b 3 Q 7 L C Z x d W 9 0 O 1 N l Y 3 R p b 2 4 x L 3 B 1 b G x i Y W N r X 2 1 v Z G V s X 2 x p c G l k X 3 R l c 3 R f Z G l j Z S 9 B d X R v U m V t b 3 Z l Z E N v b H V t b n M x L n t W Y W x 1 Z S 4 2 L D d 9 J n F 1 b 3 Q 7 L C Z x d W 9 0 O 1 N l Y 3 R p b 2 4 x L 3 B 1 b G x i Y W N r X 2 1 v Z G V s X 2 x p c G l k X 3 R l c 3 R f Z G l j Z S 9 B d X R v U m V t b 3 Z l Z E N v b H V t b n M x L n t W Y W x 1 Z S 4 3 L D h 9 J n F 1 b 3 Q 7 L C Z x d W 9 0 O 1 N l Y 3 R p b 2 4 x L 3 B 1 b G x i Y W N r X 2 1 v Z G V s X 2 x p c G l k X 3 R l c 3 R f Z G l j Z S 9 B d X R v U m V t b 3 Z l Z E N v b H V t b n M x L n t W Y W x 1 Z S 4 4 L D l 9 J n F 1 b 3 Q 7 L C Z x d W 9 0 O 1 N l Y 3 R p b 2 4 x L 3 B 1 b G x i Y W N r X 2 1 v Z G V s X 2 x p c G l k X 3 R l c 3 R f Z G l j Z S 9 B d X R v U m V t b 3 Z l Z E N v b H V t b n M x L n t W Y W x 1 Z S 4 5 L D E w f S Z x d W 9 0 O y w m c X V v d D t T Z W N 0 a W 9 u M S 9 w d W x s Y m F j a 1 9 t b 2 R l b F 9 s a X B p Z F 9 0 Z X N 0 X 2 R p Y 2 U v Q X V 0 b 1 J l b W 9 2 Z W R D b 2 x 1 b W 5 z M S 5 7 V m F s d W U u M T A s M T F 9 J n F 1 b 3 Q 7 L C Z x d W 9 0 O 1 N l Y 3 R p b 2 4 x L 3 B 1 b G x i Y W N r X 2 1 v Z G V s X 2 x p c G l k X 3 R l c 3 R f Z G l j Z S 9 B d X R v U m V t b 3 Z l Z E N v b H V t b n M x L n t W Y W x 1 Z S 4 x M S w x M n 0 m c X V v d D s s J n F 1 b 3 Q 7 U 2 V j d G l v b j E v c H V s b G J h Y 2 t f b W 9 k Z W x f b G l w a W R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D c 6 N T I 6 N T M u M z g z N T Q x O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9 s a X B p Z F 9 0 Z X N 0 X 2 R p Y 2 U g K D I p L 0 F 1 d G 9 S Z W 1 v d m V k Q 2 9 s d W 1 u c z E u e 0 5 h b W U s M H 0 m c X V v d D s s J n F 1 b 3 Q 7 U 2 V j d G l v b j E v c H V s b G J h Y 2 t f b W 9 k Z W x f b G l w a W R f d G V z d F 9 k a W N l I C g y K S 9 B d X R v U m V t b 3 Z l Z E N v b H V t b n M x L n t W Y W x 1 Z S 4 w L D F 9 J n F 1 b 3 Q 7 L C Z x d W 9 0 O 1 N l Y 3 R p b 2 4 x L 3 B 1 b G x i Y W N r X 2 1 v Z G V s X 2 x p c G l k X 3 R l c 3 R f Z G l j Z S A o M i k v Q X V 0 b 1 J l b W 9 2 Z W R D b 2 x 1 b W 5 z M S 5 7 V m F s d W U u M S w y f S Z x d W 9 0 O y w m c X V v d D t T Z W N 0 a W 9 u M S 9 w d W x s Y m F j a 1 9 t b 2 R l b F 9 s a X B p Z F 9 0 Z X N 0 X 2 R p Y 2 U g K D I p L 0 F 1 d G 9 S Z W 1 v d m V k Q 2 9 s d W 1 u c z E u e 1 Z h b H V l L j I s M 3 0 m c X V v d D s s J n F 1 b 3 Q 7 U 2 V j d G l v b j E v c H V s b G J h Y 2 t f b W 9 k Z W x f b G l w a W R f d G V z d F 9 k a W N l I C g y K S 9 B d X R v U m V t b 3 Z l Z E N v b H V t b n M x L n t W Y W x 1 Z S 4 z L D R 9 J n F 1 b 3 Q 7 L C Z x d W 9 0 O 1 N l Y 3 R p b 2 4 x L 3 B 1 b G x i Y W N r X 2 1 v Z G V s X 2 x p c G l k X 3 R l c 3 R f Z G l j Z S A o M i k v Q X V 0 b 1 J l b W 9 2 Z W R D b 2 x 1 b W 5 z M S 5 7 V m F s d W U u N C w 1 f S Z x d W 9 0 O y w m c X V v d D t T Z W N 0 a W 9 u M S 9 w d W x s Y m F j a 1 9 t b 2 R l b F 9 s a X B p Z F 9 0 Z X N 0 X 2 R p Y 2 U g K D I p L 0 F 1 d G 9 S Z W 1 v d m V k Q 2 9 s d W 1 u c z E u e 1 Z h b H V l L j U s N n 0 m c X V v d D s s J n F 1 b 3 Q 7 U 2 V j d G l v b j E v c H V s b G J h Y 2 t f b W 9 k Z W x f b G l w a W R f d G V z d F 9 k a W N l I C g y K S 9 B d X R v U m V t b 3 Z l Z E N v b H V t b n M x L n t W Y W x 1 Z S 4 2 L D d 9 J n F 1 b 3 Q 7 L C Z x d W 9 0 O 1 N l Y 3 R p b 2 4 x L 3 B 1 b G x i Y W N r X 2 1 v Z G V s X 2 x p c G l k X 3 R l c 3 R f Z G l j Z S A o M i k v Q X V 0 b 1 J l b W 9 2 Z W R D b 2 x 1 b W 5 z M S 5 7 V m F s d W U u N y w 4 f S Z x d W 9 0 O y w m c X V v d D t T Z W N 0 a W 9 u M S 9 w d W x s Y m F j a 1 9 t b 2 R l b F 9 s a X B p Z F 9 0 Z X N 0 X 2 R p Y 2 U g K D I p L 0 F 1 d G 9 S Z W 1 v d m V k Q 2 9 s d W 1 u c z E u e 1 Z h b H V l L j g s O X 0 m c X V v d D s s J n F 1 b 3 Q 7 U 2 V j d G l v b j E v c H V s b G J h Y 2 t f b W 9 k Z W x f b G l w a W R f d G V z d F 9 k a W N l I C g y K S 9 B d X R v U m V t b 3 Z l Z E N v b H V t b n M x L n t W Y W x 1 Z S 4 5 L D E w f S Z x d W 9 0 O y w m c X V v d D t T Z W N 0 a W 9 u M S 9 w d W x s Y m F j a 1 9 t b 2 R l b F 9 s a X B p Z F 9 0 Z X N 0 X 2 R p Y 2 U g K D I p L 0 F 1 d G 9 S Z W 1 v d m V k Q 2 9 s d W 1 u c z E u e 1 Z h b H V l L j E w L D E x f S Z x d W 9 0 O y w m c X V v d D t T Z W N 0 a W 9 u M S 9 w d W x s Y m F j a 1 9 t b 2 R l b F 9 s a X B p Z F 9 0 Z X N 0 X 2 R p Y 2 U g K D I p L 0 F 1 d G 9 S Z W 1 v d m V k Q 2 9 s d W 1 u c z E u e 1 Z h b H V l L j E x L D E y f S Z x d W 9 0 O y w m c X V v d D t T Z W N 0 a W 9 u M S 9 w d W x s Y m F j a 1 9 t b 2 R l b F 9 s a X B p Z F 9 0 Z X N 0 X 2 R p Y 2 U g K D I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b G l w a W R f d G V z d F 9 k a W N l I C g y K S 9 B d X R v U m V t b 3 Z l Z E N v b H V t b n M x L n t O Y W 1 l L D B 9 J n F 1 b 3 Q 7 L C Z x d W 9 0 O 1 N l Y 3 R p b 2 4 x L 3 B 1 b G x i Y W N r X 2 1 v Z G V s X 2 x p c G l k X 3 R l c 3 R f Z G l j Z S A o M i k v Q X V 0 b 1 J l b W 9 2 Z W R D b 2 x 1 b W 5 z M S 5 7 V m F s d W U u M C w x f S Z x d W 9 0 O y w m c X V v d D t T Z W N 0 a W 9 u M S 9 w d W x s Y m F j a 1 9 t b 2 R l b F 9 s a X B p Z F 9 0 Z X N 0 X 2 R p Y 2 U g K D I p L 0 F 1 d G 9 S Z W 1 v d m V k Q 2 9 s d W 1 u c z E u e 1 Z h b H V l L j E s M n 0 m c X V v d D s s J n F 1 b 3 Q 7 U 2 V j d G l v b j E v c H V s b G J h Y 2 t f b W 9 k Z W x f b G l w a W R f d G V z d F 9 k a W N l I C g y K S 9 B d X R v U m V t b 3 Z l Z E N v b H V t b n M x L n t W Y W x 1 Z S 4 y L D N 9 J n F 1 b 3 Q 7 L C Z x d W 9 0 O 1 N l Y 3 R p b 2 4 x L 3 B 1 b G x i Y W N r X 2 1 v Z G V s X 2 x p c G l k X 3 R l c 3 R f Z G l j Z S A o M i k v Q X V 0 b 1 J l b W 9 2 Z W R D b 2 x 1 b W 5 z M S 5 7 V m F s d W U u M y w 0 f S Z x d W 9 0 O y w m c X V v d D t T Z W N 0 a W 9 u M S 9 w d W x s Y m F j a 1 9 t b 2 R l b F 9 s a X B p Z F 9 0 Z X N 0 X 2 R p Y 2 U g K D I p L 0 F 1 d G 9 S Z W 1 v d m V k Q 2 9 s d W 1 u c z E u e 1 Z h b H V l L j Q s N X 0 m c X V v d D s s J n F 1 b 3 Q 7 U 2 V j d G l v b j E v c H V s b G J h Y 2 t f b W 9 k Z W x f b G l w a W R f d G V z d F 9 k a W N l I C g y K S 9 B d X R v U m V t b 3 Z l Z E N v b H V t b n M x L n t W Y W x 1 Z S 4 1 L D Z 9 J n F 1 b 3 Q 7 L C Z x d W 9 0 O 1 N l Y 3 R p b 2 4 x L 3 B 1 b G x i Y W N r X 2 1 v Z G V s X 2 x p c G l k X 3 R l c 3 R f Z G l j Z S A o M i k v Q X V 0 b 1 J l b W 9 2 Z W R D b 2 x 1 b W 5 z M S 5 7 V m F s d W U u N i w 3 f S Z x d W 9 0 O y w m c X V v d D t T Z W N 0 a W 9 u M S 9 w d W x s Y m F j a 1 9 t b 2 R l b F 9 s a X B p Z F 9 0 Z X N 0 X 2 R p Y 2 U g K D I p L 0 F 1 d G 9 S Z W 1 v d m V k Q 2 9 s d W 1 u c z E u e 1 Z h b H V l L j c s O H 0 m c X V v d D s s J n F 1 b 3 Q 7 U 2 V j d G l v b j E v c H V s b G J h Y 2 t f b W 9 k Z W x f b G l w a W R f d G V z d F 9 k a W N l I C g y K S 9 B d X R v U m V t b 3 Z l Z E N v b H V t b n M x L n t W Y W x 1 Z S 4 4 L D l 9 J n F 1 b 3 Q 7 L C Z x d W 9 0 O 1 N l Y 3 R p b 2 4 x L 3 B 1 b G x i Y W N r X 2 1 v Z G V s X 2 x p c G l k X 3 R l c 3 R f Z G l j Z S A o M i k v Q X V 0 b 1 J l b W 9 2 Z W R D b 2 x 1 b W 5 z M S 5 7 V m F s d W U u O S w x M H 0 m c X V v d D s s J n F 1 b 3 Q 7 U 2 V j d G l v b j E v c H V s b G J h Y 2 t f b W 9 k Z W x f b G l w a W R f d G V z d F 9 k a W N l I C g y K S 9 B d X R v U m V t b 3 Z l Z E N v b H V t b n M x L n t W Y W x 1 Z S 4 x M C w x M X 0 m c X V v d D s s J n F 1 b 3 Q 7 U 2 V j d G l v b j E v c H V s b G J h Y 2 t f b W 9 k Z W x f b G l w a W R f d G V z d F 9 k a W N l I C g y K S 9 B d X R v U m V t b 3 Z l Z E N v b H V t b n M x L n t W Y W x 1 Z S 4 x M S w x M n 0 m c X V v d D s s J n F 1 b 3 Q 7 U 2 V j d G l v b j E v c H V s b G J h Y 2 t f b W 9 k Z W x f b G l w a W R f d G V z d F 9 k a W N l I C g y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2 x p c G l k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1 M z o 0 N i 4 3 N j I 3 N j k 3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2 x p c G l k M l 9 0 Z X N 0 X 2 R p Y 2 U v Q X V 0 b 1 J l b W 9 2 Z W R D b 2 x 1 b W 5 z M S 5 7 T m F t Z S w w f S Z x d W 9 0 O y w m c X V v d D t T Z W N 0 a W 9 u M S 9 w d W x s Y m F j a 1 9 t b 2 R l b F 9 s a X B p Z D J f d G V z d F 9 k a W N l L 0 F 1 d G 9 S Z W 1 v d m V k Q 2 9 s d W 1 u c z E u e 1 Z h b H V l L j A s M X 0 m c X V v d D s s J n F 1 b 3 Q 7 U 2 V j d G l v b j E v c H V s b G J h Y 2 t f b W 9 k Z W x f b G l w a W Q y X 3 R l c 3 R f Z G l j Z S 9 B d X R v U m V t b 3 Z l Z E N v b H V t b n M x L n t W Y W x 1 Z S 4 x L D J 9 J n F 1 b 3 Q 7 L C Z x d W 9 0 O 1 N l Y 3 R p b 2 4 x L 3 B 1 b G x i Y W N r X 2 1 v Z G V s X 2 x p c G l k M l 9 0 Z X N 0 X 2 R p Y 2 U v Q X V 0 b 1 J l b W 9 2 Z W R D b 2 x 1 b W 5 z M S 5 7 V m F s d W U u M i w z f S Z x d W 9 0 O y w m c X V v d D t T Z W N 0 a W 9 u M S 9 w d W x s Y m F j a 1 9 t b 2 R l b F 9 s a X B p Z D J f d G V z d F 9 k a W N l L 0 F 1 d G 9 S Z W 1 v d m V k Q 2 9 s d W 1 u c z E u e 1 Z h b H V l L j M s N H 0 m c X V v d D s s J n F 1 b 3 Q 7 U 2 V j d G l v b j E v c H V s b G J h Y 2 t f b W 9 k Z W x f b G l w a W Q y X 3 R l c 3 R f Z G l j Z S 9 B d X R v U m V t b 3 Z l Z E N v b H V t b n M x L n t W Y W x 1 Z S 4 0 L D V 9 J n F 1 b 3 Q 7 L C Z x d W 9 0 O 1 N l Y 3 R p b 2 4 x L 3 B 1 b G x i Y W N r X 2 1 v Z G V s X 2 x p c G l k M l 9 0 Z X N 0 X 2 R p Y 2 U v Q X V 0 b 1 J l b W 9 2 Z W R D b 2 x 1 b W 5 z M S 5 7 V m F s d W U u N S w 2 f S Z x d W 9 0 O y w m c X V v d D t T Z W N 0 a W 9 u M S 9 w d W x s Y m F j a 1 9 t b 2 R l b F 9 s a X B p Z D J f d G V z d F 9 k a W N l L 0 F 1 d G 9 S Z W 1 v d m V k Q 2 9 s d W 1 u c z E u e 1 Z h b H V l L j Y s N 3 0 m c X V v d D s s J n F 1 b 3 Q 7 U 2 V j d G l v b j E v c H V s b G J h Y 2 t f b W 9 k Z W x f b G l w a W Q y X 3 R l c 3 R f Z G l j Z S 9 B d X R v U m V t b 3 Z l Z E N v b H V t b n M x L n t W Y W x 1 Z S 4 3 L D h 9 J n F 1 b 3 Q 7 L C Z x d W 9 0 O 1 N l Y 3 R p b 2 4 x L 3 B 1 b G x i Y W N r X 2 1 v Z G V s X 2 x p c G l k M l 9 0 Z X N 0 X 2 R p Y 2 U v Q X V 0 b 1 J l b W 9 2 Z W R D b 2 x 1 b W 5 z M S 5 7 V m F s d W U u O C w 5 f S Z x d W 9 0 O y w m c X V v d D t T Z W N 0 a W 9 u M S 9 w d W x s Y m F j a 1 9 t b 2 R l b F 9 s a X B p Z D J f d G V z d F 9 k a W N l L 0 F 1 d G 9 S Z W 1 v d m V k Q 2 9 s d W 1 u c z E u e 1 Z h b H V l L j k s M T B 9 J n F 1 b 3 Q 7 L C Z x d W 9 0 O 1 N l Y 3 R p b 2 4 x L 3 B 1 b G x i Y W N r X 2 1 v Z G V s X 2 x p c G l k M l 9 0 Z X N 0 X 2 R p Y 2 U v Q X V 0 b 1 J l b W 9 2 Z W R D b 2 x 1 b W 5 z M S 5 7 V m F s d W U u M T A s M T F 9 J n F 1 b 3 Q 7 L C Z x d W 9 0 O 1 N l Y 3 R p b 2 4 x L 3 B 1 b G x i Y W N r X 2 1 v Z G V s X 2 x p c G l k M l 9 0 Z X N 0 X 2 R p Y 2 U v Q X V 0 b 1 J l b W 9 2 Z W R D b 2 x 1 b W 5 z M S 5 7 V m F s d W U u M T E s M T J 9 J n F 1 b 3 Q 7 L C Z x d W 9 0 O 1 N l Y 3 R p b 2 4 x L 3 B 1 b G x i Y W N r X 2 1 v Z G V s X 2 x p c G l k M l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9 s a X B p Z D J f d G V z d F 9 k a W N l L 0 F 1 d G 9 S Z W 1 v d m V k Q 2 9 s d W 1 u c z E u e 0 5 h b W U s M H 0 m c X V v d D s s J n F 1 b 3 Q 7 U 2 V j d G l v b j E v c H V s b G J h Y 2 t f b W 9 k Z W x f b G l w a W Q y X 3 R l c 3 R f Z G l j Z S 9 B d X R v U m V t b 3 Z l Z E N v b H V t b n M x L n t W Y W x 1 Z S 4 w L D F 9 J n F 1 b 3 Q 7 L C Z x d W 9 0 O 1 N l Y 3 R p b 2 4 x L 3 B 1 b G x i Y W N r X 2 1 v Z G V s X 2 x p c G l k M l 9 0 Z X N 0 X 2 R p Y 2 U v Q X V 0 b 1 J l b W 9 2 Z W R D b 2 x 1 b W 5 z M S 5 7 V m F s d W U u M S w y f S Z x d W 9 0 O y w m c X V v d D t T Z W N 0 a W 9 u M S 9 w d W x s Y m F j a 1 9 t b 2 R l b F 9 s a X B p Z D J f d G V z d F 9 k a W N l L 0 F 1 d G 9 S Z W 1 v d m V k Q 2 9 s d W 1 u c z E u e 1 Z h b H V l L j I s M 3 0 m c X V v d D s s J n F 1 b 3 Q 7 U 2 V j d G l v b j E v c H V s b G J h Y 2 t f b W 9 k Z W x f b G l w a W Q y X 3 R l c 3 R f Z G l j Z S 9 B d X R v U m V t b 3 Z l Z E N v b H V t b n M x L n t W Y W x 1 Z S 4 z L D R 9 J n F 1 b 3 Q 7 L C Z x d W 9 0 O 1 N l Y 3 R p b 2 4 x L 3 B 1 b G x i Y W N r X 2 1 v Z G V s X 2 x p c G l k M l 9 0 Z X N 0 X 2 R p Y 2 U v Q X V 0 b 1 J l b W 9 2 Z W R D b 2 x 1 b W 5 z M S 5 7 V m F s d W U u N C w 1 f S Z x d W 9 0 O y w m c X V v d D t T Z W N 0 a W 9 u M S 9 w d W x s Y m F j a 1 9 t b 2 R l b F 9 s a X B p Z D J f d G V z d F 9 k a W N l L 0 F 1 d G 9 S Z W 1 v d m V k Q 2 9 s d W 1 u c z E u e 1 Z h b H V l L j U s N n 0 m c X V v d D s s J n F 1 b 3 Q 7 U 2 V j d G l v b j E v c H V s b G J h Y 2 t f b W 9 k Z W x f b G l w a W Q y X 3 R l c 3 R f Z G l j Z S 9 B d X R v U m V t b 3 Z l Z E N v b H V t b n M x L n t W Y W x 1 Z S 4 2 L D d 9 J n F 1 b 3 Q 7 L C Z x d W 9 0 O 1 N l Y 3 R p b 2 4 x L 3 B 1 b G x i Y W N r X 2 1 v Z G V s X 2 x p c G l k M l 9 0 Z X N 0 X 2 R p Y 2 U v Q X V 0 b 1 J l b W 9 2 Z W R D b 2 x 1 b W 5 z M S 5 7 V m F s d W U u N y w 4 f S Z x d W 9 0 O y w m c X V v d D t T Z W N 0 a W 9 u M S 9 w d W x s Y m F j a 1 9 t b 2 R l b F 9 s a X B p Z D J f d G V z d F 9 k a W N l L 0 F 1 d G 9 S Z W 1 v d m V k Q 2 9 s d W 1 u c z E u e 1 Z h b H V l L j g s O X 0 m c X V v d D s s J n F 1 b 3 Q 7 U 2 V j d G l v b j E v c H V s b G J h Y 2 t f b W 9 k Z W x f b G l w a W Q y X 3 R l c 3 R f Z G l j Z S 9 B d X R v U m V t b 3 Z l Z E N v b H V t b n M x L n t W Y W x 1 Z S 4 5 L D E w f S Z x d W 9 0 O y w m c X V v d D t T Z W N 0 a W 9 u M S 9 w d W x s Y m F j a 1 9 t b 2 R l b F 9 s a X B p Z D J f d G V z d F 9 k a W N l L 0 F 1 d G 9 S Z W 1 v d m V k Q 2 9 s d W 1 u c z E u e 1 Z h b H V l L j E w L D E x f S Z x d W 9 0 O y w m c X V v d D t T Z W N 0 a W 9 u M S 9 w d W x s Y m F j a 1 9 t b 2 R l b F 9 s a X B p Z D J f d G V z d F 9 k a W N l L 0 F 1 d G 9 S Z W 1 v d m V k Q 2 9 s d W 1 u c z E u e 1 Z h b H V l L j E x L D E y f S Z x d W 9 0 O y w m c X V v d D t T Z W N 0 a W 9 u M S 9 w d W x s Y m F j a 1 9 t b 2 R l b F 9 s a X B p Z D J f d G V z d F 9 k a W N l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G l w a W Q y X 2 1 v Z G V s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O T o y N D o w M y 4 5 M j Q 1 O D c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M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n J h b W V f b G l w a W Q y X 2 1 v Z G V s X 3 R l c 3 R f Z G l j Z S 9 B d X R v U m V t b 3 Z l Z E N v b H V t b n M x L n t O Y W 1 l L D B 9 J n F 1 b 3 Q 7 L C Z x d W 9 0 O 1 N l Y 3 R p b 2 4 x L 2 Z y Y W 1 l X 2 x p c G l k M l 9 t b 2 R l b F 9 0 Z X N 0 X 2 R p Y 2 U v Q X V 0 b 1 J l b W 9 2 Z W R D b 2 x 1 b W 5 z M S 5 7 V m F s d W U u M S w x f S Z x d W 9 0 O y w m c X V v d D t T Z W N 0 a W 9 u M S 9 m c m F t Z V 9 s a X B p Z D J f b W 9 k Z W x f d G V z d F 9 k a W N l L 0 F 1 d G 9 S Z W 1 v d m V k Q 2 9 s d W 1 u c z E u e 1 Z h b H V l L m Z y Y W 1 l L D J 9 J n F 1 b 3 Q 7 L C Z x d W 9 0 O 1 N l Y 3 R p b 2 4 x L 2 Z y Y W 1 l X 2 x p c G l k M l 9 t b 2 R l b F 9 0 Z X N 0 X 2 R p Y 2 U v Q X V 0 b 1 J l b W 9 2 Z W R D b 2 x 1 b W 5 z M S 5 7 V m F s d W U u c H V s b G J h Y 2 s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M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j E 6 M z Q u O D U y M T I 2 N l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Y W 1 l X 2 1 v Z G V s M V 9 0 Z X N 0 X 2 R p Y 2 U v Q X V 0 b 1 J l b W 9 2 Z W R D b 2 x 1 b W 5 z M S 5 7 T m F t Z S w w f S Z x d W 9 0 O y w m c X V v d D t T Z W N 0 a W 9 u M S 9 m c m F t Z V 9 t b 2 R l b D F f d G V z d F 9 k a W N l L 0 F 1 d G 9 S Z W 1 v d m V k Q 2 9 s d W 1 u c z E u e 1 Z h b H V l L D F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F f d G V z d F 9 k a W N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I x O j U 4 L j Q z N z Q y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M V 9 0 Z X N 0 X 2 R p Y 2 U g K D I p L 0 F 1 d G 9 S Z W 1 v d m V k Q 2 9 s d W 1 u c z E u e 0 5 h b W U s M H 0 m c X V v d D s s J n F 1 b 3 Q 7 U 2 V j d G l v b j E v Z n J h b W V f b W 9 k Z W w x X 3 R l c 3 R f Z G l j Z S A o M i k v Q X V 0 b 1 J l b W 9 2 Z W R D b 2 x 1 b W 5 z M S 5 7 V m F s d W U u M S w x f S Z x d W 9 0 O y w m c X V v d D t T Z W N 0 a W 9 u M S 9 m c m F t Z V 9 t b 2 R l b D F f d G V z d F 9 k a W N l I C g y K S 9 B d X R v U m V t b 3 Z l Z E N v b H V t b n M x L n t W Y W x 1 Z S 4 x M C w y f S Z x d W 9 0 O y w m c X V v d D t T Z W N 0 a W 9 u M S 9 m c m F t Z V 9 t b 2 R l b D F f d G V z d F 9 k a W N l I C g y K S 9 B d X R v U m V t b 3 Z l Z E N v b H V t b n M x L n t W Y W x 1 Z S 4 x M S w z f S Z x d W 9 0 O y w m c X V v d D t T Z W N 0 a W 9 u M S 9 m c m F t Z V 9 t b 2 R l b D F f d G V z d F 9 k a W N l I C g y K S 9 B d X R v U m V t b 3 Z l Z E N v b H V t b n M x L n t W Y W x 1 Z S 4 x M i w 0 f S Z x d W 9 0 O y w m c X V v d D t T Z W N 0 a W 9 u M S 9 m c m F t Z V 9 t b 2 R l b D F f d G V z d F 9 k a W N l I C g y K S 9 B d X R v U m V t b 3 Z l Z E N v b H V t b n M x L n t W Y W x 1 Z S 4 y L D V 9 J n F 1 b 3 Q 7 L C Z x d W 9 0 O 1 N l Y 3 R p b 2 4 x L 2 Z y Y W 1 l X 2 1 v Z G V s M V 9 0 Z X N 0 X 2 R p Y 2 U g K D I p L 0 F 1 d G 9 S Z W 1 v d m V k Q 2 9 s d W 1 u c z E u e 1 Z h b H V l L j M s N n 0 m c X V v d D s s J n F 1 b 3 Q 7 U 2 V j d G l v b j E v Z n J h b W V f b W 9 k Z W w x X 3 R l c 3 R f Z G l j Z S A o M i k v Q X V 0 b 1 J l b W 9 2 Z W R D b 2 x 1 b W 5 z M S 5 7 V m F s d W U u N C w 3 f S Z x d W 9 0 O y w m c X V v d D t T Z W N 0 a W 9 u M S 9 m c m F t Z V 9 t b 2 R l b D F f d G V z d F 9 k a W N l I C g y K S 9 B d X R v U m V t b 3 Z l Z E N v b H V t b n M x L n t W Y W x 1 Z S 4 1 L D h 9 J n F 1 b 3 Q 7 L C Z x d W 9 0 O 1 N l Y 3 R p b 2 4 x L 2 Z y Y W 1 l X 2 1 v Z G V s M V 9 0 Z X N 0 X 2 R p Y 2 U g K D I p L 0 F 1 d G 9 S Z W 1 v d m V k Q 2 9 s d W 1 u c z E u e 1 Z h b H V l L j Y s O X 0 m c X V v d D s s J n F 1 b 3 Q 7 U 2 V j d G l v b j E v Z n J h b W V f b W 9 k Z W w x X 3 R l c 3 R f Z G l j Z S A o M i k v Q X V 0 b 1 J l b W 9 2 Z W R D b 2 x 1 b W 5 z M S 5 7 V m F s d W U u N y w x M H 0 m c X V v d D s s J n F 1 b 3 Q 7 U 2 V j d G l v b j E v Z n J h b W V f b W 9 k Z W w x X 3 R l c 3 R f Z G l j Z S A o M i k v Q X V 0 b 1 J l b W 9 2 Z W R D b 2 x 1 b W 5 z M S 5 7 V m F s d W U u O C w x M X 0 m c X V v d D s s J n F 1 b 3 Q 7 U 2 V j d G l v b j E v Z n J h b W V f b W 9 k Z W w x X 3 R l c 3 R f Z G l j Z S A o M i k v Q X V 0 b 1 J l b W 9 2 Z W R D b 2 x 1 b W 5 z M S 5 7 V m F s d W U u O S w x M n 0 m c X V v d D s s J n F 1 b 3 Q 7 U 2 V j d G l v b j E v Z n J h b W V f b W 9 k Z W w x X 3 R l c 3 R f Z G l j Z S A o M i k v Q X V 0 b 1 J l b W 9 2 Z W R D b 2 x 1 b W 5 z M S 5 7 V m F s d W U u Z n J h b W U s M T N 9 J n F 1 b 3 Q 7 L C Z x d W 9 0 O 1 N l Y 3 R p b 2 4 x L 2 Z y Y W 1 l X 2 1 v Z G V s M V 9 0 Z X N 0 X 2 R p Y 2 U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w x X 3 R l c 3 R f Z G l j Z S A o M i k v Q X V 0 b 1 J l b W 9 2 Z W R D b 2 x 1 b W 5 z M S 5 7 T m F t Z S w w f S Z x d W 9 0 O y w m c X V v d D t T Z W N 0 a W 9 u M S 9 m c m F t Z V 9 t b 2 R l b D F f d G V z d F 9 k a W N l I C g y K S 9 B d X R v U m V t b 3 Z l Z E N v b H V t b n M x L n t W Y W x 1 Z S 4 x L D F 9 J n F 1 b 3 Q 7 L C Z x d W 9 0 O 1 N l Y 3 R p b 2 4 x L 2 Z y Y W 1 l X 2 1 v Z G V s M V 9 0 Z X N 0 X 2 R p Y 2 U g K D I p L 0 F 1 d G 9 S Z W 1 v d m V k Q 2 9 s d W 1 u c z E u e 1 Z h b H V l L j E w L D J 9 J n F 1 b 3 Q 7 L C Z x d W 9 0 O 1 N l Y 3 R p b 2 4 x L 2 Z y Y W 1 l X 2 1 v Z G V s M V 9 0 Z X N 0 X 2 R p Y 2 U g K D I p L 0 F 1 d G 9 S Z W 1 v d m V k Q 2 9 s d W 1 u c z E u e 1 Z h b H V l L j E x L D N 9 J n F 1 b 3 Q 7 L C Z x d W 9 0 O 1 N l Y 3 R p b 2 4 x L 2 Z y Y W 1 l X 2 1 v Z G V s M V 9 0 Z X N 0 X 2 R p Y 2 U g K D I p L 0 F 1 d G 9 S Z W 1 v d m V k Q 2 9 s d W 1 u c z E u e 1 Z h b H V l L j E y L D R 9 J n F 1 b 3 Q 7 L C Z x d W 9 0 O 1 N l Y 3 R p b 2 4 x L 2 Z y Y W 1 l X 2 1 v Z G V s M V 9 0 Z X N 0 X 2 R p Y 2 U g K D I p L 0 F 1 d G 9 S Z W 1 v d m V k Q 2 9 s d W 1 u c z E u e 1 Z h b H V l L j I s N X 0 m c X V v d D s s J n F 1 b 3 Q 7 U 2 V j d G l v b j E v Z n J h b W V f b W 9 k Z W w x X 3 R l c 3 R f Z G l j Z S A o M i k v Q X V 0 b 1 J l b W 9 2 Z W R D b 2 x 1 b W 5 z M S 5 7 V m F s d W U u M y w 2 f S Z x d W 9 0 O y w m c X V v d D t T Z W N 0 a W 9 u M S 9 m c m F t Z V 9 t b 2 R l b D F f d G V z d F 9 k a W N l I C g y K S 9 B d X R v U m V t b 3 Z l Z E N v b H V t b n M x L n t W Y W x 1 Z S 4 0 L D d 9 J n F 1 b 3 Q 7 L C Z x d W 9 0 O 1 N l Y 3 R p b 2 4 x L 2 Z y Y W 1 l X 2 1 v Z G V s M V 9 0 Z X N 0 X 2 R p Y 2 U g K D I p L 0 F 1 d G 9 S Z W 1 v d m V k Q 2 9 s d W 1 u c z E u e 1 Z h b H V l L j U s O H 0 m c X V v d D s s J n F 1 b 3 Q 7 U 2 V j d G l v b j E v Z n J h b W V f b W 9 k Z W w x X 3 R l c 3 R f Z G l j Z S A o M i k v Q X V 0 b 1 J l b W 9 2 Z W R D b 2 x 1 b W 5 z M S 5 7 V m F s d W U u N i w 5 f S Z x d W 9 0 O y w m c X V v d D t T Z W N 0 a W 9 u M S 9 m c m F t Z V 9 t b 2 R l b D F f d G V z d F 9 k a W N l I C g y K S 9 B d X R v U m V t b 3 Z l Z E N v b H V t b n M x L n t W Y W x 1 Z S 4 3 L D E w f S Z x d W 9 0 O y w m c X V v d D t T Z W N 0 a W 9 u M S 9 m c m F t Z V 9 t b 2 R l b D F f d G V z d F 9 k a W N l I C g y K S 9 B d X R v U m V t b 3 Z l Z E N v b H V t b n M x L n t W Y W x 1 Z S 4 4 L D E x f S Z x d W 9 0 O y w m c X V v d D t T Z W N 0 a W 9 u M S 9 m c m F t Z V 9 t b 2 R l b D F f d G V z d F 9 k a W N l I C g y K S 9 B d X R v U m V t b 3 Z l Z E N v b H V t b n M x L n t W Y W x 1 Z S 4 5 L D E y f S Z x d W 9 0 O y w m c X V v d D t T Z W N 0 a W 9 u M S 9 m c m F t Z V 9 t b 2 R l b D F f d G V z d F 9 k a W N l I C g y K S 9 B d X R v U m V t b 3 Z l Z E N v b H V t b n M x L n t W Y W x 1 Z S 5 m c m F t Z S w x M 3 0 m c X V v d D s s J n F 1 b 3 Q 7 U 2 V j d G l v b j E v Z n J h b W V f b W 9 k Z W w x X 3 R l c 3 R f Z G l j Z S A o M i k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Q 1 O j U 0 L j U 1 M T M x N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M p L 0 F 1 d G 9 S Z W 1 v d m V k Q 2 9 s d W 1 u c z E u e 0 5 h b W U s M H 0 m c X V v d D s s J n F 1 b 3 Q 7 U 2 V j d G l v b j E v c H V s b G J h Y 2 t f b W 9 k Z W x f M V 9 0 Z X N 0 X 2 R p Y 2 U g K D M p L 0 F 1 d G 9 S Z W 1 v d m V k Q 2 9 s d W 1 u c z E u e 1 Z h b H V l L j A s M X 0 m c X V v d D s s J n F 1 b 3 Q 7 U 2 V j d G l v b j E v c H V s b G J h Y 2 t f b W 9 k Z W x f M V 9 0 Z X N 0 X 2 R p Y 2 U g K D M p L 0 F 1 d G 9 S Z W 1 v d m V k Q 2 9 s d W 1 u c z E u e 1 Z h b H V l L j E s M n 0 m c X V v d D s s J n F 1 b 3 Q 7 U 2 V j d G l v b j E v c H V s b G J h Y 2 t f b W 9 k Z W x f M V 9 0 Z X N 0 X 2 R p Y 2 U g K D M p L 0 F 1 d G 9 S Z W 1 v d m V k Q 2 9 s d W 1 u c z E u e 1 Z h b H V l L j I s M 3 0 m c X V v d D s s J n F 1 b 3 Q 7 U 2 V j d G l v b j E v c H V s b G J h Y 2 t f b W 9 k Z W x f M V 9 0 Z X N 0 X 2 R p Y 2 U g K D M p L 0 F 1 d G 9 S Z W 1 v d m V k Q 2 9 s d W 1 u c z E u e 1 Z h b H V l L j M s N H 0 m c X V v d D s s J n F 1 b 3 Q 7 U 2 V j d G l v b j E v c H V s b G J h Y 2 t f b W 9 k Z W x f M V 9 0 Z X N 0 X 2 R p Y 2 U g K D M p L 0 F 1 d G 9 S Z W 1 v d m V k Q 2 9 s d W 1 u c z E u e 1 Z h b H V l L j Q s N X 0 m c X V v d D s s J n F 1 b 3 Q 7 U 2 V j d G l v b j E v c H V s b G J h Y 2 t f b W 9 k Z W x f M V 9 0 Z X N 0 X 2 R p Y 2 U g K D M p L 0 F 1 d G 9 S Z W 1 v d m V k Q 2 9 s d W 1 u c z E u e 1 Z h b H V l L j U s N n 0 m c X V v d D s s J n F 1 b 3 Q 7 U 2 V j d G l v b j E v c H V s b G J h Y 2 t f b W 9 k Z W x f M V 9 0 Z X N 0 X 2 R p Y 2 U g K D M p L 0 F 1 d G 9 S Z W 1 v d m V k Q 2 9 s d W 1 u c z E u e 1 Z h b H V l L j Y s N 3 0 m c X V v d D s s J n F 1 b 3 Q 7 U 2 V j d G l v b j E v c H V s b G J h Y 2 t f b W 9 k Z W x f M V 9 0 Z X N 0 X 2 R p Y 2 U g K D M p L 0 F 1 d G 9 S Z W 1 v d m V k Q 2 9 s d W 1 u c z E u e 1 Z h b H V l L j c s O H 0 m c X V v d D s s J n F 1 b 3 Q 7 U 2 V j d G l v b j E v c H V s b G J h Y 2 t f b W 9 k Z W x f M V 9 0 Z X N 0 X 2 R p Y 2 U g K D M p L 0 F 1 d G 9 S Z W 1 v d m V k Q 2 9 s d W 1 u c z E u e 1 Z h b H V l L j g s O X 0 m c X V v d D s s J n F 1 b 3 Q 7 U 2 V j d G l v b j E v c H V s b G J h Y 2 t f b W 9 k Z W x f M V 9 0 Z X N 0 X 2 R p Y 2 U g K D M p L 0 F 1 d G 9 S Z W 1 v d m V k Q 2 9 s d W 1 u c z E u e 1 Z h b H V l L j k s M T B 9 J n F 1 b 3 Q 7 L C Z x d W 9 0 O 1 N l Y 3 R p b 2 4 x L 3 B 1 b G x i Y W N r X 2 1 v Z G V s X z F f d G V z d F 9 k a W N l I C g z K S 9 B d X R v U m V t b 3 Z l Z E N v b H V t b n M x L n t W Y W x 1 Z S 4 x M C w x M X 0 m c X V v d D s s J n F 1 b 3 Q 7 U 2 V j d G l v b j E v c H V s b G J h Y 2 t f b W 9 k Z W x f M V 9 0 Z X N 0 X 2 R p Y 2 U g K D M p L 0 F 1 d G 9 S Z W 1 v d m V k Q 2 9 s d W 1 u c z E u e 1 Z h b H V l L j E x L D E y f S Z x d W 9 0 O y w m c X V v d D t T Z W N 0 a W 9 u M S 9 w d W x s Y m F j a 1 9 t b 2 R l b F 8 x X 3 R l c 3 R f Z G l j Z S A o M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M y k v Q X V 0 b 1 J l b W 9 2 Z W R D b 2 x 1 b W 5 z M S 5 7 T m F t Z S w w f S Z x d W 9 0 O y w m c X V v d D t T Z W N 0 a W 9 u M S 9 w d W x s Y m F j a 1 9 t b 2 R l b F 8 x X 3 R l c 3 R f Z G l j Z S A o M y k v Q X V 0 b 1 J l b W 9 2 Z W R D b 2 x 1 b W 5 z M S 5 7 V m F s d W U u M C w x f S Z x d W 9 0 O y w m c X V v d D t T Z W N 0 a W 9 u M S 9 w d W x s Y m F j a 1 9 t b 2 R l b F 8 x X 3 R l c 3 R f Z G l j Z S A o M y k v Q X V 0 b 1 J l b W 9 2 Z W R D b 2 x 1 b W 5 z M S 5 7 V m F s d W U u M S w y f S Z x d W 9 0 O y w m c X V v d D t T Z W N 0 a W 9 u M S 9 w d W x s Y m F j a 1 9 t b 2 R l b F 8 x X 3 R l c 3 R f Z G l j Z S A o M y k v Q X V 0 b 1 J l b W 9 2 Z W R D b 2 x 1 b W 5 z M S 5 7 V m F s d W U u M i w z f S Z x d W 9 0 O y w m c X V v d D t T Z W N 0 a W 9 u M S 9 w d W x s Y m F j a 1 9 t b 2 R l b F 8 x X 3 R l c 3 R f Z G l j Z S A o M y k v Q X V 0 b 1 J l b W 9 2 Z W R D b 2 x 1 b W 5 z M S 5 7 V m F s d W U u M y w 0 f S Z x d W 9 0 O y w m c X V v d D t T Z W N 0 a W 9 u M S 9 w d W x s Y m F j a 1 9 t b 2 R l b F 8 x X 3 R l c 3 R f Z G l j Z S A o M y k v Q X V 0 b 1 J l b W 9 2 Z W R D b 2 x 1 b W 5 z M S 5 7 V m F s d W U u N C w 1 f S Z x d W 9 0 O y w m c X V v d D t T Z W N 0 a W 9 u M S 9 w d W x s Y m F j a 1 9 t b 2 R l b F 8 x X 3 R l c 3 R f Z G l j Z S A o M y k v Q X V 0 b 1 J l b W 9 2 Z W R D b 2 x 1 b W 5 z M S 5 7 V m F s d W U u N S w 2 f S Z x d W 9 0 O y w m c X V v d D t T Z W N 0 a W 9 u M S 9 w d W x s Y m F j a 1 9 t b 2 R l b F 8 x X 3 R l c 3 R f Z G l j Z S A o M y k v Q X V 0 b 1 J l b W 9 2 Z W R D b 2 x 1 b W 5 z M S 5 7 V m F s d W U u N i w 3 f S Z x d W 9 0 O y w m c X V v d D t T Z W N 0 a W 9 u M S 9 w d W x s Y m F j a 1 9 t b 2 R l b F 8 x X 3 R l c 3 R f Z G l j Z S A o M y k v Q X V 0 b 1 J l b W 9 2 Z W R D b 2 x 1 b W 5 z M S 5 7 V m F s d W U u N y w 4 f S Z x d W 9 0 O y w m c X V v d D t T Z W N 0 a W 9 u M S 9 w d W x s Y m F j a 1 9 t b 2 R l b F 8 x X 3 R l c 3 R f Z G l j Z S A o M y k v Q X V 0 b 1 J l b W 9 2 Z W R D b 2 x 1 b W 5 z M S 5 7 V m F s d W U u O C w 5 f S Z x d W 9 0 O y w m c X V v d D t T Z W N 0 a W 9 u M S 9 w d W x s Y m F j a 1 9 t b 2 R l b F 8 x X 3 R l c 3 R f Z G l j Z S A o M y k v Q X V 0 b 1 J l b W 9 2 Z W R D b 2 x 1 b W 5 z M S 5 7 V m F s d W U u O S w x M H 0 m c X V v d D s s J n F 1 b 3 Q 7 U 2 V j d G l v b j E v c H V s b G J h Y 2 t f b W 9 k Z W x f M V 9 0 Z X N 0 X 2 R p Y 2 U g K D M p L 0 F 1 d G 9 S Z W 1 v d m V k Q 2 9 s d W 1 u c z E u e 1 Z h b H V l L j E w L D E x f S Z x d W 9 0 O y w m c X V v d D t T Z W N 0 a W 9 u M S 9 w d W x s Y m F j a 1 9 t b 2 R l b F 8 x X 3 R l c 3 R f Z G l j Z S A o M y k v Q X V 0 b 1 J l b W 9 2 Z W R D b 2 x 1 b W 5 z M S 5 7 V m F s d W U u M T E s M T J 9 J n F 1 b 3 Q 7 L C Z x d W 9 0 O 1 N l Y 3 R p b 2 4 x L 3 B 1 b G x i Y W N r X 2 1 v Z G V s X z F f d G V z d F 9 k a W N l I C g z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z O j U z O j M 1 L j c z M j M y M D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V 9 0 Z X N 0 X 2 R p Y 2 U g K D Q p L 0 F 1 d G 9 S Z W 1 v d m V k Q 2 9 s d W 1 u c z E u e 0 5 h b W U s M H 0 m c X V v d D s s J n F 1 b 3 Q 7 U 2 V j d G l v b j E v c H V s b G J h Y 2 t f b W 9 k Z W x f M V 9 0 Z X N 0 X 2 R p Y 2 U g K D Q p L 0 F 1 d G 9 S Z W 1 v d m V k Q 2 9 s d W 1 u c z E u e 1 Z h b H V l L j A s M X 0 m c X V v d D s s J n F 1 b 3 Q 7 U 2 V j d G l v b j E v c H V s b G J h Y 2 t f b W 9 k Z W x f M V 9 0 Z X N 0 X 2 R p Y 2 U g K D Q p L 0 F 1 d G 9 S Z W 1 v d m V k Q 2 9 s d W 1 u c z E u e 1 Z h b H V l L j E s M n 0 m c X V v d D s s J n F 1 b 3 Q 7 U 2 V j d G l v b j E v c H V s b G J h Y 2 t f b W 9 k Z W x f M V 9 0 Z X N 0 X 2 R p Y 2 U g K D Q p L 0 F 1 d G 9 S Z W 1 v d m V k Q 2 9 s d W 1 u c z E u e 1 Z h b H V l L j I s M 3 0 m c X V v d D s s J n F 1 b 3 Q 7 U 2 V j d G l v b j E v c H V s b G J h Y 2 t f b W 9 k Z W x f M V 9 0 Z X N 0 X 2 R p Y 2 U g K D Q p L 0 F 1 d G 9 S Z W 1 v d m V k Q 2 9 s d W 1 u c z E u e 1 Z h b H V l L j M s N H 0 m c X V v d D s s J n F 1 b 3 Q 7 U 2 V j d G l v b j E v c H V s b G J h Y 2 t f b W 9 k Z W x f M V 9 0 Z X N 0 X 2 R p Y 2 U g K D Q p L 0 F 1 d G 9 S Z W 1 v d m V k Q 2 9 s d W 1 u c z E u e 1 Z h b H V l L j Q s N X 0 m c X V v d D s s J n F 1 b 3 Q 7 U 2 V j d G l v b j E v c H V s b G J h Y 2 t f b W 9 k Z W x f M V 9 0 Z X N 0 X 2 R p Y 2 U g K D Q p L 0 F 1 d G 9 S Z W 1 v d m V k Q 2 9 s d W 1 u c z E u e 1 Z h b H V l L j U s N n 0 m c X V v d D s s J n F 1 b 3 Q 7 U 2 V j d G l v b j E v c H V s b G J h Y 2 t f b W 9 k Z W x f M V 9 0 Z X N 0 X 2 R p Y 2 U g K D Q p L 0 F 1 d G 9 S Z W 1 v d m V k Q 2 9 s d W 1 u c z E u e 1 Z h b H V l L j Y s N 3 0 m c X V v d D s s J n F 1 b 3 Q 7 U 2 V j d G l v b j E v c H V s b G J h Y 2 t f b W 9 k Z W x f M V 9 0 Z X N 0 X 2 R p Y 2 U g K D Q p L 0 F 1 d G 9 S Z W 1 v d m V k Q 2 9 s d W 1 u c z E u e 1 Z h b H V l L j c s O H 0 m c X V v d D s s J n F 1 b 3 Q 7 U 2 V j d G l v b j E v c H V s b G J h Y 2 t f b W 9 k Z W x f M V 9 0 Z X N 0 X 2 R p Y 2 U g K D Q p L 0 F 1 d G 9 S Z W 1 v d m V k Q 2 9 s d W 1 u c z E u e 1 Z h b H V l L j g s O X 0 m c X V v d D s s J n F 1 b 3 Q 7 U 2 V j d G l v b j E v c H V s b G J h Y 2 t f b W 9 k Z W x f M V 9 0 Z X N 0 X 2 R p Y 2 U g K D Q p L 0 F 1 d G 9 S Z W 1 v d m V k Q 2 9 s d W 1 u c z E u e 1 Z h b H V l L j k s M T B 9 J n F 1 b 3 Q 7 L C Z x d W 9 0 O 1 N l Y 3 R p b 2 4 x L 3 B 1 b G x i Y W N r X 2 1 v Z G V s X z F f d G V z d F 9 k a W N l I C g 0 K S 9 B d X R v U m V t b 3 Z l Z E N v b H V t b n M x L n t W Y W x 1 Z S 4 x M C w x M X 0 m c X V v d D s s J n F 1 b 3 Q 7 U 2 V j d G l v b j E v c H V s b G J h Y 2 t f b W 9 k Z W x f M V 9 0 Z X N 0 X 2 R p Y 2 U g K D Q p L 0 F 1 d G 9 S Z W 1 v d m V k Q 2 9 s d W 1 u c z E u e 1 Z h b H V l L j E x L D E y f S Z x d W 9 0 O y w m c X V v d D t T Z W N 0 a W 9 u M S 9 w d W x s Y m F j a 1 9 t b 2 R l b F 8 x X 3 R l c 3 R f Z G l j Z S A o N C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x X 3 R l c 3 R f Z G l j Z S A o N C k v Q X V 0 b 1 J l b W 9 2 Z W R D b 2 x 1 b W 5 z M S 5 7 T m F t Z S w w f S Z x d W 9 0 O y w m c X V v d D t T Z W N 0 a W 9 u M S 9 w d W x s Y m F j a 1 9 t b 2 R l b F 8 x X 3 R l c 3 R f Z G l j Z S A o N C k v Q X V 0 b 1 J l b W 9 2 Z W R D b 2 x 1 b W 5 z M S 5 7 V m F s d W U u M C w x f S Z x d W 9 0 O y w m c X V v d D t T Z W N 0 a W 9 u M S 9 w d W x s Y m F j a 1 9 t b 2 R l b F 8 x X 3 R l c 3 R f Z G l j Z S A o N C k v Q X V 0 b 1 J l b W 9 2 Z W R D b 2 x 1 b W 5 z M S 5 7 V m F s d W U u M S w y f S Z x d W 9 0 O y w m c X V v d D t T Z W N 0 a W 9 u M S 9 w d W x s Y m F j a 1 9 t b 2 R l b F 8 x X 3 R l c 3 R f Z G l j Z S A o N C k v Q X V 0 b 1 J l b W 9 2 Z W R D b 2 x 1 b W 5 z M S 5 7 V m F s d W U u M i w z f S Z x d W 9 0 O y w m c X V v d D t T Z W N 0 a W 9 u M S 9 w d W x s Y m F j a 1 9 t b 2 R l b F 8 x X 3 R l c 3 R f Z G l j Z S A o N C k v Q X V 0 b 1 J l b W 9 2 Z W R D b 2 x 1 b W 5 z M S 5 7 V m F s d W U u M y w 0 f S Z x d W 9 0 O y w m c X V v d D t T Z W N 0 a W 9 u M S 9 w d W x s Y m F j a 1 9 t b 2 R l b F 8 x X 3 R l c 3 R f Z G l j Z S A o N C k v Q X V 0 b 1 J l b W 9 2 Z W R D b 2 x 1 b W 5 z M S 5 7 V m F s d W U u N C w 1 f S Z x d W 9 0 O y w m c X V v d D t T Z W N 0 a W 9 u M S 9 w d W x s Y m F j a 1 9 t b 2 R l b F 8 x X 3 R l c 3 R f Z G l j Z S A o N C k v Q X V 0 b 1 J l b W 9 2 Z W R D b 2 x 1 b W 5 z M S 5 7 V m F s d W U u N S w 2 f S Z x d W 9 0 O y w m c X V v d D t T Z W N 0 a W 9 u M S 9 w d W x s Y m F j a 1 9 t b 2 R l b F 8 x X 3 R l c 3 R f Z G l j Z S A o N C k v Q X V 0 b 1 J l b W 9 2 Z W R D b 2 x 1 b W 5 z M S 5 7 V m F s d W U u N i w 3 f S Z x d W 9 0 O y w m c X V v d D t T Z W N 0 a W 9 u M S 9 w d W x s Y m F j a 1 9 t b 2 R l b F 8 x X 3 R l c 3 R f Z G l j Z S A o N C k v Q X V 0 b 1 J l b W 9 2 Z W R D b 2 x 1 b W 5 z M S 5 7 V m F s d W U u N y w 4 f S Z x d W 9 0 O y w m c X V v d D t T Z W N 0 a W 9 u M S 9 w d W x s Y m F j a 1 9 t b 2 R l b F 8 x X 3 R l c 3 R f Z G l j Z S A o N C k v Q X V 0 b 1 J l b W 9 2 Z W R D b 2 x 1 b W 5 z M S 5 7 V m F s d W U u O C w 5 f S Z x d W 9 0 O y w m c X V v d D t T Z W N 0 a W 9 u M S 9 w d W x s Y m F j a 1 9 t b 2 R l b F 8 x X 3 R l c 3 R f Z G l j Z S A o N C k v Q X V 0 b 1 J l b W 9 2 Z W R D b 2 x 1 b W 5 z M S 5 7 V m F s d W U u O S w x M H 0 m c X V v d D s s J n F 1 b 3 Q 7 U 2 V j d G l v b j E v c H V s b G J h Y 2 t f b W 9 k Z W x f M V 9 0 Z X N 0 X 2 R p Y 2 U g K D Q p L 0 F 1 d G 9 S Z W 1 v d m V k Q 2 9 s d W 1 u c z E u e 1 Z h b H V l L j E w L D E x f S Z x d W 9 0 O y w m c X V v d D t T Z W N 0 a W 9 u M S 9 w d W x s Y m F j a 1 9 t b 2 R l b F 8 x X 3 R l c 3 R f Z G l j Z S A o N C k v Q X V 0 b 1 J l b W 9 2 Z W R D b 2 x 1 b W 5 z M S 5 7 V m F s d W U u M T E s M T J 9 J n F 1 b 3 Q 7 L C Z x d W 9 0 O 1 N l Y 3 R p b 2 4 x L 3 B 1 b G x i Y W N r X 2 1 v Z G V s X z F f d G V z d F 9 k a W N l I C g 0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Q 1 O j A x L j g 5 N T k x M T R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F f d m F s X 2 Z y Y W 1 l L 0 F 1 d G 9 S Z W 1 v d m V k Q 2 9 s d W 1 u c z E u e 0 5 h b W U s M H 0 m c X V v d D s s J n F 1 b 3 Q 7 U 2 V j d G l v b j E v c H V s b G J h Y 2 t f b W 9 k Z W x f M V 9 2 Y W x f Z n J h b W U v Q X V 0 b 1 J l b W 9 2 Z W R D b 2 x 1 b W 5 z M S 5 7 V m F s d W U u M S w x f S Z x d W 9 0 O y w m c X V v d D t T Z W N 0 a W 9 u M S 9 w d W x s Y m F j a 1 9 t b 2 R l b F 8 x X 3 Z h b F 9 m c m F t Z S 9 B d X R v U m V t b 3 Z l Z E N v b H V t b n M x L n t W Y W x 1 Z S 4 x M C w y f S Z x d W 9 0 O y w m c X V v d D t T Z W N 0 a W 9 u M S 9 w d W x s Y m F j a 1 9 t b 2 R l b F 8 x X 3 Z h b F 9 m c m F t Z S 9 B d X R v U m V t b 3 Z l Z E N v b H V t b n M x L n t W Y W x 1 Z S 4 x M S w z f S Z x d W 9 0 O y w m c X V v d D t T Z W N 0 a W 9 u M S 9 w d W x s Y m F j a 1 9 t b 2 R l b F 8 x X 3 Z h b F 9 m c m F t Z S 9 B d X R v U m V t b 3 Z l Z E N v b H V t b n M x L n t W Y W x 1 Z S 4 x M i w 0 f S Z x d W 9 0 O y w m c X V v d D t T Z W N 0 a W 9 u M S 9 w d W x s Y m F j a 1 9 t b 2 R l b F 8 x X 3 Z h b F 9 m c m F t Z S 9 B d X R v U m V t b 3 Z l Z E N v b H V t b n M x L n t W Y W x 1 Z S 4 y L D V 9 J n F 1 b 3 Q 7 L C Z x d W 9 0 O 1 N l Y 3 R p b 2 4 x L 3 B 1 b G x i Y W N r X 2 1 v Z G V s X z F f d m F s X 2 Z y Y W 1 l L 0 F 1 d G 9 S Z W 1 v d m V k Q 2 9 s d W 1 u c z E u e 1 Z h b H V l L j M s N n 0 m c X V v d D s s J n F 1 b 3 Q 7 U 2 V j d G l v b j E v c H V s b G J h Y 2 t f b W 9 k Z W x f M V 9 2 Y W x f Z n J h b W U v Q X V 0 b 1 J l b W 9 2 Z W R D b 2 x 1 b W 5 z M S 5 7 V m F s d W U u N C w 3 f S Z x d W 9 0 O y w m c X V v d D t T Z W N 0 a W 9 u M S 9 w d W x s Y m F j a 1 9 t b 2 R l b F 8 x X 3 Z h b F 9 m c m F t Z S 9 B d X R v U m V t b 3 Z l Z E N v b H V t b n M x L n t W Y W x 1 Z S 4 1 L D h 9 J n F 1 b 3 Q 7 L C Z x d W 9 0 O 1 N l Y 3 R p b 2 4 x L 3 B 1 b G x i Y W N r X 2 1 v Z G V s X z F f d m F s X 2 Z y Y W 1 l L 0 F 1 d G 9 S Z W 1 v d m V k Q 2 9 s d W 1 u c z E u e 1 Z h b H V l L j Y s O X 0 m c X V v d D s s J n F 1 b 3 Q 7 U 2 V j d G l v b j E v c H V s b G J h Y 2 t f b W 9 k Z W x f M V 9 2 Y W x f Z n J h b W U v Q X V 0 b 1 J l b W 9 2 Z W R D b 2 x 1 b W 5 z M S 5 7 V m F s d W U u N y w x M H 0 m c X V v d D s s J n F 1 b 3 Q 7 U 2 V j d G l v b j E v c H V s b G J h Y 2 t f b W 9 k Z W x f M V 9 2 Y W x f Z n J h b W U v Q X V 0 b 1 J l b W 9 2 Z W R D b 2 x 1 b W 5 z M S 5 7 V m F s d W U u O C w x M X 0 m c X V v d D s s J n F 1 b 3 Q 7 U 2 V j d G l v b j E v c H V s b G J h Y 2 t f b W 9 k Z W x f M V 9 2 Y W x f Z n J h b W U v Q X V 0 b 1 J l b W 9 2 Z W R D b 2 x 1 b W 5 z M S 5 7 V m F s d W U u O S w x M n 0 m c X V v d D s s J n F 1 b 3 Q 7 U 2 V j d G l v b j E v c H V s b G J h Y 2 t f b W 9 k Z W x f M V 9 2 Y W x f Z n J h b W U v Q X V 0 b 1 J l b W 9 2 Z W R D b 2 x 1 b W 5 z M S 5 7 V m F s d W U u Z n J h b W U s M T N 9 J n F 1 b 3 Q 7 L C Z x d W 9 0 O 1 N l Y 3 R p b 2 4 x L 3 B 1 b G x i Y W N r X 2 1 v Z G V s X z F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V 9 2 Y W x f Z n J h b W U v Q X V 0 b 1 J l b W 9 2 Z W R D b 2 x 1 b W 5 z M S 5 7 T m F t Z S w w f S Z x d W 9 0 O y w m c X V v d D t T Z W N 0 a W 9 u M S 9 w d W x s Y m F j a 1 9 t b 2 R l b F 8 x X 3 Z h b F 9 m c m F t Z S 9 B d X R v U m V t b 3 Z l Z E N v b H V t b n M x L n t W Y W x 1 Z S 4 x L D F 9 J n F 1 b 3 Q 7 L C Z x d W 9 0 O 1 N l Y 3 R p b 2 4 x L 3 B 1 b G x i Y W N r X 2 1 v Z G V s X z F f d m F s X 2 Z y Y W 1 l L 0 F 1 d G 9 S Z W 1 v d m V k Q 2 9 s d W 1 u c z E u e 1 Z h b H V l L j E w L D J 9 J n F 1 b 3 Q 7 L C Z x d W 9 0 O 1 N l Y 3 R p b 2 4 x L 3 B 1 b G x i Y W N r X 2 1 v Z G V s X z F f d m F s X 2 Z y Y W 1 l L 0 F 1 d G 9 S Z W 1 v d m V k Q 2 9 s d W 1 u c z E u e 1 Z h b H V l L j E x L D N 9 J n F 1 b 3 Q 7 L C Z x d W 9 0 O 1 N l Y 3 R p b 2 4 x L 3 B 1 b G x i Y W N r X 2 1 v Z G V s X z F f d m F s X 2 Z y Y W 1 l L 0 F 1 d G 9 S Z W 1 v d m V k Q 2 9 s d W 1 u c z E u e 1 Z h b H V l L j E y L D R 9 J n F 1 b 3 Q 7 L C Z x d W 9 0 O 1 N l Y 3 R p b 2 4 x L 3 B 1 b G x i Y W N r X 2 1 v Z G V s X z F f d m F s X 2 Z y Y W 1 l L 0 F 1 d G 9 S Z W 1 v d m V k Q 2 9 s d W 1 u c z E u e 1 Z h b H V l L j I s N X 0 m c X V v d D s s J n F 1 b 3 Q 7 U 2 V j d G l v b j E v c H V s b G J h Y 2 t f b W 9 k Z W x f M V 9 2 Y W x f Z n J h b W U v Q X V 0 b 1 J l b W 9 2 Z W R D b 2 x 1 b W 5 z M S 5 7 V m F s d W U u M y w 2 f S Z x d W 9 0 O y w m c X V v d D t T Z W N 0 a W 9 u M S 9 w d W x s Y m F j a 1 9 t b 2 R l b F 8 x X 3 Z h b F 9 m c m F t Z S 9 B d X R v U m V t b 3 Z l Z E N v b H V t b n M x L n t W Y W x 1 Z S 4 0 L D d 9 J n F 1 b 3 Q 7 L C Z x d W 9 0 O 1 N l Y 3 R p b 2 4 x L 3 B 1 b G x i Y W N r X 2 1 v Z G V s X z F f d m F s X 2 Z y Y W 1 l L 0 F 1 d G 9 S Z W 1 v d m V k Q 2 9 s d W 1 u c z E u e 1 Z h b H V l L j U s O H 0 m c X V v d D s s J n F 1 b 3 Q 7 U 2 V j d G l v b j E v c H V s b G J h Y 2 t f b W 9 k Z W x f M V 9 2 Y W x f Z n J h b W U v Q X V 0 b 1 J l b W 9 2 Z W R D b 2 x 1 b W 5 z M S 5 7 V m F s d W U u N i w 5 f S Z x d W 9 0 O y w m c X V v d D t T Z W N 0 a W 9 u M S 9 w d W x s Y m F j a 1 9 t b 2 R l b F 8 x X 3 Z h b F 9 m c m F t Z S 9 B d X R v U m V t b 3 Z l Z E N v b H V t b n M x L n t W Y W x 1 Z S 4 3 L D E w f S Z x d W 9 0 O y w m c X V v d D t T Z W N 0 a W 9 u M S 9 w d W x s Y m F j a 1 9 t b 2 R l b F 8 x X 3 Z h b F 9 m c m F t Z S 9 B d X R v U m V t b 3 Z l Z E N v b H V t b n M x L n t W Y W x 1 Z S 4 4 L D E x f S Z x d W 9 0 O y w m c X V v d D t T Z W N 0 a W 9 u M S 9 w d W x s Y m F j a 1 9 t b 2 R l b F 8 x X 3 Z h b F 9 m c m F t Z S 9 B d X R v U m V t b 3 Z l Z E N v b H V t b n M x L n t W Y W x 1 Z S 4 5 L D E y f S Z x d W 9 0 O y w m c X V v d D t T Z W N 0 a W 9 u M S 9 w d W x s Y m F j a 1 9 t b 2 R l b F 8 x X 3 Z h b F 9 m c m F t Z S 9 B d X R v U m V t b 3 Z l Z E N v b H V t b n M x L n t W Y W x 1 Z S 5 m c m F t Z S w x M 3 0 m c X V v d D s s J n F 1 b 3 Q 7 U 2 V j d G l v b j E v c H V s b G J h Y 2 t f b W 9 k Z W x f M V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Y 6 M z E u M j I 4 N T Q x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y X 3 R l c 3 R f Z G l j Z S A o M i k v Q X V 0 b 1 J l b W 9 2 Z W R D b 2 x 1 b W 5 z M S 5 7 T m F t Z S w w f S Z x d W 9 0 O y w m c X V v d D t T Z W N 0 a W 9 u M S 9 w d W x s Y m F j a 1 9 t b 2 R l b F 8 y X 3 R l c 3 R f Z G l j Z S A o M i k v Q X V 0 b 1 J l b W 9 2 Z W R D b 2 x 1 b W 5 z M S 5 7 V m F s d W U u M C w x f S Z x d W 9 0 O y w m c X V v d D t T Z W N 0 a W 9 u M S 9 w d W x s Y m F j a 1 9 t b 2 R l b F 8 y X 3 R l c 3 R f Z G l j Z S A o M i k v Q X V 0 b 1 J l b W 9 2 Z W R D b 2 x 1 b W 5 z M S 5 7 V m F s d W U u M S w y f S Z x d W 9 0 O y w m c X V v d D t T Z W N 0 a W 9 u M S 9 w d W x s Y m F j a 1 9 t b 2 R l b F 8 y X 3 R l c 3 R f Z G l j Z S A o M i k v Q X V 0 b 1 J l b W 9 2 Z W R D b 2 x 1 b W 5 z M S 5 7 V m F s d W U u M i w z f S Z x d W 9 0 O y w m c X V v d D t T Z W N 0 a W 9 u M S 9 w d W x s Y m F j a 1 9 t b 2 R l b F 8 y X 3 R l c 3 R f Z G l j Z S A o M i k v Q X V 0 b 1 J l b W 9 2 Z W R D b 2 x 1 b W 5 z M S 5 7 V m F s d W U u M y w 0 f S Z x d W 9 0 O y w m c X V v d D t T Z W N 0 a W 9 u M S 9 w d W x s Y m F j a 1 9 t b 2 R l b F 8 y X 3 R l c 3 R f Z G l j Z S A o M i k v Q X V 0 b 1 J l b W 9 2 Z W R D b 2 x 1 b W 5 z M S 5 7 V m F s d W U u N C w 1 f S Z x d W 9 0 O y w m c X V v d D t T Z W N 0 a W 9 u M S 9 w d W x s Y m F j a 1 9 t b 2 R l b F 8 y X 3 R l c 3 R f Z G l j Z S A o M i k v Q X V 0 b 1 J l b W 9 2 Z W R D b 2 x 1 b W 5 z M S 5 7 V m F s d W U u N S w 2 f S Z x d W 9 0 O y w m c X V v d D t T Z W N 0 a W 9 u M S 9 w d W x s Y m F j a 1 9 t b 2 R l b F 8 y X 3 R l c 3 R f Z G l j Z S A o M i k v Q X V 0 b 1 J l b W 9 2 Z W R D b 2 x 1 b W 5 z M S 5 7 V m F s d W U u N i w 3 f S Z x d W 9 0 O y w m c X V v d D t T Z W N 0 a W 9 u M S 9 w d W x s Y m F j a 1 9 t b 2 R l b F 8 y X 3 R l c 3 R f Z G l j Z S A o M i k v Q X V 0 b 1 J l b W 9 2 Z W R D b 2 x 1 b W 5 z M S 5 7 V m F s d W U u N y w 4 f S Z x d W 9 0 O y w m c X V v d D t T Z W N 0 a W 9 u M S 9 w d W x s Y m F j a 1 9 t b 2 R l b F 8 y X 3 R l c 3 R f Z G l j Z S A o M i k v Q X V 0 b 1 J l b W 9 2 Z W R D b 2 x 1 b W 5 z M S 5 7 V m F s d W U u O C w 5 f S Z x d W 9 0 O y w m c X V v d D t T Z W N 0 a W 9 u M S 9 w d W x s Y m F j a 1 9 t b 2 R l b F 8 y X 3 R l c 3 R f Z G l j Z S A o M i k v Q X V 0 b 1 J l b W 9 2 Z W R D b 2 x 1 b W 5 z M S 5 7 V m F s d W U u O S w x M H 0 m c X V v d D s s J n F 1 b 3 Q 7 U 2 V j d G l v b j E v c H V s b G J h Y 2 t f b W 9 k Z W x f M l 9 0 Z X N 0 X 2 R p Y 2 U g K D I p L 0 F 1 d G 9 S Z W 1 v d m V k Q 2 9 s d W 1 u c z E u e 1 Z h b H V l L j E w L D E x f S Z x d W 9 0 O y w m c X V v d D t T Z W N 0 a W 9 u M S 9 w d W x s Y m F j a 1 9 t b 2 R l b F 8 y X 3 R l c 3 R f Z G l j Z S A o M i k v Q X V 0 b 1 J l b W 9 2 Z W R D b 2 x 1 b W 5 z M S 5 7 V m F s d W U u M T E s M T J 9 J n F 1 b 3 Q 7 L C Z x d W 9 0 O 1 N l Y 3 R p b 2 4 x L 3 B 1 b G x i Y W N r X 2 1 v Z G V s X z J f d G V z d F 9 k a W N l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J f d G V z d F 9 k a W N l I C g y K S 9 B d X R v U m V t b 3 Z l Z E N v b H V t b n M x L n t O Y W 1 l L D B 9 J n F 1 b 3 Q 7 L C Z x d W 9 0 O 1 N l Y 3 R p b 2 4 x L 3 B 1 b G x i Y W N r X 2 1 v Z G V s X z J f d G V z d F 9 k a W N l I C g y K S 9 B d X R v U m V t b 3 Z l Z E N v b H V t b n M x L n t W Y W x 1 Z S 4 w L D F 9 J n F 1 b 3 Q 7 L C Z x d W 9 0 O 1 N l Y 3 R p b 2 4 x L 3 B 1 b G x i Y W N r X 2 1 v Z G V s X z J f d G V z d F 9 k a W N l I C g y K S 9 B d X R v U m V t b 3 Z l Z E N v b H V t b n M x L n t W Y W x 1 Z S 4 x L D J 9 J n F 1 b 3 Q 7 L C Z x d W 9 0 O 1 N l Y 3 R p b 2 4 x L 3 B 1 b G x i Y W N r X 2 1 v Z G V s X z J f d G V z d F 9 k a W N l I C g y K S 9 B d X R v U m V t b 3 Z l Z E N v b H V t b n M x L n t W Y W x 1 Z S 4 y L D N 9 J n F 1 b 3 Q 7 L C Z x d W 9 0 O 1 N l Y 3 R p b 2 4 x L 3 B 1 b G x i Y W N r X 2 1 v Z G V s X z J f d G V z d F 9 k a W N l I C g y K S 9 B d X R v U m V t b 3 Z l Z E N v b H V t b n M x L n t W Y W x 1 Z S 4 z L D R 9 J n F 1 b 3 Q 7 L C Z x d W 9 0 O 1 N l Y 3 R p b 2 4 x L 3 B 1 b G x i Y W N r X 2 1 v Z G V s X z J f d G V z d F 9 k a W N l I C g y K S 9 B d X R v U m V t b 3 Z l Z E N v b H V t b n M x L n t W Y W x 1 Z S 4 0 L D V 9 J n F 1 b 3 Q 7 L C Z x d W 9 0 O 1 N l Y 3 R p b 2 4 x L 3 B 1 b G x i Y W N r X 2 1 v Z G V s X z J f d G V z d F 9 k a W N l I C g y K S 9 B d X R v U m V t b 3 Z l Z E N v b H V t b n M x L n t W Y W x 1 Z S 4 1 L D Z 9 J n F 1 b 3 Q 7 L C Z x d W 9 0 O 1 N l Y 3 R p b 2 4 x L 3 B 1 b G x i Y W N r X 2 1 v Z G V s X z J f d G V z d F 9 k a W N l I C g y K S 9 B d X R v U m V t b 3 Z l Z E N v b H V t b n M x L n t W Y W x 1 Z S 4 2 L D d 9 J n F 1 b 3 Q 7 L C Z x d W 9 0 O 1 N l Y 3 R p b 2 4 x L 3 B 1 b G x i Y W N r X 2 1 v Z G V s X z J f d G V z d F 9 k a W N l I C g y K S 9 B d X R v U m V t b 3 Z l Z E N v b H V t b n M x L n t W Y W x 1 Z S 4 3 L D h 9 J n F 1 b 3 Q 7 L C Z x d W 9 0 O 1 N l Y 3 R p b 2 4 x L 3 B 1 b G x i Y W N r X 2 1 v Z G V s X z J f d G V z d F 9 k a W N l I C g y K S 9 B d X R v U m V t b 3 Z l Z E N v b H V t b n M x L n t W Y W x 1 Z S 4 4 L D l 9 J n F 1 b 3 Q 7 L C Z x d W 9 0 O 1 N l Y 3 R p b 2 4 x L 3 B 1 b G x i Y W N r X 2 1 v Z G V s X z J f d G V z d F 9 k a W N l I C g y K S 9 B d X R v U m V t b 3 Z l Z E N v b H V t b n M x L n t W Y W x 1 Z S 4 5 L D E w f S Z x d W 9 0 O y w m c X V v d D t T Z W N 0 a W 9 u M S 9 w d W x s Y m F j a 1 9 t b 2 R l b F 8 y X 3 R l c 3 R f Z G l j Z S A o M i k v Q X V 0 b 1 J l b W 9 2 Z W R D b 2 x 1 b W 5 z M S 5 7 V m F s d W U u M T A s M T F 9 J n F 1 b 3 Q 7 L C Z x d W 9 0 O 1 N l Y 3 R p b 2 4 x L 3 B 1 b G x i Y W N r X 2 1 v Z G V s X z J f d G V z d F 9 k a W N l I C g y K S 9 B d X R v U m V t b 3 Z l Z E N v b H V t b n M x L n t W Y W x 1 Z S 4 x M S w x M n 0 m c X V v d D s s J n F 1 b 3 Q 7 U 2 V j d G l v b j E v c H V s b G J h Y 2 t f b W 9 k Z W x f M l 9 0 Z X N 0 X 2 R p Y 2 U g K D I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l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D g 6 N D A u M z c 5 M j A w M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l 9 0 Z X N 0 X 2 R p Y 2 U v Q X V 0 b 1 J l b W 9 2 Z W R D b 2 x 1 b W 5 z M S 5 7 T m F t Z S w w f S Z x d W 9 0 O y w m c X V v d D t T Z W N 0 a W 9 u M S 9 m c m F t Z V 9 t b 2 R l b F 8 y X 3 R l c 3 R f Z G l j Z S 9 B d X R v U m V t b 3 Z l Z E N v b H V t b n M x L n t W Y W x 1 Z S 4 x L D F 9 J n F 1 b 3 Q 7 L C Z x d W 9 0 O 1 N l Y 3 R p b 2 4 x L 2 Z y Y W 1 l X 2 1 v Z G V s X z J f d G V z d F 9 k a W N l L 0 F 1 d G 9 S Z W 1 v d m V k Q 2 9 s d W 1 u c z E u e 1 Z h b H V l L j E w L D J 9 J n F 1 b 3 Q 7 L C Z x d W 9 0 O 1 N l Y 3 R p b 2 4 x L 2 Z y Y W 1 l X 2 1 v Z G V s X z J f d G V z d F 9 k a W N l L 0 F 1 d G 9 S Z W 1 v d m V k Q 2 9 s d W 1 u c z E u e 1 Z h b H V l L j E x L D N 9 J n F 1 b 3 Q 7 L C Z x d W 9 0 O 1 N l Y 3 R p b 2 4 x L 2 Z y Y W 1 l X 2 1 v Z G V s X z J f d G V z d F 9 k a W N l L 0 F 1 d G 9 S Z W 1 v d m V k Q 2 9 s d W 1 u c z E u e 1 Z h b H V l L j E y L D R 9 J n F 1 b 3 Q 7 L C Z x d W 9 0 O 1 N l Y 3 R p b 2 4 x L 2 Z y Y W 1 l X 2 1 v Z G V s X z J f d G V z d F 9 k a W N l L 0 F 1 d G 9 S Z W 1 v d m V k Q 2 9 s d W 1 u c z E u e 1 Z h b H V l L j I s N X 0 m c X V v d D s s J n F 1 b 3 Q 7 U 2 V j d G l v b j E v Z n J h b W V f b W 9 k Z W x f M l 9 0 Z X N 0 X 2 R p Y 2 U v Q X V 0 b 1 J l b W 9 2 Z W R D b 2 x 1 b W 5 z M S 5 7 V m F s d W U u M y w 2 f S Z x d W 9 0 O y w m c X V v d D t T Z W N 0 a W 9 u M S 9 m c m F t Z V 9 t b 2 R l b F 8 y X 3 R l c 3 R f Z G l j Z S 9 B d X R v U m V t b 3 Z l Z E N v b H V t b n M x L n t W Y W x 1 Z S 4 0 L D d 9 J n F 1 b 3 Q 7 L C Z x d W 9 0 O 1 N l Y 3 R p b 2 4 x L 2 Z y Y W 1 l X 2 1 v Z G V s X z J f d G V z d F 9 k a W N l L 0 F 1 d G 9 S Z W 1 v d m V k Q 2 9 s d W 1 u c z E u e 1 Z h b H V l L j U s O H 0 m c X V v d D s s J n F 1 b 3 Q 7 U 2 V j d G l v b j E v Z n J h b W V f b W 9 k Z W x f M l 9 0 Z X N 0 X 2 R p Y 2 U v Q X V 0 b 1 J l b W 9 2 Z W R D b 2 x 1 b W 5 z M S 5 7 V m F s d W U u N i w 5 f S Z x d W 9 0 O y w m c X V v d D t T Z W N 0 a W 9 u M S 9 m c m F t Z V 9 t b 2 R l b F 8 y X 3 R l c 3 R f Z G l j Z S 9 B d X R v U m V t b 3 Z l Z E N v b H V t b n M x L n t W Y W x 1 Z S 4 3 L D E w f S Z x d W 9 0 O y w m c X V v d D t T Z W N 0 a W 9 u M S 9 m c m F t Z V 9 t b 2 R l b F 8 y X 3 R l c 3 R f Z G l j Z S 9 B d X R v U m V t b 3 Z l Z E N v b H V t b n M x L n t W Y W x 1 Z S 4 4 L D E x f S Z x d W 9 0 O y w m c X V v d D t T Z W N 0 a W 9 u M S 9 m c m F t Z V 9 t b 2 R l b F 8 y X 3 R l c 3 R f Z G l j Z S 9 B d X R v U m V t b 3 Z l Z E N v b H V t b n M x L n t W Y W x 1 Z S 4 5 L D E y f S Z x d W 9 0 O y w m c X V v d D t T Z W N 0 a W 9 u M S 9 m c m F t Z V 9 t b 2 R l b F 8 y X 3 R l c 3 R f Z G l j Z S 9 B d X R v U m V t b 3 Z l Z E N v b H V t b n M x L n t W Y W x 1 Z S 5 m c m F t Z S w x M 3 0 m c X V v d D s s J n F 1 b 3 Q 7 U 2 V j d G l v b j E v Z n J h b W V f b W 9 k Z W x f M l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y X 3 R l c 3 R f Z G l j Z S 9 B d X R v U m V t b 3 Z l Z E N v b H V t b n M x L n t O Y W 1 l L D B 9 J n F 1 b 3 Q 7 L C Z x d W 9 0 O 1 N l Y 3 R p b 2 4 x L 2 Z y Y W 1 l X 2 1 v Z G V s X z J f d G V z d F 9 k a W N l L 0 F 1 d G 9 S Z W 1 v d m V k Q 2 9 s d W 1 u c z E u e 1 Z h b H V l L j E s M X 0 m c X V v d D s s J n F 1 b 3 Q 7 U 2 V j d G l v b j E v Z n J h b W V f b W 9 k Z W x f M l 9 0 Z X N 0 X 2 R p Y 2 U v Q X V 0 b 1 J l b W 9 2 Z W R D b 2 x 1 b W 5 z M S 5 7 V m F s d W U u M T A s M n 0 m c X V v d D s s J n F 1 b 3 Q 7 U 2 V j d G l v b j E v Z n J h b W V f b W 9 k Z W x f M l 9 0 Z X N 0 X 2 R p Y 2 U v Q X V 0 b 1 J l b W 9 2 Z W R D b 2 x 1 b W 5 z M S 5 7 V m F s d W U u M T E s M 3 0 m c X V v d D s s J n F 1 b 3 Q 7 U 2 V j d G l v b j E v Z n J h b W V f b W 9 k Z W x f M l 9 0 Z X N 0 X 2 R p Y 2 U v Q X V 0 b 1 J l b W 9 2 Z W R D b 2 x 1 b W 5 z M S 5 7 V m F s d W U u M T I s N H 0 m c X V v d D s s J n F 1 b 3 Q 7 U 2 V j d G l v b j E v Z n J h b W V f b W 9 k Z W x f M l 9 0 Z X N 0 X 2 R p Y 2 U v Q X V 0 b 1 J l b W 9 2 Z W R D b 2 x 1 b W 5 z M S 5 7 V m F s d W U u M i w 1 f S Z x d W 9 0 O y w m c X V v d D t T Z W N 0 a W 9 u M S 9 m c m F t Z V 9 t b 2 R l b F 8 y X 3 R l c 3 R f Z G l j Z S 9 B d X R v U m V t b 3 Z l Z E N v b H V t b n M x L n t W Y W x 1 Z S 4 z L D Z 9 J n F 1 b 3 Q 7 L C Z x d W 9 0 O 1 N l Y 3 R p b 2 4 x L 2 Z y Y W 1 l X 2 1 v Z G V s X z J f d G V z d F 9 k a W N l L 0 F 1 d G 9 S Z W 1 v d m V k Q 2 9 s d W 1 u c z E u e 1 Z h b H V l L j Q s N 3 0 m c X V v d D s s J n F 1 b 3 Q 7 U 2 V j d G l v b j E v Z n J h b W V f b W 9 k Z W x f M l 9 0 Z X N 0 X 2 R p Y 2 U v Q X V 0 b 1 J l b W 9 2 Z W R D b 2 x 1 b W 5 z M S 5 7 V m F s d W U u N S w 4 f S Z x d W 9 0 O y w m c X V v d D t T Z W N 0 a W 9 u M S 9 m c m F t Z V 9 t b 2 R l b F 8 y X 3 R l c 3 R f Z G l j Z S 9 B d X R v U m V t b 3 Z l Z E N v b H V t b n M x L n t W Y W x 1 Z S 4 2 L D l 9 J n F 1 b 3 Q 7 L C Z x d W 9 0 O 1 N l Y 3 R p b 2 4 x L 2 Z y Y W 1 l X 2 1 v Z G V s X z J f d G V z d F 9 k a W N l L 0 F 1 d G 9 S Z W 1 v d m V k Q 2 9 s d W 1 u c z E u e 1 Z h b H V l L j c s M T B 9 J n F 1 b 3 Q 7 L C Z x d W 9 0 O 1 N l Y 3 R p b 2 4 x L 2 Z y Y W 1 l X 2 1 v Z G V s X z J f d G V z d F 9 k a W N l L 0 F 1 d G 9 S Z W 1 v d m V k Q 2 9 s d W 1 u c z E u e 1 Z h b H V l L j g s M T F 9 J n F 1 b 3 Q 7 L C Z x d W 9 0 O 1 N l Y 3 R p b 2 4 x L 2 Z y Y W 1 l X 2 1 v Z G V s X z J f d G V z d F 9 k a W N l L 0 F 1 d G 9 S Z W 1 v d m V k Q 2 9 s d W 1 u c z E u e 1 Z h b H V l L j k s M T J 9 J n F 1 b 3 Q 7 L C Z x d W 9 0 O 1 N l Y 3 R p b 2 4 x L 2 Z y Y W 1 l X 2 1 v Z G V s X z J f d G V z d F 9 k a W N l L 0 F 1 d G 9 S Z W 1 v d m V k Q 2 9 s d W 1 u c z E u e 1 Z h b H V l L m Z y Y W 1 l L D E z f S Z x d W 9 0 O y w m c X V v d D t T Z W N 0 a W 9 u M S 9 m c m F t Z V 9 t b 2 R l b F 8 y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E y O j E 0 L j c 0 O D M 0 O D R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M 1 9 0 Z X N 0 X 2 R p Y 2 U g K D Y p L 0 F 1 d G 9 S Z W 1 v d m V k Q 2 9 s d W 1 u c z E u e 0 5 h b W U s M H 0 m c X V v d D s s J n F 1 b 3 Q 7 U 2 V j d G l v b j E v c H V s b G J h Y 2 t f b W 9 k Z W x f M 1 9 0 Z X N 0 X 2 R p Y 2 U g K D Y p L 0 F 1 d G 9 S Z W 1 v d m V k Q 2 9 s d W 1 u c z E u e 1 Z h b H V l L j A s M X 0 m c X V v d D s s J n F 1 b 3 Q 7 U 2 V j d G l v b j E v c H V s b G J h Y 2 t f b W 9 k Z W x f M 1 9 0 Z X N 0 X 2 R p Y 2 U g K D Y p L 0 F 1 d G 9 S Z W 1 v d m V k Q 2 9 s d W 1 u c z E u e 1 Z h b H V l L j E s M n 0 m c X V v d D s s J n F 1 b 3 Q 7 U 2 V j d G l v b j E v c H V s b G J h Y 2 t f b W 9 k Z W x f M 1 9 0 Z X N 0 X 2 R p Y 2 U g K D Y p L 0 F 1 d G 9 S Z W 1 v d m V k Q 2 9 s d W 1 u c z E u e 1 Z h b H V l L j I s M 3 0 m c X V v d D s s J n F 1 b 3 Q 7 U 2 V j d G l v b j E v c H V s b G J h Y 2 t f b W 9 k Z W x f M 1 9 0 Z X N 0 X 2 R p Y 2 U g K D Y p L 0 F 1 d G 9 S Z W 1 v d m V k Q 2 9 s d W 1 u c z E u e 1 Z h b H V l L j M s N H 0 m c X V v d D s s J n F 1 b 3 Q 7 U 2 V j d G l v b j E v c H V s b G J h Y 2 t f b W 9 k Z W x f M 1 9 0 Z X N 0 X 2 R p Y 2 U g K D Y p L 0 F 1 d G 9 S Z W 1 v d m V k Q 2 9 s d W 1 u c z E u e 1 Z h b H V l L j Q s N X 0 m c X V v d D s s J n F 1 b 3 Q 7 U 2 V j d G l v b j E v c H V s b G J h Y 2 t f b W 9 k Z W x f M 1 9 0 Z X N 0 X 2 R p Y 2 U g K D Y p L 0 F 1 d G 9 S Z W 1 v d m V k Q 2 9 s d W 1 u c z E u e 1 Z h b H V l L j U s N n 0 m c X V v d D s s J n F 1 b 3 Q 7 U 2 V j d G l v b j E v c H V s b G J h Y 2 t f b W 9 k Z W x f M 1 9 0 Z X N 0 X 2 R p Y 2 U g K D Y p L 0 F 1 d G 9 S Z W 1 v d m V k Q 2 9 s d W 1 u c z E u e 1 Z h b H V l L j Y s N 3 0 m c X V v d D s s J n F 1 b 3 Q 7 U 2 V j d G l v b j E v c H V s b G J h Y 2 t f b W 9 k Z W x f M 1 9 0 Z X N 0 X 2 R p Y 2 U g K D Y p L 0 F 1 d G 9 S Z W 1 v d m V k Q 2 9 s d W 1 u c z E u e 1 Z h b H V l L j c s O H 0 m c X V v d D s s J n F 1 b 3 Q 7 U 2 V j d G l v b j E v c H V s b G J h Y 2 t f b W 9 k Z W x f M 1 9 0 Z X N 0 X 2 R p Y 2 U g K D Y p L 0 F 1 d G 9 S Z W 1 v d m V k Q 2 9 s d W 1 u c z E u e 1 Z h b H V l L j g s O X 0 m c X V v d D s s J n F 1 b 3 Q 7 U 2 V j d G l v b j E v c H V s b G J h Y 2 t f b W 9 k Z W x f M 1 9 0 Z X N 0 X 2 R p Y 2 U g K D Y p L 0 F 1 d G 9 S Z W 1 v d m V k Q 2 9 s d W 1 u c z E u e 1 Z h b H V l L j k s M T B 9 J n F 1 b 3 Q 7 L C Z x d W 9 0 O 1 N l Y 3 R p b 2 4 x L 3 B 1 b G x i Y W N r X 2 1 v Z G V s X z N f d G V z d F 9 k a W N l I C g 2 K S 9 B d X R v U m V t b 3 Z l Z E N v b H V t b n M x L n t W Y W x 1 Z S 4 x M C w x M X 0 m c X V v d D s s J n F 1 b 3 Q 7 U 2 V j d G l v b j E v c H V s b G J h Y 2 t f b W 9 k Z W x f M 1 9 0 Z X N 0 X 2 R p Y 2 U g K D Y p L 0 F 1 d G 9 S Z W 1 v d m V k Q 2 9 s d W 1 u c z E u e 1 Z h b H V l L j E x L D E y f S Z x d W 9 0 O y w m c X V v d D t T Z W N 0 a W 9 u M S 9 w d W x s Y m F j a 1 9 t b 2 R l b F 8 z X 3 R l c 3 R f Z G l j Z S A o N i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z X 3 R l c 3 R f Z G l j Z S A o N i k v Q X V 0 b 1 J l b W 9 2 Z W R D b 2 x 1 b W 5 z M S 5 7 T m F t Z S w w f S Z x d W 9 0 O y w m c X V v d D t T Z W N 0 a W 9 u M S 9 w d W x s Y m F j a 1 9 t b 2 R l b F 8 z X 3 R l c 3 R f Z G l j Z S A o N i k v Q X V 0 b 1 J l b W 9 2 Z W R D b 2 x 1 b W 5 z M S 5 7 V m F s d W U u M C w x f S Z x d W 9 0 O y w m c X V v d D t T Z W N 0 a W 9 u M S 9 w d W x s Y m F j a 1 9 t b 2 R l b F 8 z X 3 R l c 3 R f Z G l j Z S A o N i k v Q X V 0 b 1 J l b W 9 2 Z W R D b 2 x 1 b W 5 z M S 5 7 V m F s d W U u M S w y f S Z x d W 9 0 O y w m c X V v d D t T Z W N 0 a W 9 u M S 9 w d W x s Y m F j a 1 9 t b 2 R l b F 8 z X 3 R l c 3 R f Z G l j Z S A o N i k v Q X V 0 b 1 J l b W 9 2 Z W R D b 2 x 1 b W 5 z M S 5 7 V m F s d W U u M i w z f S Z x d W 9 0 O y w m c X V v d D t T Z W N 0 a W 9 u M S 9 w d W x s Y m F j a 1 9 t b 2 R l b F 8 z X 3 R l c 3 R f Z G l j Z S A o N i k v Q X V 0 b 1 J l b W 9 2 Z W R D b 2 x 1 b W 5 z M S 5 7 V m F s d W U u M y w 0 f S Z x d W 9 0 O y w m c X V v d D t T Z W N 0 a W 9 u M S 9 w d W x s Y m F j a 1 9 t b 2 R l b F 8 z X 3 R l c 3 R f Z G l j Z S A o N i k v Q X V 0 b 1 J l b W 9 2 Z W R D b 2 x 1 b W 5 z M S 5 7 V m F s d W U u N C w 1 f S Z x d W 9 0 O y w m c X V v d D t T Z W N 0 a W 9 u M S 9 w d W x s Y m F j a 1 9 t b 2 R l b F 8 z X 3 R l c 3 R f Z G l j Z S A o N i k v Q X V 0 b 1 J l b W 9 2 Z W R D b 2 x 1 b W 5 z M S 5 7 V m F s d W U u N S w 2 f S Z x d W 9 0 O y w m c X V v d D t T Z W N 0 a W 9 u M S 9 w d W x s Y m F j a 1 9 t b 2 R l b F 8 z X 3 R l c 3 R f Z G l j Z S A o N i k v Q X V 0 b 1 J l b W 9 2 Z W R D b 2 x 1 b W 5 z M S 5 7 V m F s d W U u N i w 3 f S Z x d W 9 0 O y w m c X V v d D t T Z W N 0 a W 9 u M S 9 w d W x s Y m F j a 1 9 t b 2 R l b F 8 z X 3 R l c 3 R f Z G l j Z S A o N i k v Q X V 0 b 1 J l b W 9 2 Z W R D b 2 x 1 b W 5 z M S 5 7 V m F s d W U u N y w 4 f S Z x d W 9 0 O y w m c X V v d D t T Z W N 0 a W 9 u M S 9 w d W x s Y m F j a 1 9 t b 2 R l b F 8 z X 3 R l c 3 R f Z G l j Z S A o N i k v Q X V 0 b 1 J l b W 9 2 Z W R D b 2 x 1 b W 5 z M S 5 7 V m F s d W U u O C w 5 f S Z x d W 9 0 O y w m c X V v d D t T Z W N 0 a W 9 u M S 9 w d W x s Y m F j a 1 9 t b 2 R l b F 8 z X 3 R l c 3 R f Z G l j Z S A o N i k v Q X V 0 b 1 J l b W 9 2 Z W R D b 2 x 1 b W 5 z M S 5 7 V m F s d W U u O S w x M H 0 m c X V v d D s s J n F 1 b 3 Q 7 U 2 V j d G l v b j E v c H V s b G J h Y 2 t f b W 9 k Z W x f M 1 9 0 Z X N 0 X 2 R p Y 2 U g K D Y p L 0 F 1 d G 9 S Z W 1 v d m V k Q 2 9 s d W 1 u c z E u e 1 Z h b H V l L j E w L D E x f S Z x d W 9 0 O y w m c X V v d D t T Z W N 0 a W 9 u M S 9 w d W x s Y m F j a 1 9 t b 2 R l b F 8 z X 3 R l c 3 R f Z G l j Z S A o N i k v Q X V 0 b 1 J l b W 9 2 Z W R D b 2 x 1 b W 5 z M S 5 7 V m F s d W U u M T E s M T J 9 J n F 1 b 3 Q 7 L C Z x d W 9 0 O 1 N l Y 3 R p b 2 4 x L 3 B 1 b G x i Y W N r X 2 1 v Z G V s X z N f d G V z d F 9 k a W N l I C g 2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J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A 5 L j Q w M j g 4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J f d m F s X 2 Z y Y W 1 l L 0 F 1 d G 9 S Z W 1 v d m V k Q 2 9 s d W 1 u c z E u e 0 5 h b W U s M H 0 m c X V v d D s s J n F 1 b 3 Q 7 U 2 V j d G l v b j E v c H V s b G J h Y 2 t f b W 9 k Z W x f M l 9 2 Y W x f Z n J h b W U v Q X V 0 b 1 J l b W 9 2 Z W R D b 2 x 1 b W 5 z M S 5 7 V m F s d W U u M S w x f S Z x d W 9 0 O y w m c X V v d D t T Z W N 0 a W 9 u M S 9 w d W x s Y m F j a 1 9 t b 2 R l b F 8 y X 3 Z h b F 9 m c m F t Z S 9 B d X R v U m V t b 3 Z l Z E N v b H V t b n M x L n t W Y W x 1 Z S 4 x M C w y f S Z x d W 9 0 O y w m c X V v d D t T Z W N 0 a W 9 u M S 9 w d W x s Y m F j a 1 9 t b 2 R l b F 8 y X 3 Z h b F 9 m c m F t Z S 9 B d X R v U m V t b 3 Z l Z E N v b H V t b n M x L n t W Y W x 1 Z S 4 x M S w z f S Z x d W 9 0 O y w m c X V v d D t T Z W N 0 a W 9 u M S 9 w d W x s Y m F j a 1 9 t b 2 R l b F 8 y X 3 Z h b F 9 m c m F t Z S 9 B d X R v U m V t b 3 Z l Z E N v b H V t b n M x L n t W Y W x 1 Z S 4 x M i w 0 f S Z x d W 9 0 O y w m c X V v d D t T Z W N 0 a W 9 u M S 9 w d W x s Y m F j a 1 9 t b 2 R l b F 8 y X 3 Z h b F 9 m c m F t Z S 9 B d X R v U m V t b 3 Z l Z E N v b H V t b n M x L n t W Y W x 1 Z S 4 y L D V 9 J n F 1 b 3 Q 7 L C Z x d W 9 0 O 1 N l Y 3 R p b 2 4 x L 3 B 1 b G x i Y W N r X 2 1 v Z G V s X z J f d m F s X 2 Z y Y W 1 l L 0 F 1 d G 9 S Z W 1 v d m V k Q 2 9 s d W 1 u c z E u e 1 Z h b H V l L j M s N n 0 m c X V v d D s s J n F 1 b 3 Q 7 U 2 V j d G l v b j E v c H V s b G J h Y 2 t f b W 9 k Z W x f M l 9 2 Y W x f Z n J h b W U v Q X V 0 b 1 J l b W 9 2 Z W R D b 2 x 1 b W 5 z M S 5 7 V m F s d W U u N C w 3 f S Z x d W 9 0 O y w m c X V v d D t T Z W N 0 a W 9 u M S 9 w d W x s Y m F j a 1 9 t b 2 R l b F 8 y X 3 Z h b F 9 m c m F t Z S 9 B d X R v U m V t b 3 Z l Z E N v b H V t b n M x L n t W Y W x 1 Z S 4 1 L D h 9 J n F 1 b 3 Q 7 L C Z x d W 9 0 O 1 N l Y 3 R p b 2 4 x L 3 B 1 b G x i Y W N r X 2 1 v Z G V s X z J f d m F s X 2 Z y Y W 1 l L 0 F 1 d G 9 S Z W 1 v d m V k Q 2 9 s d W 1 u c z E u e 1 Z h b H V l L j Y s O X 0 m c X V v d D s s J n F 1 b 3 Q 7 U 2 V j d G l v b j E v c H V s b G J h Y 2 t f b W 9 k Z W x f M l 9 2 Y W x f Z n J h b W U v Q X V 0 b 1 J l b W 9 2 Z W R D b 2 x 1 b W 5 z M S 5 7 V m F s d W U u N y w x M H 0 m c X V v d D s s J n F 1 b 3 Q 7 U 2 V j d G l v b j E v c H V s b G J h Y 2 t f b W 9 k Z W x f M l 9 2 Y W x f Z n J h b W U v Q X V 0 b 1 J l b W 9 2 Z W R D b 2 x 1 b W 5 z M S 5 7 V m F s d W U u O C w x M X 0 m c X V v d D s s J n F 1 b 3 Q 7 U 2 V j d G l v b j E v c H V s b G J h Y 2 t f b W 9 k Z W x f M l 9 2 Y W x f Z n J h b W U v Q X V 0 b 1 J l b W 9 2 Z W R D b 2 x 1 b W 5 z M S 5 7 V m F s d W U u O S w x M n 0 m c X V v d D s s J n F 1 b 3 Q 7 U 2 V j d G l v b j E v c H V s b G J h Y 2 t f b W 9 k Z W x f M l 9 2 Y W x f Z n J h b W U v Q X V 0 b 1 J l b W 9 2 Z W R D b 2 x 1 b W 5 z M S 5 7 V m F s d W U u Z n J h b W U s M T N 9 J n F 1 b 3 Q 7 L C Z x d W 9 0 O 1 N l Y 3 R p b 2 4 x L 3 B 1 b G x i Y W N r X 2 1 v Z G V s X z J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l 9 2 Y W x f Z n J h b W U v Q X V 0 b 1 J l b W 9 2 Z W R D b 2 x 1 b W 5 z M S 5 7 T m F t Z S w w f S Z x d W 9 0 O y w m c X V v d D t T Z W N 0 a W 9 u M S 9 w d W x s Y m F j a 1 9 t b 2 R l b F 8 y X 3 Z h b F 9 m c m F t Z S 9 B d X R v U m V t b 3 Z l Z E N v b H V t b n M x L n t W Y W x 1 Z S 4 x L D F 9 J n F 1 b 3 Q 7 L C Z x d W 9 0 O 1 N l Y 3 R p b 2 4 x L 3 B 1 b G x i Y W N r X 2 1 v Z G V s X z J f d m F s X 2 Z y Y W 1 l L 0 F 1 d G 9 S Z W 1 v d m V k Q 2 9 s d W 1 u c z E u e 1 Z h b H V l L j E w L D J 9 J n F 1 b 3 Q 7 L C Z x d W 9 0 O 1 N l Y 3 R p b 2 4 x L 3 B 1 b G x i Y W N r X 2 1 v Z G V s X z J f d m F s X 2 Z y Y W 1 l L 0 F 1 d G 9 S Z W 1 v d m V k Q 2 9 s d W 1 u c z E u e 1 Z h b H V l L j E x L D N 9 J n F 1 b 3 Q 7 L C Z x d W 9 0 O 1 N l Y 3 R p b 2 4 x L 3 B 1 b G x i Y W N r X 2 1 v Z G V s X z J f d m F s X 2 Z y Y W 1 l L 0 F 1 d G 9 S Z W 1 v d m V k Q 2 9 s d W 1 u c z E u e 1 Z h b H V l L j E y L D R 9 J n F 1 b 3 Q 7 L C Z x d W 9 0 O 1 N l Y 3 R p b 2 4 x L 3 B 1 b G x i Y W N r X 2 1 v Z G V s X z J f d m F s X 2 Z y Y W 1 l L 0 F 1 d G 9 S Z W 1 v d m V k Q 2 9 s d W 1 u c z E u e 1 Z h b H V l L j I s N X 0 m c X V v d D s s J n F 1 b 3 Q 7 U 2 V j d G l v b j E v c H V s b G J h Y 2 t f b W 9 k Z W x f M l 9 2 Y W x f Z n J h b W U v Q X V 0 b 1 J l b W 9 2 Z W R D b 2 x 1 b W 5 z M S 5 7 V m F s d W U u M y w 2 f S Z x d W 9 0 O y w m c X V v d D t T Z W N 0 a W 9 u M S 9 w d W x s Y m F j a 1 9 t b 2 R l b F 8 y X 3 Z h b F 9 m c m F t Z S 9 B d X R v U m V t b 3 Z l Z E N v b H V t b n M x L n t W Y W x 1 Z S 4 0 L D d 9 J n F 1 b 3 Q 7 L C Z x d W 9 0 O 1 N l Y 3 R p b 2 4 x L 3 B 1 b G x i Y W N r X 2 1 v Z G V s X z J f d m F s X 2 Z y Y W 1 l L 0 F 1 d G 9 S Z W 1 v d m V k Q 2 9 s d W 1 u c z E u e 1 Z h b H V l L j U s O H 0 m c X V v d D s s J n F 1 b 3 Q 7 U 2 V j d G l v b j E v c H V s b G J h Y 2 t f b W 9 k Z W x f M l 9 2 Y W x f Z n J h b W U v Q X V 0 b 1 J l b W 9 2 Z W R D b 2 x 1 b W 5 z M S 5 7 V m F s d W U u N i w 5 f S Z x d W 9 0 O y w m c X V v d D t T Z W N 0 a W 9 u M S 9 w d W x s Y m F j a 1 9 t b 2 R l b F 8 y X 3 Z h b F 9 m c m F t Z S 9 B d X R v U m V t b 3 Z l Z E N v b H V t b n M x L n t W Y W x 1 Z S 4 3 L D E w f S Z x d W 9 0 O y w m c X V v d D t T Z W N 0 a W 9 u M S 9 w d W x s Y m F j a 1 9 t b 2 R l b F 8 y X 3 Z h b F 9 m c m F t Z S 9 B d X R v U m V t b 3 Z l Z E N v b H V t b n M x L n t W Y W x 1 Z S 4 4 L D E x f S Z x d W 9 0 O y w m c X V v d D t T Z W N 0 a W 9 u M S 9 w d W x s Y m F j a 1 9 t b 2 R l b F 8 y X 3 Z h b F 9 m c m F t Z S 9 B d X R v U m V t b 3 Z l Z E N v b H V t b n M x L n t W Y W x 1 Z S 4 5 L D E y f S Z x d W 9 0 O y w m c X V v d D t T Z W N 0 a W 9 u M S 9 w d W x s Y m F j a 1 9 t b 2 R l b F 8 y X 3 Z h b F 9 m c m F t Z S 9 B d X R v U m V t b 3 Z l Z E N v b H V t b n M x L n t W Y W x 1 Z S 5 m c m F t Z S w x M 3 0 m c X V v d D s s J n F 1 b 3 Q 7 U 2 V j d G l v b j E v c H V s b G J h Y 2 t f b W 9 k Z W x f M l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M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T k 6 M T I u N z g 3 O D c y N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M 1 9 0 Z X N 0 X 2 R p Y 2 U v Q X V 0 b 1 J l b W 9 2 Z W R D b 2 x 1 b W 5 z M S 5 7 T m F t Z S w w f S Z x d W 9 0 O y w m c X V v d D t T Z W N 0 a W 9 u M S 9 m c m F t Z V 9 t b 2 R l b F 8 z X 3 R l c 3 R f Z G l j Z S 9 B d X R v U m V t b 3 Z l Z E N v b H V t b n M x L n t W Y W x 1 Z S 4 x L D F 9 J n F 1 b 3 Q 7 L C Z x d W 9 0 O 1 N l Y 3 R p b 2 4 x L 2 Z y Y W 1 l X 2 1 v Z G V s X z N f d G V z d F 9 k a W N l L 0 F 1 d G 9 S Z W 1 v d m V k Q 2 9 s d W 1 u c z E u e 1 Z h b H V l L j E w L D J 9 J n F 1 b 3 Q 7 L C Z x d W 9 0 O 1 N l Y 3 R p b 2 4 x L 2 Z y Y W 1 l X 2 1 v Z G V s X z N f d G V z d F 9 k a W N l L 0 F 1 d G 9 S Z W 1 v d m V k Q 2 9 s d W 1 u c z E u e 1 Z h b H V l L j E x L D N 9 J n F 1 b 3 Q 7 L C Z x d W 9 0 O 1 N l Y 3 R p b 2 4 x L 2 Z y Y W 1 l X 2 1 v Z G V s X z N f d G V z d F 9 k a W N l L 0 F 1 d G 9 S Z W 1 v d m V k Q 2 9 s d W 1 u c z E u e 1 Z h b H V l L j E y L D R 9 J n F 1 b 3 Q 7 L C Z x d W 9 0 O 1 N l Y 3 R p b 2 4 x L 2 Z y Y W 1 l X 2 1 v Z G V s X z N f d G V z d F 9 k a W N l L 0 F 1 d G 9 S Z W 1 v d m V k Q 2 9 s d W 1 u c z E u e 1 Z h b H V l L j I s N X 0 m c X V v d D s s J n F 1 b 3 Q 7 U 2 V j d G l v b j E v Z n J h b W V f b W 9 k Z W x f M 1 9 0 Z X N 0 X 2 R p Y 2 U v Q X V 0 b 1 J l b W 9 2 Z W R D b 2 x 1 b W 5 z M S 5 7 V m F s d W U u M y w 2 f S Z x d W 9 0 O y w m c X V v d D t T Z W N 0 a W 9 u M S 9 m c m F t Z V 9 t b 2 R l b F 8 z X 3 R l c 3 R f Z G l j Z S 9 B d X R v U m V t b 3 Z l Z E N v b H V t b n M x L n t W Y W x 1 Z S 4 0 L D d 9 J n F 1 b 3 Q 7 L C Z x d W 9 0 O 1 N l Y 3 R p b 2 4 x L 2 Z y Y W 1 l X 2 1 v Z G V s X z N f d G V z d F 9 k a W N l L 0 F 1 d G 9 S Z W 1 v d m V k Q 2 9 s d W 1 u c z E u e 1 Z h b H V l L j U s O H 0 m c X V v d D s s J n F 1 b 3 Q 7 U 2 V j d G l v b j E v Z n J h b W V f b W 9 k Z W x f M 1 9 0 Z X N 0 X 2 R p Y 2 U v Q X V 0 b 1 J l b W 9 2 Z W R D b 2 x 1 b W 5 z M S 5 7 V m F s d W U u N i w 5 f S Z x d W 9 0 O y w m c X V v d D t T Z W N 0 a W 9 u M S 9 m c m F t Z V 9 t b 2 R l b F 8 z X 3 R l c 3 R f Z G l j Z S 9 B d X R v U m V t b 3 Z l Z E N v b H V t b n M x L n t W Y W x 1 Z S 4 3 L D E w f S Z x d W 9 0 O y w m c X V v d D t T Z W N 0 a W 9 u M S 9 m c m F t Z V 9 t b 2 R l b F 8 z X 3 R l c 3 R f Z G l j Z S 9 B d X R v U m V t b 3 Z l Z E N v b H V t b n M x L n t W Y W x 1 Z S 4 4 L D E x f S Z x d W 9 0 O y w m c X V v d D t T Z W N 0 a W 9 u M S 9 m c m F t Z V 9 t b 2 R l b F 8 z X 3 R l c 3 R f Z G l j Z S 9 B d X R v U m V t b 3 Z l Z E N v b H V t b n M x L n t W Y W x 1 Z S 4 5 L D E y f S Z x d W 9 0 O y w m c X V v d D t T Z W N 0 a W 9 u M S 9 m c m F t Z V 9 t b 2 R l b F 8 z X 3 R l c 3 R f Z G l j Z S 9 B d X R v U m V t b 3 Z l Z E N v b H V t b n M x L n t W Y W x 1 Z S 5 m c m F t Z S w x M 3 0 m c X V v d D s s J n F 1 b 3 Q 7 U 2 V j d G l v b j E v Z n J h b W V f b W 9 k Z W x f M 1 9 0 Z X N 0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z X 3 R l c 3 R f Z G l j Z S 9 B d X R v U m V t b 3 Z l Z E N v b H V t b n M x L n t O Y W 1 l L D B 9 J n F 1 b 3 Q 7 L C Z x d W 9 0 O 1 N l Y 3 R p b 2 4 x L 2 Z y Y W 1 l X 2 1 v Z G V s X z N f d G V z d F 9 k a W N l L 0 F 1 d G 9 S Z W 1 v d m V k Q 2 9 s d W 1 u c z E u e 1 Z h b H V l L j E s M X 0 m c X V v d D s s J n F 1 b 3 Q 7 U 2 V j d G l v b j E v Z n J h b W V f b W 9 k Z W x f M 1 9 0 Z X N 0 X 2 R p Y 2 U v Q X V 0 b 1 J l b W 9 2 Z W R D b 2 x 1 b W 5 z M S 5 7 V m F s d W U u M T A s M n 0 m c X V v d D s s J n F 1 b 3 Q 7 U 2 V j d G l v b j E v Z n J h b W V f b W 9 k Z W x f M 1 9 0 Z X N 0 X 2 R p Y 2 U v Q X V 0 b 1 J l b W 9 2 Z W R D b 2 x 1 b W 5 z M S 5 7 V m F s d W U u M T E s M 3 0 m c X V v d D s s J n F 1 b 3 Q 7 U 2 V j d G l v b j E v Z n J h b W V f b W 9 k Z W x f M 1 9 0 Z X N 0 X 2 R p Y 2 U v Q X V 0 b 1 J l b W 9 2 Z W R D b 2 x 1 b W 5 z M S 5 7 V m F s d W U u M T I s N H 0 m c X V v d D s s J n F 1 b 3 Q 7 U 2 V j d G l v b j E v Z n J h b W V f b W 9 k Z W x f M 1 9 0 Z X N 0 X 2 R p Y 2 U v Q X V 0 b 1 J l b W 9 2 Z W R D b 2 x 1 b W 5 z M S 5 7 V m F s d W U u M i w 1 f S Z x d W 9 0 O y w m c X V v d D t T Z W N 0 a W 9 u M S 9 m c m F t Z V 9 t b 2 R l b F 8 z X 3 R l c 3 R f Z G l j Z S 9 B d X R v U m V t b 3 Z l Z E N v b H V t b n M x L n t W Y W x 1 Z S 4 z L D Z 9 J n F 1 b 3 Q 7 L C Z x d W 9 0 O 1 N l Y 3 R p b 2 4 x L 2 Z y Y W 1 l X 2 1 v Z G V s X z N f d G V z d F 9 k a W N l L 0 F 1 d G 9 S Z W 1 v d m V k Q 2 9 s d W 1 u c z E u e 1 Z h b H V l L j Q s N 3 0 m c X V v d D s s J n F 1 b 3 Q 7 U 2 V j d G l v b j E v Z n J h b W V f b W 9 k Z W x f M 1 9 0 Z X N 0 X 2 R p Y 2 U v Q X V 0 b 1 J l b W 9 2 Z W R D b 2 x 1 b W 5 z M S 5 7 V m F s d W U u N S w 4 f S Z x d W 9 0 O y w m c X V v d D t T Z W N 0 a W 9 u M S 9 m c m F t Z V 9 t b 2 R l b F 8 z X 3 R l c 3 R f Z G l j Z S 9 B d X R v U m V t b 3 Z l Z E N v b H V t b n M x L n t W Y W x 1 Z S 4 2 L D l 9 J n F 1 b 3 Q 7 L C Z x d W 9 0 O 1 N l Y 3 R p b 2 4 x L 2 Z y Y W 1 l X 2 1 v Z G V s X z N f d G V z d F 9 k a W N l L 0 F 1 d G 9 S Z W 1 v d m V k Q 2 9 s d W 1 u c z E u e 1 Z h b H V l L j c s M T B 9 J n F 1 b 3 Q 7 L C Z x d W 9 0 O 1 N l Y 3 R p b 2 4 x L 2 Z y Y W 1 l X 2 1 v Z G V s X z N f d G V z d F 9 k a W N l L 0 F 1 d G 9 S Z W 1 v d m V k Q 2 9 s d W 1 u c z E u e 1 Z h b H V l L j g s M T F 9 J n F 1 b 3 Q 7 L C Z x d W 9 0 O 1 N l Y 3 R p b 2 4 x L 2 Z y Y W 1 l X 2 1 v Z G V s X z N f d G V z d F 9 k a W N l L 0 F 1 d G 9 S Z W 1 v d m V k Q 2 9 s d W 1 u c z E u e 1 Z h b H V l L j k s M T J 9 J n F 1 b 3 Q 7 L C Z x d W 9 0 O 1 N l Y 3 R p b 2 4 x L 2 Z y Y W 1 l X 2 1 v Z G V s X z N f d G V z d F 9 k a W N l L 0 F 1 d G 9 S Z W 1 v d m V k Q 2 9 s d W 1 u c z E u e 1 Z h b H V l L m Z y Y W 1 l L D E z f S Z x d W 9 0 O y w m c X V v d D t T Z W N 0 a W 9 u M S 9 m c m F t Z V 9 t b 2 R l b F 8 z X 3 R l c 3 R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A 3 O j U x O j U 1 L j A x N D U z M z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N f d m F s X 2 Z y Y W 1 l L 0 F 1 d G 9 S Z W 1 v d m V k Q 2 9 s d W 1 u c z E u e 0 5 h b W U s M H 0 m c X V v d D s s J n F 1 b 3 Q 7 U 2 V j d G l v b j E v c H V s b G J h Y 2 t f b W 9 k Z W x f M 1 9 2 Y W x f Z n J h b W U v Q X V 0 b 1 J l b W 9 2 Z W R D b 2 x 1 b W 5 z M S 5 7 V m F s d W U u M S w x f S Z x d W 9 0 O y w m c X V v d D t T Z W N 0 a W 9 u M S 9 w d W x s Y m F j a 1 9 t b 2 R l b F 8 z X 3 Z h b F 9 m c m F t Z S 9 B d X R v U m V t b 3 Z l Z E N v b H V t b n M x L n t W Y W x 1 Z S 4 x M C w y f S Z x d W 9 0 O y w m c X V v d D t T Z W N 0 a W 9 u M S 9 w d W x s Y m F j a 1 9 t b 2 R l b F 8 z X 3 Z h b F 9 m c m F t Z S 9 B d X R v U m V t b 3 Z l Z E N v b H V t b n M x L n t W Y W x 1 Z S 4 x M S w z f S Z x d W 9 0 O y w m c X V v d D t T Z W N 0 a W 9 u M S 9 w d W x s Y m F j a 1 9 t b 2 R l b F 8 z X 3 Z h b F 9 m c m F t Z S 9 B d X R v U m V t b 3 Z l Z E N v b H V t b n M x L n t W Y W x 1 Z S 4 x M i w 0 f S Z x d W 9 0 O y w m c X V v d D t T Z W N 0 a W 9 u M S 9 w d W x s Y m F j a 1 9 t b 2 R l b F 8 z X 3 Z h b F 9 m c m F t Z S 9 B d X R v U m V t b 3 Z l Z E N v b H V t b n M x L n t W Y W x 1 Z S 4 y L D V 9 J n F 1 b 3 Q 7 L C Z x d W 9 0 O 1 N l Y 3 R p b 2 4 x L 3 B 1 b G x i Y W N r X 2 1 v Z G V s X z N f d m F s X 2 Z y Y W 1 l L 0 F 1 d G 9 S Z W 1 v d m V k Q 2 9 s d W 1 u c z E u e 1 Z h b H V l L j M s N n 0 m c X V v d D s s J n F 1 b 3 Q 7 U 2 V j d G l v b j E v c H V s b G J h Y 2 t f b W 9 k Z W x f M 1 9 2 Y W x f Z n J h b W U v Q X V 0 b 1 J l b W 9 2 Z W R D b 2 x 1 b W 5 z M S 5 7 V m F s d W U u N C w 3 f S Z x d W 9 0 O y w m c X V v d D t T Z W N 0 a W 9 u M S 9 w d W x s Y m F j a 1 9 t b 2 R l b F 8 z X 3 Z h b F 9 m c m F t Z S 9 B d X R v U m V t b 3 Z l Z E N v b H V t b n M x L n t W Y W x 1 Z S 4 1 L D h 9 J n F 1 b 3 Q 7 L C Z x d W 9 0 O 1 N l Y 3 R p b 2 4 x L 3 B 1 b G x i Y W N r X 2 1 v Z G V s X z N f d m F s X 2 Z y Y W 1 l L 0 F 1 d G 9 S Z W 1 v d m V k Q 2 9 s d W 1 u c z E u e 1 Z h b H V l L j Y s O X 0 m c X V v d D s s J n F 1 b 3 Q 7 U 2 V j d G l v b j E v c H V s b G J h Y 2 t f b W 9 k Z W x f M 1 9 2 Y W x f Z n J h b W U v Q X V 0 b 1 J l b W 9 2 Z W R D b 2 x 1 b W 5 z M S 5 7 V m F s d W U u N y w x M H 0 m c X V v d D s s J n F 1 b 3 Q 7 U 2 V j d G l v b j E v c H V s b G J h Y 2 t f b W 9 k Z W x f M 1 9 2 Y W x f Z n J h b W U v Q X V 0 b 1 J l b W 9 2 Z W R D b 2 x 1 b W 5 z M S 5 7 V m F s d W U u O C w x M X 0 m c X V v d D s s J n F 1 b 3 Q 7 U 2 V j d G l v b j E v c H V s b G J h Y 2 t f b W 9 k Z W x f M 1 9 2 Y W x f Z n J h b W U v Q X V 0 b 1 J l b W 9 2 Z W R D b 2 x 1 b W 5 z M S 5 7 V m F s d W U u O S w x M n 0 m c X V v d D s s J n F 1 b 3 Q 7 U 2 V j d G l v b j E v c H V s b G J h Y 2 t f b W 9 k Z W x f M 1 9 2 Y W x f Z n J h b W U v Q X V 0 b 1 J l b W 9 2 Z W R D b 2 x 1 b W 5 z M S 5 7 V m F s d W U u Z n J h b W U s M T N 9 J n F 1 b 3 Q 7 L C Z x d W 9 0 O 1 N l Y 3 R p b 2 4 x L 3 B 1 b G x i Y W N r X 2 1 v Z G V s X z N f d m F s X 2 Z y Y W 1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c H V s b G J h Y 2 t f b W 9 k Z W x f M 1 9 2 Y W x f Z n J h b W U v Q X V 0 b 1 J l b W 9 2 Z W R D b 2 x 1 b W 5 z M S 5 7 T m F t Z S w w f S Z x d W 9 0 O y w m c X V v d D t T Z W N 0 a W 9 u M S 9 w d W x s Y m F j a 1 9 t b 2 R l b F 8 z X 3 Z h b F 9 m c m F t Z S 9 B d X R v U m V t b 3 Z l Z E N v b H V t b n M x L n t W Y W x 1 Z S 4 x L D F 9 J n F 1 b 3 Q 7 L C Z x d W 9 0 O 1 N l Y 3 R p b 2 4 x L 3 B 1 b G x i Y W N r X 2 1 v Z G V s X z N f d m F s X 2 Z y Y W 1 l L 0 F 1 d G 9 S Z W 1 v d m V k Q 2 9 s d W 1 u c z E u e 1 Z h b H V l L j E w L D J 9 J n F 1 b 3 Q 7 L C Z x d W 9 0 O 1 N l Y 3 R p b 2 4 x L 3 B 1 b G x i Y W N r X 2 1 v Z G V s X z N f d m F s X 2 Z y Y W 1 l L 0 F 1 d G 9 S Z W 1 v d m V k Q 2 9 s d W 1 u c z E u e 1 Z h b H V l L j E x L D N 9 J n F 1 b 3 Q 7 L C Z x d W 9 0 O 1 N l Y 3 R p b 2 4 x L 3 B 1 b G x i Y W N r X 2 1 v Z G V s X z N f d m F s X 2 Z y Y W 1 l L 0 F 1 d G 9 S Z W 1 v d m V k Q 2 9 s d W 1 u c z E u e 1 Z h b H V l L j E y L D R 9 J n F 1 b 3 Q 7 L C Z x d W 9 0 O 1 N l Y 3 R p b 2 4 x L 3 B 1 b G x i Y W N r X 2 1 v Z G V s X z N f d m F s X 2 Z y Y W 1 l L 0 F 1 d G 9 S Z W 1 v d m V k Q 2 9 s d W 1 u c z E u e 1 Z h b H V l L j I s N X 0 m c X V v d D s s J n F 1 b 3 Q 7 U 2 V j d G l v b j E v c H V s b G J h Y 2 t f b W 9 k Z W x f M 1 9 2 Y W x f Z n J h b W U v Q X V 0 b 1 J l b W 9 2 Z W R D b 2 x 1 b W 5 z M S 5 7 V m F s d W U u M y w 2 f S Z x d W 9 0 O y w m c X V v d D t T Z W N 0 a W 9 u M S 9 w d W x s Y m F j a 1 9 t b 2 R l b F 8 z X 3 Z h b F 9 m c m F t Z S 9 B d X R v U m V t b 3 Z l Z E N v b H V t b n M x L n t W Y W x 1 Z S 4 0 L D d 9 J n F 1 b 3 Q 7 L C Z x d W 9 0 O 1 N l Y 3 R p b 2 4 x L 3 B 1 b G x i Y W N r X 2 1 v Z G V s X z N f d m F s X 2 Z y Y W 1 l L 0 F 1 d G 9 S Z W 1 v d m V k Q 2 9 s d W 1 u c z E u e 1 Z h b H V l L j U s O H 0 m c X V v d D s s J n F 1 b 3 Q 7 U 2 V j d G l v b j E v c H V s b G J h Y 2 t f b W 9 k Z W x f M 1 9 2 Y W x f Z n J h b W U v Q X V 0 b 1 J l b W 9 2 Z W R D b 2 x 1 b W 5 z M S 5 7 V m F s d W U u N i w 5 f S Z x d W 9 0 O y w m c X V v d D t T Z W N 0 a W 9 u M S 9 w d W x s Y m F j a 1 9 t b 2 R l b F 8 z X 3 Z h b F 9 m c m F t Z S 9 B d X R v U m V t b 3 Z l Z E N v b H V t b n M x L n t W Y W x 1 Z S 4 3 L D E w f S Z x d W 9 0 O y w m c X V v d D t T Z W N 0 a W 9 u M S 9 w d W x s Y m F j a 1 9 t b 2 R l b F 8 z X 3 Z h b F 9 m c m F t Z S 9 B d X R v U m V t b 3 Z l Z E N v b H V t b n M x L n t W Y W x 1 Z S 4 4 L D E x f S Z x d W 9 0 O y w m c X V v d D t T Z W N 0 a W 9 u M S 9 w d W x s Y m F j a 1 9 t b 2 R l b F 8 z X 3 Z h b F 9 m c m F t Z S 9 B d X R v U m V t b 3 Z l Z E N v b H V t b n M x L n t W Y W x 1 Z S 4 5 L D E y f S Z x d W 9 0 O y w m c X V v d D t T Z W N 0 a W 9 u M S 9 w d W x s Y m F j a 1 9 t b 2 R l b F 8 z X 3 Z h b F 9 m c m F t Z S 9 B d X R v U m V t b 3 Z l Z E N v b H V t b n M x L n t W Y W x 1 Z S 5 m c m F t Z S w x M 3 0 m c X V v d D s s J n F 1 b 3 Q 7 U 2 V j d G l v b j E v c H V s b G J h Y 2 t f b W 9 k Z W x f M 1 9 2 Y W x f Z n J h b W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M 6 N D E u O T Q 1 M j A 0 M V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0 X 3 R l c 3 R f Z G l j Z S A o M y k v Q X V 0 b 1 J l b W 9 2 Z W R D b 2 x 1 b W 5 z M S 5 7 T m F t Z S w w f S Z x d W 9 0 O y w m c X V v d D t T Z W N 0 a W 9 u M S 9 w d W x s Y m F j a 1 9 t b 2 R l b F 8 0 X 3 R l c 3 R f Z G l j Z S A o M y k v Q X V 0 b 1 J l b W 9 2 Z W R D b 2 x 1 b W 5 z M S 5 7 V m F s d W U u M C w x f S Z x d W 9 0 O y w m c X V v d D t T Z W N 0 a W 9 u M S 9 w d W x s Y m F j a 1 9 t b 2 R l b F 8 0 X 3 R l c 3 R f Z G l j Z S A o M y k v Q X V 0 b 1 J l b W 9 2 Z W R D b 2 x 1 b W 5 z M S 5 7 V m F s d W U u M S w y f S Z x d W 9 0 O y w m c X V v d D t T Z W N 0 a W 9 u M S 9 w d W x s Y m F j a 1 9 t b 2 R l b F 8 0 X 3 R l c 3 R f Z G l j Z S A o M y k v Q X V 0 b 1 J l b W 9 2 Z W R D b 2 x 1 b W 5 z M S 5 7 V m F s d W U u M i w z f S Z x d W 9 0 O y w m c X V v d D t T Z W N 0 a W 9 u M S 9 w d W x s Y m F j a 1 9 t b 2 R l b F 8 0 X 3 R l c 3 R f Z G l j Z S A o M y k v Q X V 0 b 1 J l b W 9 2 Z W R D b 2 x 1 b W 5 z M S 5 7 V m F s d W U u M y w 0 f S Z x d W 9 0 O y w m c X V v d D t T Z W N 0 a W 9 u M S 9 w d W x s Y m F j a 1 9 t b 2 R l b F 8 0 X 3 R l c 3 R f Z G l j Z S A o M y k v Q X V 0 b 1 J l b W 9 2 Z W R D b 2 x 1 b W 5 z M S 5 7 V m F s d W U u N C w 1 f S Z x d W 9 0 O y w m c X V v d D t T Z W N 0 a W 9 u M S 9 w d W x s Y m F j a 1 9 t b 2 R l b F 8 0 X 3 R l c 3 R f Z G l j Z S A o M y k v Q X V 0 b 1 J l b W 9 2 Z W R D b 2 x 1 b W 5 z M S 5 7 V m F s d W U u N S w 2 f S Z x d W 9 0 O y w m c X V v d D t T Z W N 0 a W 9 u M S 9 w d W x s Y m F j a 1 9 t b 2 R l b F 8 0 X 3 R l c 3 R f Z G l j Z S A o M y k v Q X V 0 b 1 J l b W 9 2 Z W R D b 2 x 1 b W 5 z M S 5 7 V m F s d W U u N i w 3 f S Z x d W 9 0 O y w m c X V v d D t T Z W N 0 a W 9 u M S 9 w d W x s Y m F j a 1 9 t b 2 R l b F 8 0 X 3 R l c 3 R f Z G l j Z S A o M y k v Q X V 0 b 1 J l b W 9 2 Z W R D b 2 x 1 b W 5 z M S 5 7 V m F s d W U u N y w 4 f S Z x d W 9 0 O y w m c X V v d D t T Z W N 0 a W 9 u M S 9 w d W x s Y m F j a 1 9 t b 2 R l b F 8 0 X 3 R l c 3 R f Z G l j Z S A o M y k v Q X V 0 b 1 J l b W 9 2 Z W R D b 2 x 1 b W 5 z M S 5 7 V m F s d W U u O C w 5 f S Z x d W 9 0 O y w m c X V v d D t T Z W N 0 a W 9 u M S 9 w d W x s Y m F j a 1 9 t b 2 R l b F 8 0 X 3 R l c 3 R f Z G l j Z S A o M y k v Q X V 0 b 1 J l b W 9 2 Z W R D b 2 x 1 b W 5 z M S 5 7 V m F s d W U u O S w x M H 0 m c X V v d D s s J n F 1 b 3 Q 7 U 2 V j d G l v b j E v c H V s b G J h Y 2 t f b W 9 k Z W x f N F 9 0 Z X N 0 X 2 R p Y 2 U g K D M p L 0 F 1 d G 9 S Z W 1 v d m V k Q 2 9 s d W 1 u c z E u e 1 Z h b H V l L j E w L D E x f S Z x d W 9 0 O y w m c X V v d D t T Z W N 0 a W 9 u M S 9 w d W x s Y m F j a 1 9 t b 2 R l b F 8 0 X 3 R l c 3 R f Z G l j Z S A o M y k v Q X V 0 b 1 J l b W 9 2 Z W R D b 2 x 1 b W 5 z M S 5 7 V m F s d W U u M T E s M T J 9 J n F 1 b 3 Q 7 L C Z x d W 9 0 O 1 N l Y 3 R p b 2 4 x L 3 B 1 b G x i Y W N r X 2 1 v Z G V s X z R f d G V z d F 9 k a W N l I C g z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1 b G x i Y W N r X 2 1 v Z G V s X z R f d G V z d F 9 k a W N l I C g z K S 9 B d X R v U m V t b 3 Z l Z E N v b H V t b n M x L n t O Y W 1 l L D B 9 J n F 1 b 3 Q 7 L C Z x d W 9 0 O 1 N l Y 3 R p b 2 4 x L 3 B 1 b G x i Y W N r X 2 1 v Z G V s X z R f d G V z d F 9 k a W N l I C g z K S 9 B d X R v U m V t b 3 Z l Z E N v b H V t b n M x L n t W Y W x 1 Z S 4 w L D F 9 J n F 1 b 3 Q 7 L C Z x d W 9 0 O 1 N l Y 3 R p b 2 4 x L 3 B 1 b G x i Y W N r X 2 1 v Z G V s X z R f d G V z d F 9 k a W N l I C g z K S 9 B d X R v U m V t b 3 Z l Z E N v b H V t b n M x L n t W Y W x 1 Z S 4 x L D J 9 J n F 1 b 3 Q 7 L C Z x d W 9 0 O 1 N l Y 3 R p b 2 4 x L 3 B 1 b G x i Y W N r X 2 1 v Z G V s X z R f d G V z d F 9 k a W N l I C g z K S 9 B d X R v U m V t b 3 Z l Z E N v b H V t b n M x L n t W Y W x 1 Z S 4 y L D N 9 J n F 1 b 3 Q 7 L C Z x d W 9 0 O 1 N l Y 3 R p b 2 4 x L 3 B 1 b G x i Y W N r X 2 1 v Z G V s X z R f d G V z d F 9 k a W N l I C g z K S 9 B d X R v U m V t b 3 Z l Z E N v b H V t b n M x L n t W Y W x 1 Z S 4 z L D R 9 J n F 1 b 3 Q 7 L C Z x d W 9 0 O 1 N l Y 3 R p b 2 4 x L 3 B 1 b G x i Y W N r X 2 1 v Z G V s X z R f d G V z d F 9 k a W N l I C g z K S 9 B d X R v U m V t b 3 Z l Z E N v b H V t b n M x L n t W Y W x 1 Z S 4 0 L D V 9 J n F 1 b 3 Q 7 L C Z x d W 9 0 O 1 N l Y 3 R p b 2 4 x L 3 B 1 b G x i Y W N r X 2 1 v Z G V s X z R f d G V z d F 9 k a W N l I C g z K S 9 B d X R v U m V t b 3 Z l Z E N v b H V t b n M x L n t W Y W x 1 Z S 4 1 L D Z 9 J n F 1 b 3 Q 7 L C Z x d W 9 0 O 1 N l Y 3 R p b 2 4 x L 3 B 1 b G x i Y W N r X 2 1 v Z G V s X z R f d G V z d F 9 k a W N l I C g z K S 9 B d X R v U m V t b 3 Z l Z E N v b H V t b n M x L n t W Y W x 1 Z S 4 2 L D d 9 J n F 1 b 3 Q 7 L C Z x d W 9 0 O 1 N l Y 3 R p b 2 4 x L 3 B 1 b G x i Y W N r X 2 1 v Z G V s X z R f d G V z d F 9 k a W N l I C g z K S 9 B d X R v U m V t b 3 Z l Z E N v b H V t b n M x L n t W Y W x 1 Z S 4 3 L D h 9 J n F 1 b 3 Q 7 L C Z x d W 9 0 O 1 N l Y 3 R p b 2 4 x L 3 B 1 b G x i Y W N r X 2 1 v Z G V s X z R f d G V z d F 9 k a W N l I C g z K S 9 B d X R v U m V t b 3 Z l Z E N v b H V t b n M x L n t W Y W x 1 Z S 4 4 L D l 9 J n F 1 b 3 Q 7 L C Z x d W 9 0 O 1 N l Y 3 R p b 2 4 x L 3 B 1 b G x i Y W N r X 2 1 v Z G V s X z R f d G V z d F 9 k a W N l I C g z K S 9 B d X R v U m V t b 3 Z l Z E N v b H V t b n M x L n t W Y W x 1 Z S 4 5 L D E w f S Z x d W 9 0 O y w m c X V v d D t T Z W N 0 a W 9 u M S 9 w d W x s Y m F j a 1 9 t b 2 R l b F 8 0 X 3 R l c 3 R f Z G l j Z S A o M y k v Q X V 0 b 1 J l b W 9 2 Z W R D b 2 x 1 b W 5 z M S 5 7 V m F s d W U u M T A s M T F 9 J n F 1 b 3 Q 7 L C Z x d W 9 0 O 1 N l Y 3 R p b 2 4 x L 3 B 1 b G x i Y W N r X 2 1 v Z G V s X z R f d G V z d F 9 k a W N l I C g z K S 9 B d X R v U m V t b 3 Z l Z E N v b H V t b n M x L n t W Y W x 1 Z S 4 x M S w x M n 0 m c X V v d D s s J n F 1 b 3 Q 7 U 2 V j d G l v b j E v c H V s b G J h Y 2 t f b W 9 k Z W x f N F 9 0 Z X N 0 X 2 R p Y 2 U g K D M p L 0 F 1 d G 9 S Z W 1 v d m V k Q 2 9 s d W 1 u c z E u e 1 Z h b H V l L j E y L D E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w M i 4 1 N D c 2 O T M z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R f d G V z d F 9 k a W N l I C g 0 K S 9 B d X R v U m V t b 3 Z l Z E N v b H V t b n M x L n t O Y W 1 l L D B 9 J n F 1 b 3 Q 7 L C Z x d W 9 0 O 1 N l Y 3 R p b 2 4 x L 3 B 1 b G x i Y W N r X 2 1 v Z G V s X z R f d G V z d F 9 k a W N l I C g 0 K S 9 B d X R v U m V t b 3 Z l Z E N v b H V t b n M x L n t W Y W x 1 Z S 4 w L D F 9 J n F 1 b 3 Q 7 L C Z x d W 9 0 O 1 N l Y 3 R p b 2 4 x L 3 B 1 b G x i Y W N r X 2 1 v Z G V s X z R f d G V z d F 9 k a W N l I C g 0 K S 9 B d X R v U m V t b 3 Z l Z E N v b H V t b n M x L n t W Y W x 1 Z S 4 x L D J 9 J n F 1 b 3 Q 7 L C Z x d W 9 0 O 1 N l Y 3 R p b 2 4 x L 3 B 1 b G x i Y W N r X 2 1 v Z G V s X z R f d G V z d F 9 k a W N l I C g 0 K S 9 B d X R v U m V t b 3 Z l Z E N v b H V t b n M x L n t W Y W x 1 Z S 4 y L D N 9 J n F 1 b 3 Q 7 L C Z x d W 9 0 O 1 N l Y 3 R p b 2 4 x L 3 B 1 b G x i Y W N r X 2 1 v Z G V s X z R f d G V z d F 9 k a W N l I C g 0 K S 9 B d X R v U m V t b 3 Z l Z E N v b H V t b n M x L n t W Y W x 1 Z S 4 z L D R 9 J n F 1 b 3 Q 7 L C Z x d W 9 0 O 1 N l Y 3 R p b 2 4 x L 3 B 1 b G x i Y W N r X 2 1 v Z G V s X z R f d G V z d F 9 k a W N l I C g 0 K S 9 B d X R v U m V t b 3 Z l Z E N v b H V t b n M x L n t W Y W x 1 Z S 4 0 L D V 9 J n F 1 b 3 Q 7 L C Z x d W 9 0 O 1 N l Y 3 R p b 2 4 x L 3 B 1 b G x i Y W N r X 2 1 v Z G V s X z R f d G V z d F 9 k a W N l I C g 0 K S 9 B d X R v U m V t b 3 Z l Z E N v b H V t b n M x L n t W Y W x 1 Z S 4 1 L D Z 9 J n F 1 b 3 Q 7 L C Z x d W 9 0 O 1 N l Y 3 R p b 2 4 x L 3 B 1 b G x i Y W N r X 2 1 v Z G V s X z R f d G V z d F 9 k a W N l I C g 0 K S 9 B d X R v U m V t b 3 Z l Z E N v b H V t b n M x L n t W Y W x 1 Z S 4 2 L D d 9 J n F 1 b 3 Q 7 L C Z x d W 9 0 O 1 N l Y 3 R p b 2 4 x L 3 B 1 b G x i Y W N r X 2 1 v Z G V s X z R f d G V z d F 9 k a W N l I C g 0 K S 9 B d X R v U m V t b 3 Z l Z E N v b H V t b n M x L n t W Y W x 1 Z S 4 3 L D h 9 J n F 1 b 3 Q 7 L C Z x d W 9 0 O 1 N l Y 3 R p b 2 4 x L 3 B 1 b G x i Y W N r X 2 1 v Z G V s X z R f d G V z d F 9 k a W N l I C g 0 K S 9 B d X R v U m V t b 3 Z l Z E N v b H V t b n M x L n t W Y W x 1 Z S 4 4 L D l 9 J n F 1 b 3 Q 7 L C Z x d W 9 0 O 1 N l Y 3 R p b 2 4 x L 3 B 1 b G x i Y W N r X 2 1 v Z G V s X z R f d G V z d F 9 k a W N l I C g 0 K S 9 B d X R v U m V t b 3 Z l Z E N v b H V t b n M x L n t W Y W x 1 Z S 4 5 L D E w f S Z x d W 9 0 O y w m c X V v d D t T Z W N 0 a W 9 u M S 9 w d W x s Y m F j a 1 9 t b 2 R l b F 8 0 X 3 R l c 3 R f Z G l j Z S A o N C k v Q X V 0 b 1 J l b W 9 2 Z W R D b 2 x 1 b W 5 z M S 5 7 V m F s d W U u M T A s M T F 9 J n F 1 b 3 Q 7 L C Z x d W 9 0 O 1 N l Y 3 R p b 2 4 x L 3 B 1 b G x i Y W N r X 2 1 v Z G V s X z R f d G V z d F 9 k a W N l I C g 0 K S 9 B d X R v U m V t b 3 Z l Z E N v b H V t b n M x L n t W Y W x 1 Z S 4 x M S w x M n 0 m c X V v d D s s J n F 1 b 3 Q 7 U 2 V j d G l v b j E v c H V s b G J h Y 2 t f b W 9 k Z W x f N F 9 0 Z X N 0 X 2 R p Y 2 U g K D Q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F 9 0 Z X N 0 X 2 R p Y 2 U g K D Q p L 0 F 1 d G 9 S Z W 1 v d m V k Q 2 9 s d W 1 u c z E u e 0 5 h b W U s M H 0 m c X V v d D s s J n F 1 b 3 Q 7 U 2 V j d G l v b j E v c H V s b G J h Y 2 t f b W 9 k Z W x f N F 9 0 Z X N 0 X 2 R p Y 2 U g K D Q p L 0 F 1 d G 9 S Z W 1 v d m V k Q 2 9 s d W 1 u c z E u e 1 Z h b H V l L j A s M X 0 m c X V v d D s s J n F 1 b 3 Q 7 U 2 V j d G l v b j E v c H V s b G J h Y 2 t f b W 9 k Z W x f N F 9 0 Z X N 0 X 2 R p Y 2 U g K D Q p L 0 F 1 d G 9 S Z W 1 v d m V k Q 2 9 s d W 1 u c z E u e 1 Z h b H V l L j E s M n 0 m c X V v d D s s J n F 1 b 3 Q 7 U 2 V j d G l v b j E v c H V s b G J h Y 2 t f b W 9 k Z W x f N F 9 0 Z X N 0 X 2 R p Y 2 U g K D Q p L 0 F 1 d G 9 S Z W 1 v d m V k Q 2 9 s d W 1 u c z E u e 1 Z h b H V l L j I s M 3 0 m c X V v d D s s J n F 1 b 3 Q 7 U 2 V j d G l v b j E v c H V s b G J h Y 2 t f b W 9 k Z W x f N F 9 0 Z X N 0 X 2 R p Y 2 U g K D Q p L 0 F 1 d G 9 S Z W 1 v d m V k Q 2 9 s d W 1 u c z E u e 1 Z h b H V l L j M s N H 0 m c X V v d D s s J n F 1 b 3 Q 7 U 2 V j d G l v b j E v c H V s b G J h Y 2 t f b W 9 k Z W x f N F 9 0 Z X N 0 X 2 R p Y 2 U g K D Q p L 0 F 1 d G 9 S Z W 1 v d m V k Q 2 9 s d W 1 u c z E u e 1 Z h b H V l L j Q s N X 0 m c X V v d D s s J n F 1 b 3 Q 7 U 2 V j d G l v b j E v c H V s b G J h Y 2 t f b W 9 k Z W x f N F 9 0 Z X N 0 X 2 R p Y 2 U g K D Q p L 0 F 1 d G 9 S Z W 1 v d m V k Q 2 9 s d W 1 u c z E u e 1 Z h b H V l L j U s N n 0 m c X V v d D s s J n F 1 b 3 Q 7 U 2 V j d G l v b j E v c H V s b G J h Y 2 t f b W 9 k Z W x f N F 9 0 Z X N 0 X 2 R p Y 2 U g K D Q p L 0 F 1 d G 9 S Z W 1 v d m V k Q 2 9 s d W 1 u c z E u e 1 Z h b H V l L j Y s N 3 0 m c X V v d D s s J n F 1 b 3 Q 7 U 2 V j d G l v b j E v c H V s b G J h Y 2 t f b W 9 k Z W x f N F 9 0 Z X N 0 X 2 R p Y 2 U g K D Q p L 0 F 1 d G 9 S Z W 1 v d m V k Q 2 9 s d W 1 u c z E u e 1 Z h b H V l L j c s O H 0 m c X V v d D s s J n F 1 b 3 Q 7 U 2 V j d G l v b j E v c H V s b G J h Y 2 t f b W 9 k Z W x f N F 9 0 Z X N 0 X 2 R p Y 2 U g K D Q p L 0 F 1 d G 9 S Z W 1 v d m V k Q 2 9 s d W 1 u c z E u e 1 Z h b H V l L j g s O X 0 m c X V v d D s s J n F 1 b 3 Q 7 U 2 V j d G l v b j E v c H V s b G J h Y 2 t f b W 9 k Z W x f N F 9 0 Z X N 0 X 2 R p Y 2 U g K D Q p L 0 F 1 d G 9 S Z W 1 v d m V k Q 2 9 s d W 1 u c z E u e 1 Z h b H V l L j k s M T B 9 J n F 1 b 3 Q 7 L C Z x d W 9 0 O 1 N l Y 3 R p b 2 4 x L 3 B 1 b G x i Y W N r X 2 1 v Z G V s X z R f d G V z d F 9 k a W N l I C g 0 K S 9 B d X R v U m V t b 3 Z l Z E N v b H V t b n M x L n t W Y W x 1 Z S 4 x M C w x M X 0 m c X V v d D s s J n F 1 b 3 Q 7 U 2 V j d G l v b j E v c H V s b G J h Y 2 t f b W 9 k Z W x f N F 9 0 Z X N 0 X 2 R p Y 2 U g K D Q p L 0 F 1 d G 9 S Z W 1 v d m V k Q 2 9 s d W 1 u c z E u e 1 Z h b H V l L j E x L D E y f S Z x d W 9 0 O y w m c X V v d D t T Z W N 0 a W 9 u M S 9 w d W x s Y m F j a 1 9 t b 2 R l b F 8 0 X 3 R l c 3 R f Z G l j Z S A o N C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0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y N D o y O S 4 5 M D M y M z I 0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0 X 3 R l c 3 R f Z G l j Z S A o M y k v Q X V 0 b 1 J l b W 9 2 Z W R D b 2 x 1 b W 5 z M S 5 7 T m F t Z S w w f S Z x d W 9 0 O y w m c X V v d D t T Z W N 0 a W 9 u M S 9 m c m F t Z V 9 t b 2 R l b F 8 0 X 3 R l c 3 R f Z G l j Z S A o M y k v Q X V 0 b 1 J l b W 9 2 Z W R D b 2 x 1 b W 5 z M S 5 7 V m F s d W U u M S w x f S Z x d W 9 0 O y w m c X V v d D t T Z W N 0 a W 9 u M S 9 m c m F t Z V 9 t b 2 R l b F 8 0 X 3 R l c 3 R f Z G l j Z S A o M y k v Q X V 0 b 1 J l b W 9 2 Z W R D b 2 x 1 b W 5 z M S 5 7 V m F s d W U u M T A s M n 0 m c X V v d D s s J n F 1 b 3 Q 7 U 2 V j d G l v b j E v Z n J h b W V f b W 9 k Z W x f N F 9 0 Z X N 0 X 2 R p Y 2 U g K D M p L 0 F 1 d G 9 S Z W 1 v d m V k Q 2 9 s d W 1 u c z E u e 1 Z h b H V l L j E x L D N 9 J n F 1 b 3 Q 7 L C Z x d W 9 0 O 1 N l Y 3 R p b 2 4 x L 2 Z y Y W 1 l X 2 1 v Z G V s X z R f d G V z d F 9 k a W N l I C g z K S 9 B d X R v U m V t b 3 Z l Z E N v b H V t b n M x L n t W Y W x 1 Z S 4 x M i w 0 f S Z x d W 9 0 O y w m c X V v d D t T Z W N 0 a W 9 u M S 9 m c m F t Z V 9 t b 2 R l b F 8 0 X 3 R l c 3 R f Z G l j Z S A o M y k v Q X V 0 b 1 J l b W 9 2 Z W R D b 2 x 1 b W 5 z M S 5 7 V m F s d W U u M i w 1 f S Z x d W 9 0 O y w m c X V v d D t T Z W N 0 a W 9 u M S 9 m c m F t Z V 9 t b 2 R l b F 8 0 X 3 R l c 3 R f Z G l j Z S A o M y k v Q X V 0 b 1 J l b W 9 2 Z W R D b 2 x 1 b W 5 z M S 5 7 V m F s d W U u M y w 2 f S Z x d W 9 0 O y w m c X V v d D t T Z W N 0 a W 9 u M S 9 m c m F t Z V 9 t b 2 R l b F 8 0 X 3 R l c 3 R f Z G l j Z S A o M y k v Q X V 0 b 1 J l b W 9 2 Z W R D b 2 x 1 b W 5 z M S 5 7 V m F s d W U u N C w 3 f S Z x d W 9 0 O y w m c X V v d D t T Z W N 0 a W 9 u M S 9 m c m F t Z V 9 t b 2 R l b F 8 0 X 3 R l c 3 R f Z G l j Z S A o M y k v Q X V 0 b 1 J l b W 9 2 Z W R D b 2 x 1 b W 5 z M S 5 7 V m F s d W U u N S w 4 f S Z x d W 9 0 O y w m c X V v d D t T Z W N 0 a W 9 u M S 9 m c m F t Z V 9 t b 2 R l b F 8 0 X 3 R l c 3 R f Z G l j Z S A o M y k v Q X V 0 b 1 J l b W 9 2 Z W R D b 2 x 1 b W 5 z M S 5 7 V m F s d W U u N i w 5 f S Z x d W 9 0 O y w m c X V v d D t T Z W N 0 a W 9 u M S 9 m c m F t Z V 9 t b 2 R l b F 8 0 X 3 R l c 3 R f Z G l j Z S A o M y k v Q X V 0 b 1 J l b W 9 2 Z W R D b 2 x 1 b W 5 z M S 5 7 V m F s d W U u N y w x M H 0 m c X V v d D s s J n F 1 b 3 Q 7 U 2 V j d G l v b j E v Z n J h b W V f b W 9 k Z W x f N F 9 0 Z X N 0 X 2 R p Y 2 U g K D M p L 0 F 1 d G 9 S Z W 1 v d m V k Q 2 9 s d W 1 u c z E u e 1 Z h b H V l L j g s M T F 9 J n F 1 b 3 Q 7 L C Z x d W 9 0 O 1 N l Y 3 R p b 2 4 x L 2 Z y Y W 1 l X 2 1 v Z G V s X z R f d G V z d F 9 k a W N l I C g z K S 9 B d X R v U m V t b 3 Z l Z E N v b H V t b n M x L n t W Y W x 1 Z S 4 5 L D E y f S Z x d W 9 0 O y w m c X V v d D t T Z W N 0 a W 9 u M S 9 m c m F t Z V 9 t b 2 R l b F 8 0 X 3 R l c 3 R f Z G l j Z S A o M y k v Q X V 0 b 1 J l b W 9 2 Z W R D b 2 x 1 b W 5 z M S 5 7 V m F s d W U u Z n J h b W U s M T N 9 J n F 1 b 3 Q 7 L C Z x d W 9 0 O 1 N l Y 3 R p b 2 4 x L 2 Z y Y W 1 l X 2 1 v Z G V s X z R f d G V z d F 9 k a W N l I C g z K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R f d G V z d F 9 k a W N l I C g z K S 9 B d X R v U m V t b 3 Z l Z E N v b H V t b n M x L n t O Y W 1 l L D B 9 J n F 1 b 3 Q 7 L C Z x d W 9 0 O 1 N l Y 3 R p b 2 4 x L 2 Z y Y W 1 l X 2 1 v Z G V s X z R f d G V z d F 9 k a W N l I C g z K S 9 B d X R v U m V t b 3 Z l Z E N v b H V t b n M x L n t W Y W x 1 Z S 4 x L D F 9 J n F 1 b 3 Q 7 L C Z x d W 9 0 O 1 N l Y 3 R p b 2 4 x L 2 Z y Y W 1 l X 2 1 v Z G V s X z R f d G V z d F 9 k a W N l I C g z K S 9 B d X R v U m V t b 3 Z l Z E N v b H V t b n M x L n t W Y W x 1 Z S 4 x M C w y f S Z x d W 9 0 O y w m c X V v d D t T Z W N 0 a W 9 u M S 9 m c m F t Z V 9 t b 2 R l b F 8 0 X 3 R l c 3 R f Z G l j Z S A o M y k v Q X V 0 b 1 J l b W 9 2 Z W R D b 2 x 1 b W 5 z M S 5 7 V m F s d W U u M T E s M 3 0 m c X V v d D s s J n F 1 b 3 Q 7 U 2 V j d G l v b j E v Z n J h b W V f b W 9 k Z W x f N F 9 0 Z X N 0 X 2 R p Y 2 U g K D M p L 0 F 1 d G 9 S Z W 1 v d m V k Q 2 9 s d W 1 u c z E u e 1 Z h b H V l L j E y L D R 9 J n F 1 b 3 Q 7 L C Z x d W 9 0 O 1 N l Y 3 R p b 2 4 x L 2 Z y Y W 1 l X 2 1 v Z G V s X z R f d G V z d F 9 k a W N l I C g z K S 9 B d X R v U m V t b 3 Z l Z E N v b H V t b n M x L n t W Y W x 1 Z S 4 y L D V 9 J n F 1 b 3 Q 7 L C Z x d W 9 0 O 1 N l Y 3 R p b 2 4 x L 2 Z y Y W 1 l X 2 1 v Z G V s X z R f d G V z d F 9 k a W N l I C g z K S 9 B d X R v U m V t b 3 Z l Z E N v b H V t b n M x L n t W Y W x 1 Z S 4 z L D Z 9 J n F 1 b 3 Q 7 L C Z x d W 9 0 O 1 N l Y 3 R p b 2 4 x L 2 Z y Y W 1 l X 2 1 v Z G V s X z R f d G V z d F 9 k a W N l I C g z K S 9 B d X R v U m V t b 3 Z l Z E N v b H V t b n M x L n t W Y W x 1 Z S 4 0 L D d 9 J n F 1 b 3 Q 7 L C Z x d W 9 0 O 1 N l Y 3 R p b 2 4 x L 2 Z y Y W 1 l X 2 1 v Z G V s X z R f d G V z d F 9 k a W N l I C g z K S 9 B d X R v U m V t b 3 Z l Z E N v b H V t b n M x L n t W Y W x 1 Z S 4 1 L D h 9 J n F 1 b 3 Q 7 L C Z x d W 9 0 O 1 N l Y 3 R p b 2 4 x L 2 Z y Y W 1 l X 2 1 v Z G V s X z R f d G V z d F 9 k a W N l I C g z K S 9 B d X R v U m V t b 3 Z l Z E N v b H V t b n M x L n t W Y W x 1 Z S 4 2 L D l 9 J n F 1 b 3 Q 7 L C Z x d W 9 0 O 1 N l Y 3 R p b 2 4 x L 2 Z y Y W 1 l X 2 1 v Z G V s X z R f d G V z d F 9 k a W N l I C g z K S 9 B d X R v U m V t b 3 Z l Z E N v b H V t b n M x L n t W Y W x 1 Z S 4 3 L D E w f S Z x d W 9 0 O y w m c X V v d D t T Z W N 0 a W 9 u M S 9 m c m F t Z V 9 t b 2 R l b F 8 0 X 3 R l c 3 R f Z G l j Z S A o M y k v Q X V 0 b 1 J l b W 9 2 Z W R D b 2 x 1 b W 5 z M S 5 7 V m F s d W U u O C w x M X 0 m c X V v d D s s J n F 1 b 3 Q 7 U 2 V j d G l v b j E v Z n J h b W V f b W 9 k Z W x f N F 9 0 Z X N 0 X 2 R p Y 2 U g K D M p L 0 F 1 d G 9 S Z W 1 v d m V k Q 2 9 s d W 1 u c z E u e 1 Z h b H V l L j k s M T J 9 J n F 1 b 3 Q 7 L C Z x d W 9 0 O 1 N l Y 3 R p b 2 4 x L 2 Z y Y W 1 l X 2 1 v Z G V s X z R f d G V z d F 9 k a W N l I C g z K S 9 B d X R v U m V t b 3 Z l Z E N v b H V t b n M x L n t W Y W x 1 Z S 5 m c m F t Z S w x M 3 0 m c X V v d D s s J n F 1 b 3 Q 7 U 2 V j d G l v b j E v Z n J h b W V f b W 9 k Z W x f N F 9 0 Z X N 0 X 2 R p Y 2 U g K D M p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j k 6 M z E u N T g 1 O D Y 3 N F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V f d G V z d F 9 k a W N l L 0 F 1 d G 9 S Z W 1 v d m V k Q 2 9 s d W 1 u c z E u e 0 5 h b W U s M H 0 m c X V v d D s s J n F 1 b 3 Q 7 U 2 V j d G l v b j E v Z n J h b W V f b W 9 k Z W x f N V 9 0 Z X N 0 X 2 R p Y 2 U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h b W V f b W 9 k Z W x f N V 9 0 Z X N 0 X 2 R p Y 2 U v Q X V 0 b 1 J l b W 9 2 Z W R D b 2 x 1 b W 5 z M S 5 7 T m F t Z S w w f S Z x d W 9 0 O y w m c X V v d D t T Z W N 0 a W 9 u M S 9 m c m F t Z V 9 t b 2 R l b F 8 1 X 3 R l c 3 R f Z G l j Z S 9 B d X R v U m V t b 3 Z l Z E N v b H V t b n M x L n t W Y W x 1 Z S w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n J h b W V f b W 9 k Z W x f N V 9 0 Z X N 0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A 6 M D M u O D E 1 O D c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x f N V 9 0 Z X N 0 X 2 R p Y 2 U g K D I p L 0 F 1 d G 9 S Z W 1 v d m V k Q 2 9 s d W 1 u c z E u e 0 5 h b W U s M H 0 m c X V v d D s s J n F 1 b 3 Q 7 U 2 V j d G l v b j E v Z n J h b W V f b W 9 k Z W x f N V 9 0 Z X N 0 X 2 R p Y 2 U g K D I p L 0 F 1 d G 9 S Z W 1 v d m V k Q 2 9 s d W 1 u c z E u e 1 Z h b H V l L j E s M X 0 m c X V v d D s s J n F 1 b 3 Q 7 U 2 V j d G l v b j E v Z n J h b W V f b W 9 k Z W x f N V 9 0 Z X N 0 X 2 R p Y 2 U g K D I p L 0 F 1 d G 9 S Z W 1 v d m V k Q 2 9 s d W 1 u c z E u e 1 Z h b H V l L j E w L D J 9 J n F 1 b 3 Q 7 L C Z x d W 9 0 O 1 N l Y 3 R p b 2 4 x L 2 Z y Y W 1 l X 2 1 v Z G V s X z V f d G V z d F 9 k a W N l I C g y K S 9 B d X R v U m V t b 3 Z l Z E N v b H V t b n M x L n t W Y W x 1 Z S 4 x M S w z f S Z x d W 9 0 O y w m c X V v d D t T Z W N 0 a W 9 u M S 9 m c m F t Z V 9 t b 2 R l b F 8 1 X 3 R l c 3 R f Z G l j Z S A o M i k v Q X V 0 b 1 J l b W 9 2 Z W R D b 2 x 1 b W 5 z M S 5 7 V m F s d W U u M T I s N H 0 m c X V v d D s s J n F 1 b 3 Q 7 U 2 V j d G l v b j E v Z n J h b W V f b W 9 k Z W x f N V 9 0 Z X N 0 X 2 R p Y 2 U g K D I p L 0 F 1 d G 9 S Z W 1 v d m V k Q 2 9 s d W 1 u c z E u e 1 Z h b H V l L j I s N X 0 m c X V v d D s s J n F 1 b 3 Q 7 U 2 V j d G l v b j E v Z n J h b W V f b W 9 k Z W x f N V 9 0 Z X N 0 X 2 R p Y 2 U g K D I p L 0 F 1 d G 9 S Z W 1 v d m V k Q 2 9 s d W 1 u c z E u e 1 Z h b H V l L j M s N n 0 m c X V v d D s s J n F 1 b 3 Q 7 U 2 V j d G l v b j E v Z n J h b W V f b W 9 k Z W x f N V 9 0 Z X N 0 X 2 R p Y 2 U g K D I p L 0 F 1 d G 9 S Z W 1 v d m V k Q 2 9 s d W 1 u c z E u e 1 Z h b H V l L j Q s N 3 0 m c X V v d D s s J n F 1 b 3 Q 7 U 2 V j d G l v b j E v Z n J h b W V f b W 9 k Z W x f N V 9 0 Z X N 0 X 2 R p Y 2 U g K D I p L 0 F 1 d G 9 S Z W 1 v d m V k Q 2 9 s d W 1 u c z E u e 1 Z h b H V l L j U s O H 0 m c X V v d D s s J n F 1 b 3 Q 7 U 2 V j d G l v b j E v Z n J h b W V f b W 9 k Z W x f N V 9 0 Z X N 0 X 2 R p Y 2 U g K D I p L 0 F 1 d G 9 S Z W 1 v d m V k Q 2 9 s d W 1 u c z E u e 1 Z h b H V l L j Y s O X 0 m c X V v d D s s J n F 1 b 3 Q 7 U 2 V j d G l v b j E v Z n J h b W V f b W 9 k Z W x f N V 9 0 Z X N 0 X 2 R p Y 2 U g K D I p L 0 F 1 d G 9 S Z W 1 v d m V k Q 2 9 s d W 1 u c z E u e 1 Z h b H V l L j c s M T B 9 J n F 1 b 3 Q 7 L C Z x d W 9 0 O 1 N l Y 3 R p b 2 4 x L 2 Z y Y W 1 l X 2 1 v Z G V s X z V f d G V z d F 9 k a W N l I C g y K S 9 B d X R v U m V t b 3 Z l Z E N v b H V t b n M x L n t W Y W x 1 Z S 4 4 L D E x f S Z x d W 9 0 O y w m c X V v d D t T Z W N 0 a W 9 u M S 9 m c m F t Z V 9 t b 2 R l b F 8 1 X 3 R l c 3 R f Z G l j Z S A o M i k v Q X V 0 b 1 J l b W 9 2 Z W R D b 2 x 1 b W 5 z M S 5 7 V m F s d W U u O S w x M n 0 m c X V v d D s s J n F 1 b 3 Q 7 U 2 V j d G l v b j E v Z n J h b W V f b W 9 k Z W x f N V 9 0 Z X N 0 X 2 R p Y 2 U g K D I p L 0 F 1 d G 9 S Z W 1 v d m V k Q 2 9 s d W 1 u c z E u e 1 Z h b H V l L m Z y Y W 1 l L D E z f S Z x d W 9 0 O y w m c X V v d D t T Z W N 0 a W 9 u M S 9 m c m F t Z V 9 t b 2 R l b F 8 1 X 3 R l c 3 R f Z G l j Z S A o M i k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F 8 1 X 3 R l c 3 R f Z G l j Z S A o M i k v Q X V 0 b 1 J l b W 9 2 Z W R D b 2 x 1 b W 5 z M S 5 7 T m F t Z S w w f S Z x d W 9 0 O y w m c X V v d D t T Z W N 0 a W 9 u M S 9 m c m F t Z V 9 t b 2 R l b F 8 1 X 3 R l c 3 R f Z G l j Z S A o M i k v Q X V 0 b 1 J l b W 9 2 Z W R D b 2 x 1 b W 5 z M S 5 7 V m F s d W U u M S w x f S Z x d W 9 0 O y w m c X V v d D t T Z W N 0 a W 9 u M S 9 m c m F t Z V 9 t b 2 R l b F 8 1 X 3 R l c 3 R f Z G l j Z S A o M i k v Q X V 0 b 1 J l b W 9 2 Z W R D b 2 x 1 b W 5 z M S 5 7 V m F s d W U u M T A s M n 0 m c X V v d D s s J n F 1 b 3 Q 7 U 2 V j d G l v b j E v Z n J h b W V f b W 9 k Z W x f N V 9 0 Z X N 0 X 2 R p Y 2 U g K D I p L 0 F 1 d G 9 S Z W 1 v d m V k Q 2 9 s d W 1 u c z E u e 1 Z h b H V l L j E x L D N 9 J n F 1 b 3 Q 7 L C Z x d W 9 0 O 1 N l Y 3 R p b 2 4 x L 2 Z y Y W 1 l X 2 1 v Z G V s X z V f d G V z d F 9 k a W N l I C g y K S 9 B d X R v U m V t b 3 Z l Z E N v b H V t b n M x L n t W Y W x 1 Z S 4 x M i w 0 f S Z x d W 9 0 O y w m c X V v d D t T Z W N 0 a W 9 u M S 9 m c m F t Z V 9 t b 2 R l b F 8 1 X 3 R l c 3 R f Z G l j Z S A o M i k v Q X V 0 b 1 J l b W 9 2 Z W R D b 2 x 1 b W 5 z M S 5 7 V m F s d W U u M i w 1 f S Z x d W 9 0 O y w m c X V v d D t T Z W N 0 a W 9 u M S 9 m c m F t Z V 9 t b 2 R l b F 8 1 X 3 R l c 3 R f Z G l j Z S A o M i k v Q X V 0 b 1 J l b W 9 2 Z W R D b 2 x 1 b W 5 z M S 5 7 V m F s d W U u M y w 2 f S Z x d W 9 0 O y w m c X V v d D t T Z W N 0 a W 9 u M S 9 m c m F t Z V 9 t b 2 R l b F 8 1 X 3 R l c 3 R f Z G l j Z S A o M i k v Q X V 0 b 1 J l b W 9 2 Z W R D b 2 x 1 b W 5 z M S 5 7 V m F s d W U u N C w 3 f S Z x d W 9 0 O y w m c X V v d D t T Z W N 0 a W 9 u M S 9 m c m F t Z V 9 t b 2 R l b F 8 1 X 3 R l c 3 R f Z G l j Z S A o M i k v Q X V 0 b 1 J l b W 9 2 Z W R D b 2 x 1 b W 5 z M S 5 7 V m F s d W U u N S w 4 f S Z x d W 9 0 O y w m c X V v d D t T Z W N 0 a W 9 u M S 9 m c m F t Z V 9 t b 2 R l b F 8 1 X 3 R l c 3 R f Z G l j Z S A o M i k v Q X V 0 b 1 J l b W 9 2 Z W R D b 2 x 1 b W 5 z M S 5 7 V m F s d W U u N i w 5 f S Z x d W 9 0 O y w m c X V v d D t T Z W N 0 a W 9 u M S 9 m c m F t Z V 9 t b 2 R l b F 8 1 X 3 R l c 3 R f Z G l j Z S A o M i k v Q X V 0 b 1 J l b W 9 2 Z W R D b 2 x 1 b W 5 z M S 5 7 V m F s d W U u N y w x M H 0 m c X V v d D s s J n F 1 b 3 Q 7 U 2 V j d G l v b j E v Z n J h b W V f b W 9 k Z W x f N V 9 0 Z X N 0 X 2 R p Y 2 U g K D I p L 0 F 1 d G 9 S Z W 1 v d m V k Q 2 9 s d W 1 u c z E u e 1 Z h b H V l L j g s M T F 9 J n F 1 b 3 Q 7 L C Z x d W 9 0 O 1 N l Y 3 R p b 2 4 x L 2 Z y Y W 1 l X 2 1 v Z G V s X z V f d G V z d F 9 k a W N l I C g y K S 9 B d X R v U m V t b 3 Z l Z E N v b H V t b n M x L n t W Y W x 1 Z S 4 5 L D E y f S Z x d W 9 0 O y w m c X V v d D t T Z W N 0 a W 9 u M S 9 m c m F t Z V 9 t b 2 R l b F 8 1 X 3 R l c 3 R f Z G l j Z S A o M i k v Q X V 0 b 1 J l b W 9 2 Z W R D b 2 x 1 b W 5 z M S 5 7 V m F s d W U u Z n J h b W U s M T N 9 J n F 1 b 3 Q 7 L C Z x d W 9 0 O 1 N l Y 3 R p b 2 4 x L 2 Z y Y W 1 l X 2 1 v Z G V s X z V f d G V z d F 9 k a W N l I C g y K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w O j I z L j Y 2 N T c 2 M T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V s b G J h Y 2 t f b W 9 k Z W x f N V 9 0 Z X N 0 X 2 R p Y 2 U g K D c p L 0 F 1 d G 9 S Z W 1 v d m V k Q 2 9 s d W 1 u c z E u e 0 5 h b W U s M H 0 m c X V v d D s s J n F 1 b 3 Q 7 U 2 V j d G l v b j E v c H V s b G J h Y 2 t f b W 9 k Z W x f N V 9 0 Z X N 0 X 2 R p Y 2 U g K D c p L 0 F 1 d G 9 S Z W 1 v d m V k Q 2 9 s d W 1 u c z E u e 1 Z h b H V l L j A s M X 0 m c X V v d D s s J n F 1 b 3 Q 7 U 2 V j d G l v b j E v c H V s b G J h Y 2 t f b W 9 k Z W x f N V 9 0 Z X N 0 X 2 R p Y 2 U g K D c p L 0 F 1 d G 9 S Z W 1 v d m V k Q 2 9 s d W 1 u c z E u e 1 Z h b H V l L j E s M n 0 m c X V v d D s s J n F 1 b 3 Q 7 U 2 V j d G l v b j E v c H V s b G J h Y 2 t f b W 9 k Z W x f N V 9 0 Z X N 0 X 2 R p Y 2 U g K D c p L 0 F 1 d G 9 S Z W 1 v d m V k Q 2 9 s d W 1 u c z E u e 1 Z h b H V l L j I s M 3 0 m c X V v d D s s J n F 1 b 3 Q 7 U 2 V j d G l v b j E v c H V s b G J h Y 2 t f b W 9 k Z W x f N V 9 0 Z X N 0 X 2 R p Y 2 U g K D c p L 0 F 1 d G 9 S Z W 1 v d m V k Q 2 9 s d W 1 u c z E u e 1 Z h b H V l L j M s N H 0 m c X V v d D s s J n F 1 b 3 Q 7 U 2 V j d G l v b j E v c H V s b G J h Y 2 t f b W 9 k Z W x f N V 9 0 Z X N 0 X 2 R p Y 2 U g K D c p L 0 F 1 d G 9 S Z W 1 v d m V k Q 2 9 s d W 1 u c z E u e 1 Z h b H V l L j Q s N X 0 m c X V v d D s s J n F 1 b 3 Q 7 U 2 V j d G l v b j E v c H V s b G J h Y 2 t f b W 9 k Z W x f N V 9 0 Z X N 0 X 2 R p Y 2 U g K D c p L 0 F 1 d G 9 S Z W 1 v d m V k Q 2 9 s d W 1 u c z E u e 1 Z h b H V l L j U s N n 0 m c X V v d D s s J n F 1 b 3 Q 7 U 2 V j d G l v b j E v c H V s b G J h Y 2 t f b W 9 k Z W x f N V 9 0 Z X N 0 X 2 R p Y 2 U g K D c p L 0 F 1 d G 9 S Z W 1 v d m V k Q 2 9 s d W 1 u c z E u e 1 Z h b H V l L j Y s N 3 0 m c X V v d D s s J n F 1 b 3 Q 7 U 2 V j d G l v b j E v c H V s b G J h Y 2 t f b W 9 k Z W x f N V 9 0 Z X N 0 X 2 R p Y 2 U g K D c p L 0 F 1 d G 9 S Z W 1 v d m V k Q 2 9 s d W 1 u c z E u e 1 Z h b H V l L j c s O H 0 m c X V v d D s s J n F 1 b 3 Q 7 U 2 V j d G l v b j E v c H V s b G J h Y 2 t f b W 9 k Z W x f N V 9 0 Z X N 0 X 2 R p Y 2 U g K D c p L 0 F 1 d G 9 S Z W 1 v d m V k Q 2 9 s d W 1 u c z E u e 1 Z h b H V l L j g s O X 0 m c X V v d D s s J n F 1 b 3 Q 7 U 2 V j d G l v b j E v c H V s b G J h Y 2 t f b W 9 k Z W x f N V 9 0 Z X N 0 X 2 R p Y 2 U g K D c p L 0 F 1 d G 9 S Z W 1 v d m V k Q 2 9 s d W 1 u c z E u e 1 Z h b H V l L j k s M T B 9 J n F 1 b 3 Q 7 L C Z x d W 9 0 O 1 N l Y 3 R p b 2 4 x L 3 B 1 b G x i Y W N r X 2 1 v Z G V s X z V f d G V z d F 9 k a W N l I C g 3 K S 9 B d X R v U m V t b 3 Z l Z E N v b H V t b n M x L n t W Y W x 1 Z S 4 x M C w x M X 0 m c X V v d D s s J n F 1 b 3 Q 7 U 2 V j d G l v b j E v c H V s b G J h Y 2 t f b W 9 k Z W x f N V 9 0 Z X N 0 X 2 R p Y 2 U g K D c p L 0 F 1 d G 9 S Z W 1 v d m V k Q 2 9 s d W 1 u c z E u e 1 Z h b H V l L j E x L D E y f S Z x d W 9 0 O y w m c X V v d D t T Z W N 0 a W 9 u M S 9 w d W x s Y m F j a 1 9 t b 2 R l b F 8 1 X 3 R l c 3 R f Z G l j Z S A o N y k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1 X 3 R l c 3 R f Z G l j Z S A o N y k v Q X V 0 b 1 J l b W 9 2 Z W R D b 2 x 1 b W 5 z M S 5 7 T m F t Z S w w f S Z x d W 9 0 O y w m c X V v d D t T Z W N 0 a W 9 u M S 9 w d W x s Y m F j a 1 9 t b 2 R l b F 8 1 X 3 R l c 3 R f Z G l j Z S A o N y k v Q X V 0 b 1 J l b W 9 2 Z W R D b 2 x 1 b W 5 z M S 5 7 V m F s d W U u M C w x f S Z x d W 9 0 O y w m c X V v d D t T Z W N 0 a W 9 u M S 9 w d W x s Y m F j a 1 9 t b 2 R l b F 8 1 X 3 R l c 3 R f Z G l j Z S A o N y k v Q X V 0 b 1 J l b W 9 2 Z W R D b 2 x 1 b W 5 z M S 5 7 V m F s d W U u M S w y f S Z x d W 9 0 O y w m c X V v d D t T Z W N 0 a W 9 u M S 9 w d W x s Y m F j a 1 9 t b 2 R l b F 8 1 X 3 R l c 3 R f Z G l j Z S A o N y k v Q X V 0 b 1 J l b W 9 2 Z W R D b 2 x 1 b W 5 z M S 5 7 V m F s d W U u M i w z f S Z x d W 9 0 O y w m c X V v d D t T Z W N 0 a W 9 u M S 9 w d W x s Y m F j a 1 9 t b 2 R l b F 8 1 X 3 R l c 3 R f Z G l j Z S A o N y k v Q X V 0 b 1 J l b W 9 2 Z W R D b 2 x 1 b W 5 z M S 5 7 V m F s d W U u M y w 0 f S Z x d W 9 0 O y w m c X V v d D t T Z W N 0 a W 9 u M S 9 w d W x s Y m F j a 1 9 t b 2 R l b F 8 1 X 3 R l c 3 R f Z G l j Z S A o N y k v Q X V 0 b 1 J l b W 9 2 Z W R D b 2 x 1 b W 5 z M S 5 7 V m F s d W U u N C w 1 f S Z x d W 9 0 O y w m c X V v d D t T Z W N 0 a W 9 u M S 9 w d W x s Y m F j a 1 9 t b 2 R l b F 8 1 X 3 R l c 3 R f Z G l j Z S A o N y k v Q X V 0 b 1 J l b W 9 2 Z W R D b 2 x 1 b W 5 z M S 5 7 V m F s d W U u N S w 2 f S Z x d W 9 0 O y w m c X V v d D t T Z W N 0 a W 9 u M S 9 w d W x s Y m F j a 1 9 t b 2 R l b F 8 1 X 3 R l c 3 R f Z G l j Z S A o N y k v Q X V 0 b 1 J l b W 9 2 Z W R D b 2 x 1 b W 5 z M S 5 7 V m F s d W U u N i w 3 f S Z x d W 9 0 O y w m c X V v d D t T Z W N 0 a W 9 u M S 9 w d W x s Y m F j a 1 9 t b 2 R l b F 8 1 X 3 R l c 3 R f Z G l j Z S A o N y k v Q X V 0 b 1 J l b W 9 2 Z W R D b 2 x 1 b W 5 z M S 5 7 V m F s d W U u N y w 4 f S Z x d W 9 0 O y w m c X V v d D t T Z W N 0 a W 9 u M S 9 w d W x s Y m F j a 1 9 t b 2 R l b F 8 1 X 3 R l c 3 R f Z G l j Z S A o N y k v Q X V 0 b 1 J l b W 9 2 Z W R D b 2 x 1 b W 5 z M S 5 7 V m F s d W U u O C w 5 f S Z x d W 9 0 O y w m c X V v d D t T Z W N 0 a W 9 u M S 9 w d W x s Y m F j a 1 9 t b 2 R l b F 8 1 X 3 R l c 3 R f Z G l j Z S A o N y k v Q X V 0 b 1 J l b W 9 2 Z W R D b 2 x 1 b W 5 z M S 5 7 V m F s d W U u O S w x M H 0 m c X V v d D s s J n F 1 b 3 Q 7 U 2 V j d G l v b j E v c H V s b G J h Y 2 t f b W 9 k Z W x f N V 9 0 Z X N 0 X 2 R p Y 2 U g K D c p L 0 F 1 d G 9 S Z W 1 v d m V k Q 2 9 s d W 1 u c z E u e 1 Z h b H V l L j E w L D E x f S Z x d W 9 0 O y w m c X V v d D t T Z W N 0 a W 9 u M S 9 w d W x s Y m F j a 1 9 t b 2 R l b F 8 1 X 3 R l c 3 R f Z G l j Z S A o N y k v Q X V 0 b 1 J l b W 9 2 Z W R D b 2 x 1 b W 5 z M S 5 7 V m F s d W U u M T E s M T J 9 J n F 1 b 3 Q 7 L C Z x d W 9 0 O 1 N l Y 3 R p b 2 4 x L 3 B 1 b G x i Y W N r X 2 1 v Z G V s X z V f d G V z d F 9 k a W N l I C g 3 K S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y Y W 1 l X 2 1 v Z G V s X z Z f d G V z d F 9 k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4 V D E 0 O j M 0 O j I 3 L j Q x M D U w M T B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Y W 1 l X 2 1 v Z G V s X z Z f d G V z d F 9 k a W N l L 0 F 1 d G 9 S Z W 1 v d m V k Q 2 9 s d W 1 u c z E u e 0 5 h b W U s M H 0 m c X V v d D s s J n F 1 b 3 Q 7 U 2 V j d G l v b j E v Z n J h b W V f b W 9 k Z W x f N l 9 0 Z X N 0 X 2 R p Y 2 U v Q X V 0 b 1 J l b W 9 2 Z W R D b 2 x 1 b W 5 z M S 5 7 V m F s d W U u M S w x f S Z x d W 9 0 O y w m c X V v d D t T Z W N 0 a W 9 u M S 9 m c m F t Z V 9 t b 2 R l b F 8 2 X 3 R l c 3 R f Z G l j Z S 9 B d X R v U m V t b 3 Z l Z E N v b H V t b n M x L n t W Y W x 1 Z S 4 x M C w y f S Z x d W 9 0 O y w m c X V v d D t T Z W N 0 a W 9 u M S 9 m c m F t Z V 9 t b 2 R l b F 8 2 X 3 R l c 3 R f Z G l j Z S 9 B d X R v U m V t b 3 Z l Z E N v b H V t b n M x L n t W Y W x 1 Z S 4 x M S w z f S Z x d W 9 0 O y w m c X V v d D t T Z W N 0 a W 9 u M S 9 m c m F t Z V 9 t b 2 R l b F 8 2 X 3 R l c 3 R f Z G l j Z S 9 B d X R v U m V t b 3 Z l Z E N v b H V t b n M x L n t W Y W x 1 Z S 4 x M i w 0 f S Z x d W 9 0 O y w m c X V v d D t T Z W N 0 a W 9 u M S 9 m c m F t Z V 9 t b 2 R l b F 8 2 X 3 R l c 3 R f Z G l j Z S 9 B d X R v U m V t b 3 Z l Z E N v b H V t b n M x L n t W Y W x 1 Z S 4 y L D V 9 J n F 1 b 3 Q 7 L C Z x d W 9 0 O 1 N l Y 3 R p b 2 4 x L 2 Z y Y W 1 l X 2 1 v Z G V s X z Z f d G V z d F 9 k a W N l L 0 F 1 d G 9 S Z W 1 v d m V k Q 2 9 s d W 1 u c z E u e 1 Z h b H V l L j M s N n 0 m c X V v d D s s J n F 1 b 3 Q 7 U 2 V j d G l v b j E v Z n J h b W V f b W 9 k Z W x f N l 9 0 Z X N 0 X 2 R p Y 2 U v Q X V 0 b 1 J l b W 9 2 Z W R D b 2 x 1 b W 5 z M S 5 7 V m F s d W U u N C w 3 f S Z x d W 9 0 O y w m c X V v d D t T Z W N 0 a W 9 u M S 9 m c m F t Z V 9 t b 2 R l b F 8 2 X 3 R l c 3 R f Z G l j Z S 9 B d X R v U m V t b 3 Z l Z E N v b H V t b n M x L n t W Y W x 1 Z S 4 1 L D h 9 J n F 1 b 3 Q 7 L C Z x d W 9 0 O 1 N l Y 3 R p b 2 4 x L 2 Z y Y W 1 l X 2 1 v Z G V s X z Z f d G V z d F 9 k a W N l L 0 F 1 d G 9 S Z W 1 v d m V k Q 2 9 s d W 1 u c z E u e 1 Z h b H V l L j Y s O X 0 m c X V v d D s s J n F 1 b 3 Q 7 U 2 V j d G l v b j E v Z n J h b W V f b W 9 k Z W x f N l 9 0 Z X N 0 X 2 R p Y 2 U v Q X V 0 b 1 J l b W 9 2 Z W R D b 2 x 1 b W 5 z M S 5 7 V m F s d W U u N y w x M H 0 m c X V v d D s s J n F 1 b 3 Q 7 U 2 V j d G l v b j E v Z n J h b W V f b W 9 k Z W x f N l 9 0 Z X N 0 X 2 R p Y 2 U v Q X V 0 b 1 J l b W 9 2 Z W R D b 2 x 1 b W 5 z M S 5 7 V m F s d W U u O C w x M X 0 m c X V v d D s s J n F 1 b 3 Q 7 U 2 V j d G l v b j E v Z n J h b W V f b W 9 k Z W x f N l 9 0 Z X N 0 X 2 R p Y 2 U v Q X V 0 b 1 J l b W 9 2 Z W R D b 2 x 1 b W 5 z M S 5 7 V m F s d W U u O S w x M n 0 m c X V v d D s s J n F 1 b 3 Q 7 U 2 V j d G l v b j E v Z n J h b W V f b W 9 k Z W x f N l 9 0 Z X N 0 X 2 R p Y 2 U v Q X V 0 b 1 J l b W 9 2 Z W R D b 2 x 1 b W 5 z M S 5 7 V m F s d W U u Z n J h b W U s M T N 9 J n F 1 b 3 Q 7 L C Z x d W 9 0 O 1 N l Y 3 R p b 2 4 x L 2 Z y Y W 1 l X 2 1 v Z G V s X z Z f d G V z d F 9 k a W N l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Z n J h b W V f b W 9 k Z W x f N l 9 0 Z X N 0 X 2 R p Y 2 U v Q X V 0 b 1 J l b W 9 2 Z W R D b 2 x 1 b W 5 z M S 5 7 T m F t Z S w w f S Z x d W 9 0 O y w m c X V v d D t T Z W N 0 a W 9 u M S 9 m c m F t Z V 9 t b 2 R l b F 8 2 X 3 R l c 3 R f Z G l j Z S 9 B d X R v U m V t b 3 Z l Z E N v b H V t b n M x L n t W Y W x 1 Z S 4 x L D F 9 J n F 1 b 3 Q 7 L C Z x d W 9 0 O 1 N l Y 3 R p b 2 4 x L 2 Z y Y W 1 l X 2 1 v Z G V s X z Z f d G V z d F 9 k a W N l L 0 F 1 d G 9 S Z W 1 v d m V k Q 2 9 s d W 1 u c z E u e 1 Z h b H V l L j E w L D J 9 J n F 1 b 3 Q 7 L C Z x d W 9 0 O 1 N l Y 3 R p b 2 4 x L 2 Z y Y W 1 l X 2 1 v Z G V s X z Z f d G V z d F 9 k a W N l L 0 F 1 d G 9 S Z W 1 v d m V k Q 2 9 s d W 1 u c z E u e 1 Z h b H V l L j E x L D N 9 J n F 1 b 3 Q 7 L C Z x d W 9 0 O 1 N l Y 3 R p b 2 4 x L 2 Z y Y W 1 l X 2 1 v Z G V s X z Z f d G V z d F 9 k a W N l L 0 F 1 d G 9 S Z W 1 v d m V k Q 2 9 s d W 1 u c z E u e 1 Z h b H V l L j E y L D R 9 J n F 1 b 3 Q 7 L C Z x d W 9 0 O 1 N l Y 3 R p b 2 4 x L 2 Z y Y W 1 l X 2 1 v Z G V s X z Z f d G V z d F 9 k a W N l L 0 F 1 d G 9 S Z W 1 v d m V k Q 2 9 s d W 1 u c z E u e 1 Z h b H V l L j I s N X 0 m c X V v d D s s J n F 1 b 3 Q 7 U 2 V j d G l v b j E v Z n J h b W V f b W 9 k Z W x f N l 9 0 Z X N 0 X 2 R p Y 2 U v Q X V 0 b 1 J l b W 9 2 Z W R D b 2 x 1 b W 5 z M S 5 7 V m F s d W U u M y w 2 f S Z x d W 9 0 O y w m c X V v d D t T Z W N 0 a W 9 u M S 9 m c m F t Z V 9 t b 2 R l b F 8 2 X 3 R l c 3 R f Z G l j Z S 9 B d X R v U m V t b 3 Z l Z E N v b H V t b n M x L n t W Y W x 1 Z S 4 0 L D d 9 J n F 1 b 3 Q 7 L C Z x d W 9 0 O 1 N l Y 3 R p b 2 4 x L 2 Z y Y W 1 l X 2 1 v Z G V s X z Z f d G V z d F 9 k a W N l L 0 F 1 d G 9 S Z W 1 v d m V k Q 2 9 s d W 1 u c z E u e 1 Z h b H V l L j U s O H 0 m c X V v d D s s J n F 1 b 3 Q 7 U 2 V j d G l v b j E v Z n J h b W V f b W 9 k Z W x f N l 9 0 Z X N 0 X 2 R p Y 2 U v Q X V 0 b 1 J l b W 9 2 Z W R D b 2 x 1 b W 5 z M S 5 7 V m F s d W U u N i w 5 f S Z x d W 9 0 O y w m c X V v d D t T Z W N 0 a W 9 u M S 9 m c m F t Z V 9 t b 2 R l b F 8 2 X 3 R l c 3 R f Z G l j Z S 9 B d X R v U m V t b 3 Z l Z E N v b H V t b n M x L n t W Y W x 1 Z S 4 3 L D E w f S Z x d W 9 0 O y w m c X V v d D t T Z W N 0 a W 9 u M S 9 m c m F t Z V 9 t b 2 R l b F 8 2 X 3 R l c 3 R f Z G l j Z S 9 B d X R v U m V t b 3 Z l Z E N v b H V t b n M x L n t W Y W x 1 Z S 4 4 L D E x f S Z x d W 9 0 O y w m c X V v d D t T Z W N 0 a W 9 u M S 9 m c m F t Z V 9 t b 2 R l b F 8 2 X 3 R l c 3 R f Z G l j Z S 9 B d X R v U m V t b 3 Z l Z E N v b H V t b n M x L n t W Y W x 1 Z S 4 5 L D E y f S Z x d W 9 0 O y w m c X V v d D t T Z W N 0 a W 9 u M S 9 m c m F t Z V 9 t b 2 R l b F 8 2 X 3 R l c 3 R f Z G l j Z S 9 B d X R v U m V t b 3 Z l Z E N v b H V t b n M x L n t W Y W x 1 Z S 5 m c m F t Z S w x M 3 0 m c X V v d D s s J n F 1 b 3 Q 7 U 2 V j d G l v b j E v Z n J h b W V f b W 9 k Z W x f N l 9 0 Z X N 0 X 2 R p Y 2 U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N D o 1 N C 4 1 N z U 2 N T k 0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G x i Y W N r X 2 1 v Z G V s X z Z f d G V z d F 9 k a W N l I C g z K S 9 B d X R v U m V t b 3 Z l Z E N v b H V t b n M x L n t O Y W 1 l L D B 9 J n F 1 b 3 Q 7 L C Z x d W 9 0 O 1 N l Y 3 R p b 2 4 x L 3 B 1 b G x i Y W N r X 2 1 v Z G V s X z Z f d G V z d F 9 k a W N l I C g z K S 9 B d X R v U m V t b 3 Z l Z E N v b H V t b n M x L n t W Y W x 1 Z S 4 w L D F 9 J n F 1 b 3 Q 7 L C Z x d W 9 0 O 1 N l Y 3 R p b 2 4 x L 3 B 1 b G x i Y W N r X 2 1 v Z G V s X z Z f d G V z d F 9 k a W N l I C g z K S 9 B d X R v U m V t b 3 Z l Z E N v b H V t b n M x L n t W Y W x 1 Z S 4 x L D J 9 J n F 1 b 3 Q 7 L C Z x d W 9 0 O 1 N l Y 3 R p b 2 4 x L 3 B 1 b G x i Y W N r X 2 1 v Z G V s X z Z f d G V z d F 9 k a W N l I C g z K S 9 B d X R v U m V t b 3 Z l Z E N v b H V t b n M x L n t W Y W x 1 Z S 4 y L D N 9 J n F 1 b 3 Q 7 L C Z x d W 9 0 O 1 N l Y 3 R p b 2 4 x L 3 B 1 b G x i Y W N r X 2 1 v Z G V s X z Z f d G V z d F 9 k a W N l I C g z K S 9 B d X R v U m V t b 3 Z l Z E N v b H V t b n M x L n t W Y W x 1 Z S 4 z L D R 9 J n F 1 b 3 Q 7 L C Z x d W 9 0 O 1 N l Y 3 R p b 2 4 x L 3 B 1 b G x i Y W N r X 2 1 v Z G V s X z Z f d G V z d F 9 k a W N l I C g z K S 9 B d X R v U m V t b 3 Z l Z E N v b H V t b n M x L n t W Y W x 1 Z S 4 0 L D V 9 J n F 1 b 3 Q 7 L C Z x d W 9 0 O 1 N l Y 3 R p b 2 4 x L 3 B 1 b G x i Y W N r X 2 1 v Z G V s X z Z f d G V z d F 9 k a W N l I C g z K S 9 B d X R v U m V t b 3 Z l Z E N v b H V t b n M x L n t W Y W x 1 Z S 4 1 L D Z 9 J n F 1 b 3 Q 7 L C Z x d W 9 0 O 1 N l Y 3 R p b 2 4 x L 3 B 1 b G x i Y W N r X 2 1 v Z G V s X z Z f d G V z d F 9 k a W N l I C g z K S 9 B d X R v U m V t b 3 Z l Z E N v b H V t b n M x L n t W Y W x 1 Z S 4 2 L D d 9 J n F 1 b 3 Q 7 L C Z x d W 9 0 O 1 N l Y 3 R p b 2 4 x L 3 B 1 b G x i Y W N r X 2 1 v Z G V s X z Z f d G V z d F 9 k a W N l I C g z K S 9 B d X R v U m V t b 3 Z l Z E N v b H V t b n M x L n t W Y W x 1 Z S 4 3 L D h 9 J n F 1 b 3 Q 7 L C Z x d W 9 0 O 1 N l Y 3 R p b 2 4 x L 3 B 1 b G x i Y W N r X 2 1 v Z G V s X z Z f d G V z d F 9 k a W N l I C g z K S 9 B d X R v U m V t b 3 Z l Z E N v b H V t b n M x L n t W Y W x 1 Z S 4 4 L D l 9 J n F 1 b 3 Q 7 L C Z x d W 9 0 O 1 N l Y 3 R p b 2 4 x L 3 B 1 b G x i Y W N r X 2 1 v Z G V s X z Z f d G V z d F 9 k a W N l I C g z K S 9 B d X R v U m V t b 3 Z l Z E N v b H V t b n M x L n t W Y W x 1 Z S 4 5 L D E w f S Z x d W 9 0 O y w m c X V v d D t T Z W N 0 a W 9 u M S 9 w d W x s Y m F j a 1 9 t b 2 R l b F 8 2 X 3 R l c 3 R f Z G l j Z S A o M y k v Q X V 0 b 1 J l b W 9 2 Z W R D b 2 x 1 b W 5 z M S 5 7 V m F s d W U u M T A s M T F 9 J n F 1 b 3 Q 7 L C Z x d W 9 0 O 1 N l Y 3 R p b 2 4 x L 3 B 1 b G x i Y W N r X 2 1 v Z G V s X z Z f d G V z d F 9 k a W N l I C g z K S 9 B d X R v U m V t b 3 Z l Z E N v b H V t b n M x L n t W Y W x 1 Z S 4 x M S w x M n 0 m c X V v d D s s J n F 1 b 3 Q 7 U 2 V j d G l v b j E v c H V s b G J h Y 2 t f b W 9 k Z W x f N l 9 0 Z X N 0 X 2 R p Y 2 U g K D M p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V s b G J h Y 2 t f b W 9 k Z W x f N l 9 0 Z X N 0 X 2 R p Y 2 U g K D M p L 0 F 1 d G 9 S Z W 1 v d m V k Q 2 9 s d W 1 u c z E u e 0 5 h b W U s M H 0 m c X V v d D s s J n F 1 b 3 Q 7 U 2 V j d G l v b j E v c H V s b G J h Y 2 t f b W 9 k Z W x f N l 9 0 Z X N 0 X 2 R p Y 2 U g K D M p L 0 F 1 d G 9 S Z W 1 v d m V k Q 2 9 s d W 1 u c z E u e 1 Z h b H V l L j A s M X 0 m c X V v d D s s J n F 1 b 3 Q 7 U 2 V j d G l v b j E v c H V s b G J h Y 2 t f b W 9 k Z W x f N l 9 0 Z X N 0 X 2 R p Y 2 U g K D M p L 0 F 1 d G 9 S Z W 1 v d m V k Q 2 9 s d W 1 u c z E u e 1 Z h b H V l L j E s M n 0 m c X V v d D s s J n F 1 b 3 Q 7 U 2 V j d G l v b j E v c H V s b G J h Y 2 t f b W 9 k Z W x f N l 9 0 Z X N 0 X 2 R p Y 2 U g K D M p L 0 F 1 d G 9 S Z W 1 v d m V k Q 2 9 s d W 1 u c z E u e 1 Z h b H V l L j I s M 3 0 m c X V v d D s s J n F 1 b 3 Q 7 U 2 V j d G l v b j E v c H V s b G J h Y 2 t f b W 9 k Z W x f N l 9 0 Z X N 0 X 2 R p Y 2 U g K D M p L 0 F 1 d G 9 S Z W 1 v d m V k Q 2 9 s d W 1 u c z E u e 1 Z h b H V l L j M s N H 0 m c X V v d D s s J n F 1 b 3 Q 7 U 2 V j d G l v b j E v c H V s b G J h Y 2 t f b W 9 k Z W x f N l 9 0 Z X N 0 X 2 R p Y 2 U g K D M p L 0 F 1 d G 9 S Z W 1 v d m V k Q 2 9 s d W 1 u c z E u e 1 Z h b H V l L j Q s N X 0 m c X V v d D s s J n F 1 b 3 Q 7 U 2 V j d G l v b j E v c H V s b G J h Y 2 t f b W 9 k Z W x f N l 9 0 Z X N 0 X 2 R p Y 2 U g K D M p L 0 F 1 d G 9 S Z W 1 v d m V k Q 2 9 s d W 1 u c z E u e 1 Z h b H V l L j U s N n 0 m c X V v d D s s J n F 1 b 3 Q 7 U 2 V j d G l v b j E v c H V s b G J h Y 2 t f b W 9 k Z W x f N l 9 0 Z X N 0 X 2 R p Y 2 U g K D M p L 0 F 1 d G 9 S Z W 1 v d m V k Q 2 9 s d W 1 u c z E u e 1 Z h b H V l L j Y s N 3 0 m c X V v d D s s J n F 1 b 3 Q 7 U 2 V j d G l v b j E v c H V s b G J h Y 2 t f b W 9 k Z W x f N l 9 0 Z X N 0 X 2 R p Y 2 U g K D M p L 0 F 1 d G 9 S Z W 1 v d m V k Q 2 9 s d W 1 u c z E u e 1 Z h b H V l L j c s O H 0 m c X V v d D s s J n F 1 b 3 Q 7 U 2 V j d G l v b j E v c H V s b G J h Y 2 t f b W 9 k Z W x f N l 9 0 Z X N 0 X 2 R p Y 2 U g K D M p L 0 F 1 d G 9 S Z W 1 v d m V k Q 2 9 s d W 1 u c z E u e 1 Z h b H V l L j g s O X 0 m c X V v d D s s J n F 1 b 3 Q 7 U 2 V j d G l v b j E v c H V s b G J h Y 2 t f b W 9 k Z W x f N l 9 0 Z X N 0 X 2 R p Y 2 U g K D M p L 0 F 1 d G 9 S Z W 1 v d m V k Q 2 9 s d W 1 u c z E u e 1 Z h b H V l L j k s M T B 9 J n F 1 b 3 Q 7 L C Z x d W 9 0 O 1 N l Y 3 R p b 2 4 x L 3 B 1 b G x i Y W N r X 2 1 v Z G V s X z Z f d G V z d F 9 k a W N l I C g z K S 9 B d X R v U m V t b 3 Z l Z E N v b H V t b n M x L n t W Y W x 1 Z S 4 x M C w x M X 0 m c X V v d D s s J n F 1 b 3 Q 7 U 2 V j d G l v b j E v c H V s b G J h Y 2 t f b W 9 k Z W x f N l 9 0 Z X N 0 X 2 R p Y 2 U g K D M p L 0 F 1 d G 9 S Z W 1 v d m V k Q 2 9 s d W 1 u c z E u e 1 Z h b H V l L j E x L D E y f S Z x d W 9 0 O y w m c X V v d D t T Z W N 0 a W 9 u M S 9 w d W x s Y m F j a 1 9 t b 2 R l b F 8 2 X 3 R l c 3 R f Z G l j Z S A o M y k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D Z f d m F s X 2 R p Y 2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D g 6 M z I 6 N D U u N T Q 0 O T Q 2 N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h b W V f b W 9 k Z W w 2 X 3 Z h b F 9 k a W N l L 0 F 1 d G 9 S Z W 1 v d m V k Q 2 9 s d W 1 u c z E u e 0 5 h b W U s M H 0 m c X V v d D s s J n F 1 b 3 Q 7 U 2 V j d G l v b j E v Z n J h b W V f b W 9 k Z W w 2 X 3 Z h b F 9 k a W N l L 0 F 1 d G 9 S Z W 1 v d m V k Q 2 9 s d W 1 u c z E u e 1 Z h b H V l L j E s M X 0 m c X V v d D s s J n F 1 b 3 Q 7 U 2 V j d G l v b j E v Z n J h b W V f b W 9 k Z W w 2 X 3 Z h b F 9 k a W N l L 0 F 1 d G 9 S Z W 1 v d m V k Q 2 9 s d W 1 u c z E u e 1 Z h b H V l L j E w L D J 9 J n F 1 b 3 Q 7 L C Z x d W 9 0 O 1 N l Y 3 R p b 2 4 x L 2 Z y Y W 1 l X 2 1 v Z G V s N l 9 2 Y W x f Z G l j Z S 9 B d X R v U m V t b 3 Z l Z E N v b H V t b n M x L n t W Y W x 1 Z S 4 x M S w z f S Z x d W 9 0 O y w m c X V v d D t T Z W N 0 a W 9 u M S 9 m c m F t Z V 9 t b 2 R l b D Z f d m F s X 2 R p Y 2 U v Q X V 0 b 1 J l b W 9 2 Z W R D b 2 x 1 b W 5 z M S 5 7 V m F s d W U u M T I s N H 0 m c X V v d D s s J n F 1 b 3 Q 7 U 2 V j d G l v b j E v Z n J h b W V f b W 9 k Z W w 2 X 3 Z h b F 9 k a W N l L 0 F 1 d G 9 S Z W 1 v d m V k Q 2 9 s d W 1 u c z E u e 1 Z h b H V l L j I s N X 0 m c X V v d D s s J n F 1 b 3 Q 7 U 2 V j d G l v b j E v Z n J h b W V f b W 9 k Z W w 2 X 3 Z h b F 9 k a W N l L 0 F 1 d G 9 S Z W 1 v d m V k Q 2 9 s d W 1 u c z E u e 1 Z h b H V l L j M s N n 0 m c X V v d D s s J n F 1 b 3 Q 7 U 2 V j d G l v b j E v Z n J h b W V f b W 9 k Z W w 2 X 3 Z h b F 9 k a W N l L 0 F 1 d G 9 S Z W 1 v d m V k Q 2 9 s d W 1 u c z E u e 1 Z h b H V l L j Q s N 3 0 m c X V v d D s s J n F 1 b 3 Q 7 U 2 V j d G l v b j E v Z n J h b W V f b W 9 k Z W w 2 X 3 Z h b F 9 k a W N l L 0 F 1 d G 9 S Z W 1 v d m V k Q 2 9 s d W 1 u c z E u e 1 Z h b H V l L j U s O H 0 m c X V v d D s s J n F 1 b 3 Q 7 U 2 V j d G l v b j E v Z n J h b W V f b W 9 k Z W w 2 X 3 Z h b F 9 k a W N l L 0 F 1 d G 9 S Z W 1 v d m V k Q 2 9 s d W 1 u c z E u e 1 Z h b H V l L j Y s O X 0 m c X V v d D s s J n F 1 b 3 Q 7 U 2 V j d G l v b j E v Z n J h b W V f b W 9 k Z W w 2 X 3 Z h b F 9 k a W N l L 0 F 1 d G 9 S Z W 1 v d m V k Q 2 9 s d W 1 u c z E u e 1 Z h b H V l L j c s M T B 9 J n F 1 b 3 Q 7 L C Z x d W 9 0 O 1 N l Y 3 R p b 2 4 x L 2 Z y Y W 1 l X 2 1 v Z G V s N l 9 2 Y W x f Z G l j Z S 9 B d X R v U m V t b 3 Z l Z E N v b H V t b n M x L n t W Y W x 1 Z S 4 4 L D E x f S Z x d W 9 0 O y w m c X V v d D t T Z W N 0 a W 9 u M S 9 m c m F t Z V 9 t b 2 R l b D Z f d m F s X 2 R p Y 2 U v Q X V 0 b 1 J l b W 9 2 Z W R D b 2 x 1 b W 5 z M S 5 7 V m F s d W U u O S w x M n 0 m c X V v d D s s J n F 1 b 3 Q 7 U 2 V j d G l v b j E v Z n J h b W V f b W 9 k Z W w 2 X 3 Z h b F 9 k a W N l L 0 F 1 d G 9 S Z W 1 v d m V k Q 2 9 s d W 1 u c z E u e 1 Z h b H V l L m Z y Y W 1 l L D E z f S Z x d W 9 0 O y w m c X V v d D t T Z W N 0 a W 9 u M S 9 m c m F t Z V 9 t b 2 R l b D Z f d m F s X 2 R p Y 2 U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m c m F t Z V 9 t b 2 R l b D Z f d m F s X 2 R p Y 2 U v Q X V 0 b 1 J l b W 9 2 Z W R D b 2 x 1 b W 5 z M S 5 7 T m F t Z S w w f S Z x d W 9 0 O y w m c X V v d D t T Z W N 0 a W 9 u M S 9 m c m F t Z V 9 t b 2 R l b D Z f d m F s X 2 R p Y 2 U v Q X V 0 b 1 J l b W 9 2 Z W R D b 2 x 1 b W 5 z M S 5 7 V m F s d W U u M S w x f S Z x d W 9 0 O y w m c X V v d D t T Z W N 0 a W 9 u M S 9 m c m F t Z V 9 t b 2 R l b D Z f d m F s X 2 R p Y 2 U v Q X V 0 b 1 J l b W 9 2 Z W R D b 2 x 1 b W 5 z M S 5 7 V m F s d W U u M T A s M n 0 m c X V v d D s s J n F 1 b 3 Q 7 U 2 V j d G l v b j E v Z n J h b W V f b W 9 k Z W w 2 X 3 Z h b F 9 k a W N l L 0 F 1 d G 9 S Z W 1 v d m V k Q 2 9 s d W 1 u c z E u e 1 Z h b H V l L j E x L D N 9 J n F 1 b 3 Q 7 L C Z x d W 9 0 O 1 N l Y 3 R p b 2 4 x L 2 Z y Y W 1 l X 2 1 v Z G V s N l 9 2 Y W x f Z G l j Z S 9 B d X R v U m V t b 3 Z l Z E N v b H V t b n M x L n t W Y W x 1 Z S 4 x M i w 0 f S Z x d W 9 0 O y w m c X V v d D t T Z W N 0 a W 9 u M S 9 m c m F t Z V 9 t b 2 R l b D Z f d m F s X 2 R p Y 2 U v Q X V 0 b 1 J l b W 9 2 Z W R D b 2 x 1 b W 5 z M S 5 7 V m F s d W U u M i w 1 f S Z x d W 9 0 O y w m c X V v d D t T Z W N 0 a W 9 u M S 9 m c m F t Z V 9 t b 2 R l b D Z f d m F s X 2 R p Y 2 U v Q X V 0 b 1 J l b W 9 2 Z W R D b 2 x 1 b W 5 z M S 5 7 V m F s d W U u M y w 2 f S Z x d W 9 0 O y w m c X V v d D t T Z W N 0 a W 9 u M S 9 m c m F t Z V 9 t b 2 R l b D Z f d m F s X 2 R p Y 2 U v Q X V 0 b 1 J l b W 9 2 Z W R D b 2 x 1 b W 5 z M S 5 7 V m F s d W U u N C w 3 f S Z x d W 9 0 O y w m c X V v d D t T Z W N 0 a W 9 u M S 9 m c m F t Z V 9 t b 2 R l b D Z f d m F s X 2 R p Y 2 U v Q X V 0 b 1 J l b W 9 2 Z W R D b 2 x 1 b W 5 z M S 5 7 V m F s d W U u N S w 4 f S Z x d W 9 0 O y w m c X V v d D t T Z W N 0 a W 9 u M S 9 m c m F t Z V 9 t b 2 R l b D Z f d m F s X 2 R p Y 2 U v Q X V 0 b 1 J l b W 9 2 Z W R D b 2 x 1 b W 5 z M S 5 7 V m F s d W U u N i w 5 f S Z x d W 9 0 O y w m c X V v d D t T Z W N 0 a W 9 u M S 9 m c m F t Z V 9 t b 2 R l b D Z f d m F s X 2 R p Y 2 U v Q X V 0 b 1 J l b W 9 2 Z W R D b 2 x 1 b W 5 z M S 5 7 V m F s d W U u N y w x M H 0 m c X V v d D s s J n F 1 b 3 Q 7 U 2 V j d G l v b j E v Z n J h b W V f b W 9 k Z W w 2 X 3 Z h b F 9 k a W N l L 0 F 1 d G 9 S Z W 1 v d m V k Q 2 9 s d W 1 u c z E u e 1 Z h b H V l L j g s M T F 9 J n F 1 b 3 Q 7 L C Z x d W 9 0 O 1 N l Y 3 R p b 2 4 x L 2 Z y Y W 1 l X 2 1 v Z G V s N l 9 2 Y W x f Z G l j Z S 9 B d X R v U m V t b 3 Z l Z E N v b H V t b n M x L n t W Y W x 1 Z S 4 5 L D E y f S Z x d W 9 0 O y w m c X V v d D t T Z W N 0 a W 9 u M S 9 m c m F t Z V 9 t b 2 R l b D Z f d m F s X 2 R p Y 2 U v Q X V 0 b 1 J l b W 9 2 Z W R D b 2 x 1 b W 5 z M S 5 7 V m F s d W U u Z n J h b W U s M T N 9 J n F 1 b 3 Q 7 L C Z x d W 9 0 O 1 N l Y 3 R p b 2 4 x L 2 Z y Y W 1 l X 2 1 v Z G V s N l 9 2 Y W x f Z G l j Z S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c m F t Z V 9 t b 2 R l b F 8 3 X 3 R l c 3 R f Z G l j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x N D o z O D o x N i 4 0 N z M 0 M T M 5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F t Z V 9 t b 2 R l b F 8 3 X 3 R l c 3 R f Z G l j Z S 9 B d X R v U m V t b 3 Z l Z E N v b H V t b n M x L n t O Y W 1 l L D B 9 J n F 1 b 3 Q 7 L C Z x d W 9 0 O 1 N l Y 3 R p b 2 4 x L 2 Z y Y W 1 l X 2 1 v Z G V s X z d f d G V z d F 9 k a W N l L 0 F 1 d G 9 S Z W 1 v d m V k Q 2 9 s d W 1 u c z E u e 1 Z h b H V l L j E s M X 0 m c X V v d D s s J n F 1 b 3 Q 7 U 2 V j d G l v b j E v Z n J h b W V f b W 9 k Z W x f N 1 9 0 Z X N 0 X 2 R p Y 2 U v Q X V 0 b 1 J l b W 9 2 Z W R D b 2 x 1 b W 5 z M S 5 7 V m F s d W U u M T A s M n 0 m c X V v d D s s J n F 1 b 3 Q 7 U 2 V j d G l v b j E v Z n J h b W V f b W 9 k Z W x f N 1 9 0 Z X N 0 X 2 R p Y 2 U v Q X V 0 b 1 J l b W 9 2 Z W R D b 2 x 1 b W 5 z M S 5 7 V m F s d W U u M T E s M 3 0 m c X V v d D s s J n F 1 b 3 Q 7 U 2 V j d G l v b j E v Z n J h b W V f b W 9 k Z W x f N 1 9 0 Z X N 0 X 2 R p Y 2 U v Q X V 0 b 1 J l b W 9 2 Z W R D b 2 x 1 b W 5 z M S 5 7 V m F s d W U u M T I s N H 0 m c X V v d D s s J n F 1 b 3 Q 7 U 2 V j d G l v b j E v Z n J h b W V f b W 9 k Z W x f N 1 9 0 Z X N 0 X 2 R p Y 2 U v Q X V 0 b 1 J l b W 9 2 Z W R D b 2 x 1 b W 5 z M S 5 7 V m F s d W U u M i w 1 f S Z x d W 9 0 O y w m c X V v d D t T Z W N 0 a W 9 u M S 9 m c m F t Z V 9 t b 2 R l b F 8 3 X 3 R l c 3 R f Z G l j Z S 9 B d X R v U m V t b 3 Z l Z E N v b H V t b n M x L n t W Y W x 1 Z S 4 z L D Z 9 J n F 1 b 3 Q 7 L C Z x d W 9 0 O 1 N l Y 3 R p b 2 4 x L 2 Z y Y W 1 l X 2 1 v Z G V s X z d f d G V z d F 9 k a W N l L 0 F 1 d G 9 S Z W 1 v d m V k Q 2 9 s d W 1 u c z E u e 1 Z h b H V l L j Q s N 3 0 m c X V v d D s s J n F 1 b 3 Q 7 U 2 V j d G l v b j E v Z n J h b W V f b W 9 k Z W x f N 1 9 0 Z X N 0 X 2 R p Y 2 U v Q X V 0 b 1 J l b W 9 2 Z W R D b 2 x 1 b W 5 z M S 5 7 V m F s d W U u N S w 4 f S Z x d W 9 0 O y w m c X V v d D t T Z W N 0 a W 9 u M S 9 m c m F t Z V 9 t b 2 R l b F 8 3 X 3 R l c 3 R f Z G l j Z S 9 B d X R v U m V t b 3 Z l Z E N v b H V t b n M x L n t W Y W x 1 Z S 4 2 L D l 9 J n F 1 b 3 Q 7 L C Z x d W 9 0 O 1 N l Y 3 R p b 2 4 x L 2 Z y Y W 1 l X 2 1 v Z G V s X z d f d G V z d F 9 k a W N l L 0 F 1 d G 9 S Z W 1 v d m V k Q 2 9 s d W 1 u c z E u e 1 Z h b H V l L j c s M T B 9 J n F 1 b 3 Q 7 L C Z x d W 9 0 O 1 N l Y 3 R p b 2 4 x L 2 Z y Y W 1 l X 2 1 v Z G V s X z d f d G V z d F 9 k a W N l L 0 F 1 d G 9 S Z W 1 v d m V k Q 2 9 s d W 1 u c z E u e 1 Z h b H V l L j g s M T F 9 J n F 1 b 3 Q 7 L C Z x d W 9 0 O 1 N l Y 3 R p b 2 4 x L 2 Z y Y W 1 l X 2 1 v Z G V s X z d f d G V z d F 9 k a W N l L 0 F 1 d G 9 S Z W 1 v d m V k Q 2 9 s d W 1 u c z E u e 1 Z h b H V l L j k s M T J 9 J n F 1 b 3 Q 7 L C Z x d W 9 0 O 1 N l Y 3 R p b 2 4 x L 2 Z y Y W 1 l X 2 1 v Z G V s X z d f d G V z d F 9 k a W N l L 0 F 1 d G 9 S Z W 1 v d m V k Q 2 9 s d W 1 u c z E u e 1 Z h b H V l L m Z y Y W 1 l L D E z f S Z x d W 9 0 O y w m c X V v d D t T Z W N 0 a W 9 u M S 9 m c m F t Z V 9 t b 2 R l b F 8 3 X 3 R l c 3 R f Z G l j Z S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Z y Y W 1 l X 2 1 v Z G V s X z d f d G V z d F 9 k a W N l L 0 F 1 d G 9 S Z W 1 v d m V k Q 2 9 s d W 1 u c z E u e 0 5 h b W U s M H 0 m c X V v d D s s J n F 1 b 3 Q 7 U 2 V j d G l v b j E v Z n J h b W V f b W 9 k Z W x f N 1 9 0 Z X N 0 X 2 R p Y 2 U v Q X V 0 b 1 J l b W 9 2 Z W R D b 2 x 1 b W 5 z M S 5 7 V m F s d W U u M S w x f S Z x d W 9 0 O y w m c X V v d D t T Z W N 0 a W 9 u M S 9 m c m F t Z V 9 t b 2 R l b F 8 3 X 3 R l c 3 R f Z G l j Z S 9 B d X R v U m V t b 3 Z l Z E N v b H V t b n M x L n t W Y W x 1 Z S 4 x M C w y f S Z x d W 9 0 O y w m c X V v d D t T Z W N 0 a W 9 u M S 9 m c m F t Z V 9 t b 2 R l b F 8 3 X 3 R l c 3 R f Z G l j Z S 9 B d X R v U m V t b 3 Z l Z E N v b H V t b n M x L n t W Y W x 1 Z S 4 x M S w z f S Z x d W 9 0 O y w m c X V v d D t T Z W N 0 a W 9 u M S 9 m c m F t Z V 9 t b 2 R l b F 8 3 X 3 R l c 3 R f Z G l j Z S 9 B d X R v U m V t b 3 Z l Z E N v b H V t b n M x L n t W Y W x 1 Z S 4 x M i w 0 f S Z x d W 9 0 O y w m c X V v d D t T Z W N 0 a W 9 u M S 9 m c m F t Z V 9 t b 2 R l b F 8 3 X 3 R l c 3 R f Z G l j Z S 9 B d X R v U m V t b 3 Z l Z E N v b H V t b n M x L n t W Y W x 1 Z S 4 y L D V 9 J n F 1 b 3 Q 7 L C Z x d W 9 0 O 1 N l Y 3 R p b 2 4 x L 2 Z y Y W 1 l X 2 1 v Z G V s X z d f d G V z d F 9 k a W N l L 0 F 1 d G 9 S Z W 1 v d m V k Q 2 9 s d W 1 u c z E u e 1 Z h b H V l L j M s N n 0 m c X V v d D s s J n F 1 b 3 Q 7 U 2 V j d G l v b j E v Z n J h b W V f b W 9 k Z W x f N 1 9 0 Z X N 0 X 2 R p Y 2 U v Q X V 0 b 1 J l b W 9 2 Z W R D b 2 x 1 b W 5 z M S 5 7 V m F s d W U u N C w 3 f S Z x d W 9 0 O y w m c X V v d D t T Z W N 0 a W 9 u M S 9 m c m F t Z V 9 t b 2 R l b F 8 3 X 3 R l c 3 R f Z G l j Z S 9 B d X R v U m V t b 3 Z l Z E N v b H V t b n M x L n t W Y W x 1 Z S 4 1 L D h 9 J n F 1 b 3 Q 7 L C Z x d W 9 0 O 1 N l Y 3 R p b 2 4 x L 2 Z y Y W 1 l X 2 1 v Z G V s X z d f d G V z d F 9 k a W N l L 0 F 1 d G 9 S Z W 1 v d m V k Q 2 9 s d W 1 u c z E u e 1 Z h b H V l L j Y s O X 0 m c X V v d D s s J n F 1 b 3 Q 7 U 2 V j d G l v b j E v Z n J h b W V f b W 9 k Z W x f N 1 9 0 Z X N 0 X 2 R p Y 2 U v Q X V 0 b 1 J l b W 9 2 Z W R D b 2 x 1 b W 5 z M S 5 7 V m F s d W U u N y w x M H 0 m c X V v d D s s J n F 1 b 3 Q 7 U 2 V j d G l v b j E v Z n J h b W V f b W 9 k Z W x f N 1 9 0 Z X N 0 X 2 R p Y 2 U v Q X V 0 b 1 J l b W 9 2 Z W R D b 2 x 1 b W 5 z M S 5 7 V m F s d W U u O C w x M X 0 m c X V v d D s s J n F 1 b 3 Q 7 U 2 V j d G l v b j E v Z n J h b W V f b W 9 k Z W x f N 1 9 0 Z X N 0 X 2 R p Y 2 U v Q X V 0 b 1 J l b W 9 2 Z W R D b 2 x 1 b W 5 z M S 5 7 V m F s d W U u O S w x M n 0 m c X V v d D s s J n F 1 b 3 Q 7 U 2 V j d G l v b j E v Z n J h b W V f b W 9 k Z W x f N 1 9 0 Z X N 0 X 2 R p Y 2 U v Q X V 0 b 1 J l b W 9 2 Z W R D b 2 x 1 b W 5 z M S 5 7 V m F s d W U u Z n J h b W U s M T N 9 J n F 1 b 3 Q 7 L C Z x d W 9 0 O 1 N l Y 3 R p b 2 4 x L 2 Z y Y W 1 l X 2 1 v Z G V s X z d f d G V z d F 9 k a W N l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H V s b G J h Y 2 t f b W 9 k Z W x f N 1 9 0 Z X N 0 X 2 R p Y 2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Q 6 M z g 6 M z c u O D k 2 M T M 3 M F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w d W x s Y m F j a 1 9 t b 2 R l b F 8 3 X 3 R l c 3 R f Z G l j Z S 9 B d X R v U m V t b 3 Z l Z E N v b H V t b n M x L n t O Y W 1 l L D B 9 J n F 1 b 3 Q 7 L C Z x d W 9 0 O 1 N l Y 3 R p b 2 4 x L 3 B 1 b G x i Y W N r X 2 1 v Z G V s X z d f d G V z d F 9 k a W N l L 0 F 1 d G 9 S Z W 1 v d m V k Q 2 9 s d W 1 u c z E u e 1 Z h b H V l L j A s M X 0 m c X V v d D s s J n F 1 b 3 Q 7 U 2 V j d G l v b j E v c H V s b G J h Y 2 t f b W 9 k Z W x f N 1 9 0 Z X N 0 X 2 R p Y 2 U v Q X V 0 b 1 J l b W 9 2 Z W R D b 2 x 1 b W 5 z M S 5 7 V m F s d W U u M S w y f S Z x d W 9 0 O y w m c X V v d D t T Z W N 0 a W 9 u M S 9 w d W x s Y m F j a 1 9 t b 2 R l b F 8 3 X 3 R l c 3 R f Z G l j Z S 9 B d X R v U m V t b 3 Z l Z E N v b H V t b n M x L n t W Y W x 1 Z S 4 y L D N 9 J n F 1 b 3 Q 7 L C Z x d W 9 0 O 1 N l Y 3 R p b 2 4 x L 3 B 1 b G x i Y W N r X 2 1 v Z G V s X z d f d G V z d F 9 k a W N l L 0 F 1 d G 9 S Z W 1 v d m V k Q 2 9 s d W 1 u c z E u e 1 Z h b H V l L j M s N H 0 m c X V v d D s s J n F 1 b 3 Q 7 U 2 V j d G l v b j E v c H V s b G J h Y 2 t f b W 9 k Z W x f N 1 9 0 Z X N 0 X 2 R p Y 2 U v Q X V 0 b 1 J l b W 9 2 Z W R D b 2 x 1 b W 5 z M S 5 7 V m F s d W U u N C w 1 f S Z x d W 9 0 O y w m c X V v d D t T Z W N 0 a W 9 u M S 9 w d W x s Y m F j a 1 9 t b 2 R l b F 8 3 X 3 R l c 3 R f Z G l j Z S 9 B d X R v U m V t b 3 Z l Z E N v b H V t b n M x L n t W Y W x 1 Z S 4 1 L D Z 9 J n F 1 b 3 Q 7 L C Z x d W 9 0 O 1 N l Y 3 R p b 2 4 x L 3 B 1 b G x i Y W N r X 2 1 v Z G V s X z d f d G V z d F 9 k a W N l L 0 F 1 d G 9 S Z W 1 v d m V k Q 2 9 s d W 1 u c z E u e 1 Z h b H V l L j Y s N 3 0 m c X V v d D s s J n F 1 b 3 Q 7 U 2 V j d G l v b j E v c H V s b G J h Y 2 t f b W 9 k Z W x f N 1 9 0 Z X N 0 X 2 R p Y 2 U v Q X V 0 b 1 J l b W 9 2 Z W R D b 2 x 1 b W 5 z M S 5 7 V m F s d W U u N y w 4 f S Z x d W 9 0 O y w m c X V v d D t T Z W N 0 a W 9 u M S 9 w d W x s Y m F j a 1 9 t b 2 R l b F 8 3 X 3 R l c 3 R f Z G l j Z S 9 B d X R v U m V t b 3 Z l Z E N v b H V t b n M x L n t W Y W x 1 Z S 4 4 L D l 9 J n F 1 b 3 Q 7 L C Z x d W 9 0 O 1 N l Y 3 R p b 2 4 x L 3 B 1 b G x i Y W N r X 2 1 v Z G V s X z d f d G V z d F 9 k a W N l L 0 F 1 d G 9 S Z W 1 v d m V k Q 2 9 s d W 1 u c z E u e 1 Z h b H V l L j k s M T B 9 J n F 1 b 3 Q 7 L C Z x d W 9 0 O 1 N l Y 3 R p b 2 4 x L 3 B 1 b G x i Y W N r X 2 1 v Z G V s X z d f d G V z d F 9 k a W N l L 0 F 1 d G 9 S Z W 1 v d m V k Q 2 9 s d W 1 u c z E u e 1 Z h b H V l L j E w L D E x f S Z x d W 9 0 O y w m c X V v d D t T Z W N 0 a W 9 u M S 9 w d W x s Y m F j a 1 9 t b 2 R l b F 8 3 X 3 R l c 3 R f Z G l j Z S 9 B d X R v U m V t b 3 Z l Z E N v b H V t b n M x L n t W Y W x 1 Z S 4 x M S w x M n 0 m c X V v d D s s J n F 1 b 3 Q 7 U 2 V j d G l v b j E v c H V s b G J h Y 2 t f b W 9 k Z W x f N 1 9 0 Z X N 0 X 2 R p Y 2 U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D c 6 N T I 6 M T U u M T k z M T I z O V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4 X 2 Z y Y W 1 l X 2 x l d m V s L 0 F 1 d G 9 S Z W 1 v d m V k Q 2 9 s d W 1 u c z E u e 0 5 h b W U s M H 0 m c X V v d D s s J n F 1 b 3 Q 7 U 2 V j d G l v b j E v b W 9 k Z W w 4 X 2 Z y Y W 1 l X 2 x l d m V s L 0 F 1 d G 9 S Z W 1 v d m V k Q 2 9 s d W 1 u c z E u e 1 Z h b H V l L j E s M X 0 m c X V v d D s s J n F 1 b 3 Q 7 U 2 V j d G l v b j E v b W 9 k Z W w 4 X 2 Z y Y W 1 l X 2 x l d m V s L 0 F 1 d G 9 S Z W 1 v d m V k Q 2 9 s d W 1 u c z E u e 1 Z h b H V l L j E w L D J 9 J n F 1 b 3 Q 7 L C Z x d W 9 0 O 1 N l Y 3 R p b 2 4 x L 2 1 v Z G V s O F 9 m c m F t Z V 9 s Z X Z l b C 9 B d X R v U m V t b 3 Z l Z E N v b H V t b n M x L n t W Y W x 1 Z S 4 x M S w z f S Z x d W 9 0 O y w m c X V v d D t T Z W N 0 a W 9 u M S 9 t b 2 R l b D h f Z n J h b W V f b G V 2 Z W w v Q X V 0 b 1 J l b W 9 2 Z W R D b 2 x 1 b W 5 z M S 5 7 V m F s d W U u M T I s N H 0 m c X V v d D s s J n F 1 b 3 Q 7 U 2 V j d G l v b j E v b W 9 k Z W w 4 X 2 Z y Y W 1 l X 2 x l d m V s L 0 F 1 d G 9 S Z W 1 v d m V k Q 2 9 s d W 1 u c z E u e 1 Z h b H V l L j I s N X 0 m c X V v d D s s J n F 1 b 3 Q 7 U 2 V j d G l v b j E v b W 9 k Z W w 4 X 2 Z y Y W 1 l X 2 x l d m V s L 0 F 1 d G 9 S Z W 1 v d m V k Q 2 9 s d W 1 u c z E u e 1 Z h b H V l L j M s N n 0 m c X V v d D s s J n F 1 b 3 Q 7 U 2 V j d G l v b j E v b W 9 k Z W w 4 X 2 Z y Y W 1 l X 2 x l d m V s L 0 F 1 d G 9 S Z W 1 v d m V k Q 2 9 s d W 1 u c z E u e 1 Z h b H V l L j Q s N 3 0 m c X V v d D s s J n F 1 b 3 Q 7 U 2 V j d G l v b j E v b W 9 k Z W w 4 X 2 Z y Y W 1 l X 2 x l d m V s L 0 F 1 d G 9 S Z W 1 v d m V k Q 2 9 s d W 1 u c z E u e 1 Z h b H V l L j U s O H 0 m c X V v d D s s J n F 1 b 3 Q 7 U 2 V j d G l v b j E v b W 9 k Z W w 4 X 2 Z y Y W 1 l X 2 x l d m V s L 0 F 1 d G 9 S Z W 1 v d m V k Q 2 9 s d W 1 u c z E u e 1 Z h b H V l L j Y s O X 0 m c X V v d D s s J n F 1 b 3 Q 7 U 2 V j d G l v b j E v b W 9 k Z W w 4 X 2 Z y Y W 1 l X 2 x l d m V s L 0 F 1 d G 9 S Z W 1 v d m V k Q 2 9 s d W 1 u c z E u e 1 Z h b H V l L j c s M T B 9 J n F 1 b 3 Q 7 L C Z x d W 9 0 O 1 N l Y 3 R p b 2 4 x L 2 1 v Z G V s O F 9 m c m F t Z V 9 s Z X Z l b C 9 B d X R v U m V t b 3 Z l Z E N v b H V t b n M x L n t W Y W x 1 Z S 4 4 L D E x f S Z x d W 9 0 O y w m c X V v d D t T Z W N 0 a W 9 u M S 9 t b 2 R l b D h f Z n J h b W V f b G V 2 Z W w v Q X V 0 b 1 J l b W 9 2 Z W R D b 2 x 1 b W 5 z M S 5 7 V m F s d W U u O S w x M n 0 m c X V v d D s s J n F 1 b 3 Q 7 U 2 V j d G l v b j E v b W 9 k Z W w 4 X 2 Z y Y W 1 l X 2 x l d m V s L 0 F 1 d G 9 S Z W 1 v d m V k Q 2 9 s d W 1 u c z E u e 1 Z h b H V l L m Z y Y W 1 l L D E z f S Z x d W 9 0 O y w m c X V v d D t T Z W N 0 a W 9 u M S 9 t b 2 R l b D h f Z n J h b W V f b G V 2 Z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h f Z n J h b W V f b G V 2 Z W w v Q X V 0 b 1 J l b W 9 2 Z W R D b 2 x 1 b W 5 z M S 5 7 T m F t Z S w w f S Z x d W 9 0 O y w m c X V v d D t T Z W N 0 a W 9 u M S 9 t b 2 R l b D h f Z n J h b W V f b G V 2 Z W w v Q X V 0 b 1 J l b W 9 2 Z W R D b 2 x 1 b W 5 z M S 5 7 V m F s d W U u M S w x f S Z x d W 9 0 O y w m c X V v d D t T Z W N 0 a W 9 u M S 9 t b 2 R l b D h f Z n J h b W V f b G V 2 Z W w v Q X V 0 b 1 J l b W 9 2 Z W R D b 2 x 1 b W 5 z M S 5 7 V m F s d W U u M T A s M n 0 m c X V v d D s s J n F 1 b 3 Q 7 U 2 V j d G l v b j E v b W 9 k Z W w 4 X 2 Z y Y W 1 l X 2 x l d m V s L 0 F 1 d G 9 S Z W 1 v d m V k Q 2 9 s d W 1 u c z E u e 1 Z h b H V l L j E x L D N 9 J n F 1 b 3 Q 7 L C Z x d W 9 0 O 1 N l Y 3 R p b 2 4 x L 2 1 v Z G V s O F 9 m c m F t Z V 9 s Z X Z l b C 9 B d X R v U m V t b 3 Z l Z E N v b H V t b n M x L n t W Y W x 1 Z S 4 x M i w 0 f S Z x d W 9 0 O y w m c X V v d D t T Z W N 0 a W 9 u M S 9 t b 2 R l b D h f Z n J h b W V f b G V 2 Z W w v Q X V 0 b 1 J l b W 9 2 Z W R D b 2 x 1 b W 5 z M S 5 7 V m F s d W U u M i w 1 f S Z x d W 9 0 O y w m c X V v d D t T Z W N 0 a W 9 u M S 9 t b 2 R l b D h f Z n J h b W V f b G V 2 Z W w v Q X V 0 b 1 J l b W 9 2 Z W R D b 2 x 1 b W 5 z M S 5 7 V m F s d W U u M y w 2 f S Z x d W 9 0 O y w m c X V v d D t T Z W N 0 a W 9 u M S 9 t b 2 R l b D h f Z n J h b W V f b G V 2 Z W w v Q X V 0 b 1 J l b W 9 2 Z W R D b 2 x 1 b W 5 z M S 5 7 V m F s d W U u N C w 3 f S Z x d W 9 0 O y w m c X V v d D t T Z W N 0 a W 9 u M S 9 t b 2 R l b D h f Z n J h b W V f b G V 2 Z W w v Q X V 0 b 1 J l b W 9 2 Z W R D b 2 x 1 b W 5 z M S 5 7 V m F s d W U u N S w 4 f S Z x d W 9 0 O y w m c X V v d D t T Z W N 0 a W 9 u M S 9 t b 2 R l b D h f Z n J h b W V f b G V 2 Z W w v Q X V 0 b 1 J l b W 9 2 Z W R D b 2 x 1 b W 5 z M S 5 7 V m F s d W U u N i w 5 f S Z x d W 9 0 O y w m c X V v d D t T Z W N 0 a W 9 u M S 9 t b 2 R l b D h f Z n J h b W V f b G V 2 Z W w v Q X V 0 b 1 J l b W 9 2 Z W R D b 2 x 1 b W 5 z M S 5 7 V m F s d W U u N y w x M H 0 m c X V v d D s s J n F 1 b 3 Q 7 U 2 V j d G l v b j E v b W 9 k Z W w 4 X 2 Z y Y W 1 l X 2 x l d m V s L 0 F 1 d G 9 S Z W 1 v d m V k Q 2 9 s d W 1 u c z E u e 1 Z h b H V l L j g s M T F 9 J n F 1 b 3 Q 7 L C Z x d W 9 0 O 1 N l Y 3 R p b 2 4 x L 2 1 v Z G V s O F 9 m c m F t Z V 9 s Z X Z l b C 9 B d X R v U m V t b 3 Z l Z E N v b H V t b n M x L n t W Y W x 1 Z S 4 5 L D E y f S Z x d W 9 0 O y w m c X V v d D t T Z W N 0 a W 9 u M S 9 t b 2 R l b D h f Z n J h b W V f b G V 2 Z W w v Q X V 0 b 1 J l b W 9 2 Z W R D b 2 x 1 b W 5 z M S 5 7 V m F s d W U u Z n J h b W U s M T N 9 J n F 1 b 3 Q 7 L C Z x d W 9 0 O 1 N l Y 3 R p b 2 4 x L 2 1 v Z G V s O F 9 m c m F t Z V 9 s Z X Z l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F 9 w d W x s Y m F j a 1 9 s Z X Z l b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O V Q w N z o 1 O T o 0 N S 4 1 N z E w N z k w W i I g L z 4 8 R W 5 0 c n k g V H l w Z T 0 i R m l s b E N v b H V t b l R 5 c G V z I i B W Y W x 1 Z T 0 i c 0 J n Q U F B Q U F B Q U F B Q U F B Q U F B Q U E 9 I i A v P j x F b n R y e S B U e X B l P S J G a W x s Q 2 9 s d W 1 u T m F t Z X M i I F Z h b H V l P S J z W y Z x d W 9 0 O 0 5 h b W U m c X V v d D s s J n F 1 b 3 Q 7 V m F s d W U u M C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w d W x s Y m F j a 1 9 s Z X Z l b C 9 B d X R v U m V t b 3 Z l Z E N v b H V t b n M x L n t O Y W 1 l L D B 9 J n F 1 b 3 Q 7 L C Z x d W 9 0 O 1 N l Y 3 R p b 2 4 x L 2 1 v Z G V s O F 9 w d W x s Y m F j a 1 9 s Z X Z l b C 9 B d X R v U m V t b 3 Z l Z E N v b H V t b n M x L n t W Y W x 1 Z S 4 w L D F 9 J n F 1 b 3 Q 7 L C Z x d W 9 0 O 1 N l Y 3 R p b 2 4 x L 2 1 v Z G V s O F 9 w d W x s Y m F j a 1 9 s Z X Z l b C 9 B d X R v U m V t b 3 Z l Z E N v b H V t b n M x L n t W Y W x 1 Z S 4 x L D J 9 J n F 1 b 3 Q 7 L C Z x d W 9 0 O 1 N l Y 3 R p b 2 4 x L 2 1 v Z G V s O F 9 w d W x s Y m F j a 1 9 s Z X Z l b C 9 B d X R v U m V t b 3 Z l Z E N v b H V t b n M x L n t W Y W x 1 Z S 4 y L D N 9 J n F 1 b 3 Q 7 L C Z x d W 9 0 O 1 N l Y 3 R p b 2 4 x L 2 1 v Z G V s O F 9 w d W x s Y m F j a 1 9 s Z X Z l b C 9 B d X R v U m V t b 3 Z l Z E N v b H V t b n M x L n t W Y W x 1 Z S 4 z L D R 9 J n F 1 b 3 Q 7 L C Z x d W 9 0 O 1 N l Y 3 R p b 2 4 x L 2 1 v Z G V s O F 9 w d W x s Y m F j a 1 9 s Z X Z l b C 9 B d X R v U m V t b 3 Z l Z E N v b H V t b n M x L n t W Y W x 1 Z S 4 0 L D V 9 J n F 1 b 3 Q 7 L C Z x d W 9 0 O 1 N l Y 3 R p b 2 4 x L 2 1 v Z G V s O F 9 w d W x s Y m F j a 1 9 s Z X Z l b C 9 B d X R v U m V t b 3 Z l Z E N v b H V t b n M x L n t W Y W x 1 Z S 4 1 L D Z 9 J n F 1 b 3 Q 7 L C Z x d W 9 0 O 1 N l Y 3 R p b 2 4 x L 2 1 v Z G V s O F 9 w d W x s Y m F j a 1 9 s Z X Z l b C 9 B d X R v U m V t b 3 Z l Z E N v b H V t b n M x L n t W Y W x 1 Z S 4 2 L D d 9 J n F 1 b 3 Q 7 L C Z x d W 9 0 O 1 N l Y 3 R p b 2 4 x L 2 1 v Z G V s O F 9 w d W x s Y m F j a 1 9 s Z X Z l b C 9 B d X R v U m V t b 3 Z l Z E N v b H V t b n M x L n t W Y W x 1 Z S 4 3 L D h 9 J n F 1 b 3 Q 7 L C Z x d W 9 0 O 1 N l Y 3 R p b 2 4 x L 2 1 v Z G V s O F 9 w d W x s Y m F j a 1 9 s Z X Z l b C 9 B d X R v U m V t b 3 Z l Z E N v b H V t b n M x L n t W Y W x 1 Z S 4 4 L D l 9 J n F 1 b 3 Q 7 L C Z x d W 9 0 O 1 N l Y 3 R p b 2 4 x L 2 1 v Z G V s O F 9 w d W x s Y m F j a 1 9 s Z X Z l b C 9 B d X R v U m V t b 3 Z l Z E N v b H V t b n M x L n t W Y W x 1 Z S 4 5 L D E w f S Z x d W 9 0 O y w m c X V v d D t T Z W N 0 a W 9 u M S 9 t b 2 R l b D h f c H V s b G J h Y 2 t f b G V 2 Z W w v Q X V 0 b 1 J l b W 9 2 Z W R D b 2 x 1 b W 5 z M S 5 7 V m F s d W U u M T A s M T F 9 J n F 1 b 3 Q 7 L C Z x d W 9 0 O 1 N l Y 3 R p b 2 4 x L 2 1 v Z G V s O F 9 w d W x s Y m F j a 1 9 s Z X Z l b C 9 B d X R v U m V t b 3 Z l Z E N v b H V t b n M x L n t W Y W x 1 Z S 4 x M S w x M n 0 m c X V v d D s s J n F 1 b 3 Q 7 U 2 V j d G l v b j E v b W 9 k Z W w 4 X 3 B 1 b G x i Y W N r X 2 x l d m V s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w 4 X 3 B 1 b G x i Y W N r X 2 x l d m V s L 0 F 1 d G 9 S Z W 1 v d m V k Q 2 9 s d W 1 u c z E u e 0 5 h b W U s M H 0 m c X V v d D s s J n F 1 b 3 Q 7 U 2 V j d G l v b j E v b W 9 k Z W w 4 X 3 B 1 b G x i Y W N r X 2 x l d m V s L 0 F 1 d G 9 S Z W 1 v d m V k Q 2 9 s d W 1 u c z E u e 1 Z h b H V l L j A s M X 0 m c X V v d D s s J n F 1 b 3 Q 7 U 2 V j d G l v b j E v b W 9 k Z W w 4 X 3 B 1 b G x i Y W N r X 2 x l d m V s L 0 F 1 d G 9 S Z W 1 v d m V k Q 2 9 s d W 1 u c z E u e 1 Z h b H V l L j E s M n 0 m c X V v d D s s J n F 1 b 3 Q 7 U 2 V j d G l v b j E v b W 9 k Z W w 4 X 3 B 1 b G x i Y W N r X 2 x l d m V s L 0 F 1 d G 9 S Z W 1 v d m V k Q 2 9 s d W 1 u c z E u e 1 Z h b H V l L j I s M 3 0 m c X V v d D s s J n F 1 b 3 Q 7 U 2 V j d G l v b j E v b W 9 k Z W w 4 X 3 B 1 b G x i Y W N r X 2 x l d m V s L 0 F 1 d G 9 S Z W 1 v d m V k Q 2 9 s d W 1 u c z E u e 1 Z h b H V l L j M s N H 0 m c X V v d D s s J n F 1 b 3 Q 7 U 2 V j d G l v b j E v b W 9 k Z W w 4 X 3 B 1 b G x i Y W N r X 2 x l d m V s L 0 F 1 d G 9 S Z W 1 v d m V k Q 2 9 s d W 1 u c z E u e 1 Z h b H V l L j Q s N X 0 m c X V v d D s s J n F 1 b 3 Q 7 U 2 V j d G l v b j E v b W 9 k Z W w 4 X 3 B 1 b G x i Y W N r X 2 x l d m V s L 0 F 1 d G 9 S Z W 1 v d m V k Q 2 9 s d W 1 u c z E u e 1 Z h b H V l L j U s N n 0 m c X V v d D s s J n F 1 b 3 Q 7 U 2 V j d G l v b j E v b W 9 k Z W w 4 X 3 B 1 b G x i Y W N r X 2 x l d m V s L 0 F 1 d G 9 S Z W 1 v d m V k Q 2 9 s d W 1 u c z E u e 1 Z h b H V l L j Y s N 3 0 m c X V v d D s s J n F 1 b 3 Q 7 U 2 V j d G l v b j E v b W 9 k Z W w 4 X 3 B 1 b G x i Y W N r X 2 x l d m V s L 0 F 1 d G 9 S Z W 1 v d m V k Q 2 9 s d W 1 u c z E u e 1 Z h b H V l L j c s O H 0 m c X V v d D s s J n F 1 b 3 Q 7 U 2 V j d G l v b j E v b W 9 k Z W w 4 X 3 B 1 b G x i Y W N r X 2 x l d m V s L 0 F 1 d G 9 S Z W 1 v d m V k Q 2 9 s d W 1 u c z E u e 1 Z h b H V l L j g s O X 0 m c X V v d D s s J n F 1 b 3 Q 7 U 2 V j d G l v b j E v b W 9 k Z W w 4 X 3 B 1 b G x i Y W N r X 2 x l d m V s L 0 F 1 d G 9 S Z W 1 v d m V k Q 2 9 s d W 1 u c z E u e 1 Z h b H V l L j k s M T B 9 J n F 1 b 3 Q 7 L C Z x d W 9 0 O 1 N l Y 3 R p b 2 4 x L 2 1 v Z G V s O F 9 w d W x s Y m F j a 1 9 s Z X Z l b C 9 B d X R v U m V t b 3 Z l Z E N v b H V t b n M x L n t W Y W x 1 Z S 4 x M C w x M X 0 m c X V v d D s s J n F 1 b 3 Q 7 U 2 V j d G l v b j E v b W 9 k Z W w 4 X 3 B 1 b G x i Y W N r X 2 x l d m V s L 0 F 1 d G 9 S Z W 1 v d m V k Q 2 9 s d W 1 u c z E u e 1 Z h b H V l L j E x L D E y f S Z x d W 9 0 O y w m c X V v d D t T Z W N 0 a W 9 u M S 9 t b 2 R l b D h f c H V s b G J h Y 2 t f b G V 2 Z W w v Q X V 0 b 1 J l b W 9 2 Z W R D b 2 x 1 b W 5 z M S 5 7 V m F s d W U u M T I s M T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h f Z n J h b W V f b G V 2 Z W x f d m F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5 V D A 4 O j Q 1 O j Q 5 L j E 4 M D E 4 N z d a I i A v P j x F b n R y e S B U e X B l P S J G a W x s Q 2 9 s d W 1 u V H l w Z X M i I F Z h b H V l P S J z Q m d B Q U F B Q U F B Q U F B Q U F B Q U F B Q U E i I C 8 + P E V u d H J 5 I F R 5 c G U 9 I k Z p b G x D b 2 x 1 b W 5 O Y W 1 l c y I g V m F s d W U 9 I n N b J n F 1 b 3 Q 7 T m F t Z S Z x d W 9 0 O y w m c X V v d D t W Y W x 1 Z S 4 x J n F 1 b 3 Q 7 L C Z x d W 9 0 O 1 Z h b H V l L j E w J n F 1 b 3 Q 7 L C Z x d W 9 0 O 1 Z h b H V l L j E x J n F 1 b 3 Q 7 L C Z x d W 9 0 O 1 Z h b H V l L j E y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5 m c m F t Z S Z x d W 9 0 O y w m c X V v d D t W Y W x 1 Z S 5 w d W x s Y m F j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O F 9 m c m F t Z V 9 s Z X Z l b F 9 2 Y W w v Q X V 0 b 1 J l b W 9 2 Z W R D b 2 x 1 b W 5 z M S 5 7 T m F t Z S w w f S Z x d W 9 0 O y w m c X V v d D t T Z W N 0 a W 9 u M S 9 t b 2 R l b D h f Z n J h b W V f b G V 2 Z W x f d m F s L 0 F 1 d G 9 S Z W 1 v d m V k Q 2 9 s d W 1 u c z E u e 1 Z h b H V l L j E s M X 0 m c X V v d D s s J n F 1 b 3 Q 7 U 2 V j d G l v b j E v b W 9 k Z W w 4 X 2 Z y Y W 1 l X 2 x l d m V s X 3 Z h b C 9 B d X R v U m V t b 3 Z l Z E N v b H V t b n M x L n t W Y W x 1 Z S 4 x M C w y f S Z x d W 9 0 O y w m c X V v d D t T Z W N 0 a W 9 u M S 9 t b 2 R l b D h f Z n J h b W V f b G V 2 Z W x f d m F s L 0 F 1 d G 9 S Z W 1 v d m V k Q 2 9 s d W 1 u c z E u e 1 Z h b H V l L j E x L D N 9 J n F 1 b 3 Q 7 L C Z x d W 9 0 O 1 N l Y 3 R p b 2 4 x L 2 1 v Z G V s O F 9 m c m F t Z V 9 s Z X Z l b F 9 2 Y W w v Q X V 0 b 1 J l b W 9 2 Z W R D b 2 x 1 b W 5 z M S 5 7 V m F s d W U u M T I s N H 0 m c X V v d D s s J n F 1 b 3 Q 7 U 2 V j d G l v b j E v b W 9 k Z W w 4 X 2 Z y Y W 1 l X 2 x l d m V s X 3 Z h b C 9 B d X R v U m V t b 3 Z l Z E N v b H V t b n M x L n t W Y W x 1 Z S 4 y L D V 9 J n F 1 b 3 Q 7 L C Z x d W 9 0 O 1 N l Y 3 R p b 2 4 x L 2 1 v Z G V s O F 9 m c m F t Z V 9 s Z X Z l b F 9 2 Y W w v Q X V 0 b 1 J l b W 9 2 Z W R D b 2 x 1 b W 5 z M S 5 7 V m F s d W U u M y w 2 f S Z x d W 9 0 O y w m c X V v d D t T Z W N 0 a W 9 u M S 9 t b 2 R l b D h f Z n J h b W V f b G V 2 Z W x f d m F s L 0 F 1 d G 9 S Z W 1 v d m V k Q 2 9 s d W 1 u c z E u e 1 Z h b H V l L j Q s N 3 0 m c X V v d D s s J n F 1 b 3 Q 7 U 2 V j d G l v b j E v b W 9 k Z W w 4 X 2 Z y Y W 1 l X 2 x l d m V s X 3 Z h b C 9 B d X R v U m V t b 3 Z l Z E N v b H V t b n M x L n t W Y W x 1 Z S 4 1 L D h 9 J n F 1 b 3 Q 7 L C Z x d W 9 0 O 1 N l Y 3 R p b 2 4 x L 2 1 v Z G V s O F 9 m c m F t Z V 9 s Z X Z l b F 9 2 Y W w v Q X V 0 b 1 J l b W 9 2 Z W R D b 2 x 1 b W 5 z M S 5 7 V m F s d W U u N i w 5 f S Z x d W 9 0 O y w m c X V v d D t T Z W N 0 a W 9 u M S 9 t b 2 R l b D h f Z n J h b W V f b G V 2 Z W x f d m F s L 0 F 1 d G 9 S Z W 1 v d m V k Q 2 9 s d W 1 u c z E u e 1 Z h b H V l L j c s M T B 9 J n F 1 b 3 Q 7 L C Z x d W 9 0 O 1 N l Y 3 R p b 2 4 x L 2 1 v Z G V s O F 9 m c m F t Z V 9 s Z X Z l b F 9 2 Y W w v Q X V 0 b 1 J l b W 9 2 Z W R D b 2 x 1 b W 5 z M S 5 7 V m F s d W U u O C w x M X 0 m c X V v d D s s J n F 1 b 3 Q 7 U 2 V j d G l v b j E v b W 9 k Z W w 4 X 2 Z y Y W 1 l X 2 x l d m V s X 3 Z h b C 9 B d X R v U m V t b 3 Z l Z E N v b H V t b n M x L n t W Y W x 1 Z S 4 5 L D E y f S Z x d W 9 0 O y w m c X V v d D t T Z W N 0 a W 9 u M S 9 t b 2 R l b D h f Z n J h b W V f b G V 2 Z W x f d m F s L 0 F 1 d G 9 S Z W 1 v d m V k Q 2 9 s d W 1 u c z E u e 1 Z h b H V l L m Z y Y W 1 l L D E z f S Z x d W 9 0 O y w m c X V v d D t T Z W N 0 a W 9 u M S 9 t b 2 R l b D h f Z n J h b W V f b G V 2 Z W x f d m F s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w 4 X 2 Z y Y W 1 l X 2 x l d m V s X 3 Z h b C 9 B d X R v U m V t b 3 Z l Z E N v b H V t b n M x L n t O Y W 1 l L D B 9 J n F 1 b 3 Q 7 L C Z x d W 9 0 O 1 N l Y 3 R p b 2 4 x L 2 1 v Z G V s O F 9 m c m F t Z V 9 s Z X Z l b F 9 2 Y W w v Q X V 0 b 1 J l b W 9 2 Z W R D b 2 x 1 b W 5 z M S 5 7 V m F s d W U u M S w x f S Z x d W 9 0 O y w m c X V v d D t T Z W N 0 a W 9 u M S 9 t b 2 R l b D h f Z n J h b W V f b G V 2 Z W x f d m F s L 0 F 1 d G 9 S Z W 1 v d m V k Q 2 9 s d W 1 u c z E u e 1 Z h b H V l L j E w L D J 9 J n F 1 b 3 Q 7 L C Z x d W 9 0 O 1 N l Y 3 R p b 2 4 x L 2 1 v Z G V s O F 9 m c m F t Z V 9 s Z X Z l b F 9 2 Y W w v Q X V 0 b 1 J l b W 9 2 Z W R D b 2 x 1 b W 5 z M S 5 7 V m F s d W U u M T E s M 3 0 m c X V v d D s s J n F 1 b 3 Q 7 U 2 V j d G l v b j E v b W 9 k Z W w 4 X 2 Z y Y W 1 l X 2 x l d m V s X 3 Z h b C 9 B d X R v U m V t b 3 Z l Z E N v b H V t b n M x L n t W Y W x 1 Z S 4 x M i w 0 f S Z x d W 9 0 O y w m c X V v d D t T Z W N 0 a W 9 u M S 9 t b 2 R l b D h f Z n J h b W V f b G V 2 Z W x f d m F s L 0 F 1 d G 9 S Z W 1 v d m V k Q 2 9 s d W 1 u c z E u e 1 Z h b H V l L j I s N X 0 m c X V v d D s s J n F 1 b 3 Q 7 U 2 V j d G l v b j E v b W 9 k Z W w 4 X 2 Z y Y W 1 l X 2 x l d m V s X 3 Z h b C 9 B d X R v U m V t b 3 Z l Z E N v b H V t b n M x L n t W Y W x 1 Z S 4 z L D Z 9 J n F 1 b 3 Q 7 L C Z x d W 9 0 O 1 N l Y 3 R p b 2 4 x L 2 1 v Z G V s O F 9 m c m F t Z V 9 s Z X Z l b F 9 2 Y W w v Q X V 0 b 1 J l b W 9 2 Z W R D b 2 x 1 b W 5 z M S 5 7 V m F s d W U u N C w 3 f S Z x d W 9 0 O y w m c X V v d D t T Z W N 0 a W 9 u M S 9 t b 2 R l b D h f Z n J h b W V f b G V 2 Z W x f d m F s L 0 F 1 d G 9 S Z W 1 v d m V k Q 2 9 s d W 1 u c z E u e 1 Z h b H V l L j U s O H 0 m c X V v d D s s J n F 1 b 3 Q 7 U 2 V j d G l v b j E v b W 9 k Z W w 4 X 2 Z y Y W 1 l X 2 x l d m V s X 3 Z h b C 9 B d X R v U m V t b 3 Z l Z E N v b H V t b n M x L n t W Y W x 1 Z S 4 2 L D l 9 J n F 1 b 3 Q 7 L C Z x d W 9 0 O 1 N l Y 3 R p b 2 4 x L 2 1 v Z G V s O F 9 m c m F t Z V 9 s Z X Z l b F 9 2 Y W w v Q X V 0 b 1 J l b W 9 2 Z W R D b 2 x 1 b W 5 z M S 5 7 V m F s d W U u N y w x M H 0 m c X V v d D s s J n F 1 b 3 Q 7 U 2 V j d G l v b j E v b W 9 k Z W w 4 X 2 Z y Y W 1 l X 2 x l d m V s X 3 Z h b C 9 B d X R v U m V t b 3 Z l Z E N v b H V t b n M x L n t W Y W x 1 Z S 4 4 L D E x f S Z x d W 9 0 O y w m c X V v d D t T Z W N 0 a W 9 u M S 9 t b 2 R l b D h f Z n J h b W V f b G V 2 Z W x f d m F s L 0 F 1 d G 9 S Z W 1 v d m V k Q 2 9 s d W 1 u c z E u e 1 Z h b H V l L j k s M T J 9 J n F 1 b 3 Q 7 L C Z x d W 9 0 O 1 N l Y 3 R p b 2 4 x L 2 1 v Z G V s O F 9 m c m F t Z V 9 s Z X Z l b F 9 2 Y W w v Q X V 0 b 1 J l b W 9 2 Z W R D b 2 x 1 b W 5 z M S 5 7 V m F s d W U u Z n J h b W U s M T N 9 J n F 1 b 3 Q 7 L C Z x d W 9 0 O 1 N l Y 3 R p b 2 4 x L 2 1 v Z G V s O F 9 m c m F t Z V 9 s Z X Z l b F 9 2 Y W w v Q X V 0 b 1 J l b W 9 2 Z W R D b 2 x 1 b W 5 z M S 5 7 V m F s d W U u c H V s b G J h Y 2 s s M T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b 2 R l b D l f Z n J h b W V f b G V 2 Z W x f d G V z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1 Q w O D o x M z o z M C 4 w N z A y N j A y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D l f Z n J h b W V f b G V 2 Z W x f d G V z d C 9 B d X R v U m V t b 3 Z l Z E N v b H V t b n M x L n t O Y W 1 l L D B 9 J n F 1 b 3 Q 7 L C Z x d W 9 0 O 1 N l Y 3 R p b 2 4 x L 2 1 v Z G V s O V 9 m c m F t Z V 9 s Z X Z l b F 9 0 Z X N 0 L 0 F 1 d G 9 S Z W 1 v d m V k Q 2 9 s d W 1 u c z E u e 1 Z h b H V l L j E s M X 0 m c X V v d D s s J n F 1 b 3 Q 7 U 2 V j d G l v b j E v b W 9 k Z W w 5 X 2 Z y Y W 1 l X 2 x l d m V s X 3 R l c 3 Q v Q X V 0 b 1 J l b W 9 2 Z W R D b 2 x 1 b W 5 z M S 5 7 V m F s d W U u M T A s M n 0 m c X V v d D s s J n F 1 b 3 Q 7 U 2 V j d G l v b j E v b W 9 k Z W w 5 X 2 Z y Y W 1 l X 2 x l d m V s X 3 R l c 3 Q v Q X V 0 b 1 J l b W 9 2 Z W R D b 2 x 1 b W 5 z M S 5 7 V m F s d W U u M T E s M 3 0 m c X V v d D s s J n F 1 b 3 Q 7 U 2 V j d G l v b j E v b W 9 k Z W w 5 X 2 Z y Y W 1 l X 2 x l d m V s X 3 R l c 3 Q v Q X V 0 b 1 J l b W 9 2 Z W R D b 2 x 1 b W 5 z M S 5 7 V m F s d W U u M T I s N H 0 m c X V v d D s s J n F 1 b 3 Q 7 U 2 V j d G l v b j E v b W 9 k Z W w 5 X 2 Z y Y W 1 l X 2 x l d m V s X 3 R l c 3 Q v Q X V 0 b 1 J l b W 9 2 Z W R D b 2 x 1 b W 5 z M S 5 7 V m F s d W U u M i w 1 f S Z x d W 9 0 O y w m c X V v d D t T Z W N 0 a W 9 u M S 9 t b 2 R l b D l f Z n J h b W V f b G V 2 Z W x f d G V z d C 9 B d X R v U m V t b 3 Z l Z E N v b H V t b n M x L n t W Y W x 1 Z S 4 z L D Z 9 J n F 1 b 3 Q 7 L C Z x d W 9 0 O 1 N l Y 3 R p b 2 4 x L 2 1 v Z G V s O V 9 m c m F t Z V 9 s Z X Z l b F 9 0 Z X N 0 L 0 F 1 d G 9 S Z W 1 v d m V k Q 2 9 s d W 1 u c z E u e 1 Z h b H V l L j Q s N 3 0 m c X V v d D s s J n F 1 b 3 Q 7 U 2 V j d G l v b j E v b W 9 k Z W w 5 X 2 Z y Y W 1 l X 2 x l d m V s X 3 R l c 3 Q v Q X V 0 b 1 J l b W 9 2 Z W R D b 2 x 1 b W 5 z M S 5 7 V m F s d W U u N S w 4 f S Z x d W 9 0 O y w m c X V v d D t T Z W N 0 a W 9 u M S 9 t b 2 R l b D l f Z n J h b W V f b G V 2 Z W x f d G V z d C 9 B d X R v U m V t b 3 Z l Z E N v b H V t b n M x L n t W Y W x 1 Z S 4 2 L D l 9 J n F 1 b 3 Q 7 L C Z x d W 9 0 O 1 N l Y 3 R p b 2 4 x L 2 1 v Z G V s O V 9 m c m F t Z V 9 s Z X Z l b F 9 0 Z X N 0 L 0 F 1 d G 9 S Z W 1 v d m V k Q 2 9 s d W 1 u c z E u e 1 Z h b H V l L j c s M T B 9 J n F 1 b 3 Q 7 L C Z x d W 9 0 O 1 N l Y 3 R p b 2 4 x L 2 1 v Z G V s O V 9 m c m F t Z V 9 s Z X Z l b F 9 0 Z X N 0 L 0 F 1 d G 9 S Z W 1 v d m V k Q 2 9 s d W 1 u c z E u e 1 Z h b H V l L j g s M T F 9 J n F 1 b 3 Q 7 L C Z x d W 9 0 O 1 N l Y 3 R p b 2 4 x L 2 1 v Z G V s O V 9 m c m F t Z V 9 s Z X Z l b F 9 0 Z X N 0 L 0 F 1 d G 9 S Z W 1 v d m V k Q 2 9 s d W 1 u c z E u e 1 Z h b H V l L j k s M T J 9 J n F 1 b 3 Q 7 L C Z x d W 9 0 O 1 N l Y 3 R p b 2 4 x L 2 1 v Z G V s O V 9 m c m F t Z V 9 s Z X Z l b F 9 0 Z X N 0 L 0 F 1 d G 9 S Z W 1 v d m V k Q 2 9 s d W 1 u c z E u e 1 Z h b H V l L m Z y Y W 1 l L D E z f S Z x d W 9 0 O y w m c X V v d D t T Z W N 0 a W 9 u M S 9 t b 2 R l b D l f Z n J h b W V f b G V 2 Z W x f d G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O V 9 m c m F t Z V 9 s Z X Z l b F 9 0 Z X N 0 L 0 F 1 d G 9 S Z W 1 v d m V k Q 2 9 s d W 1 u c z E u e 0 5 h b W U s M H 0 m c X V v d D s s J n F 1 b 3 Q 7 U 2 V j d G l v b j E v b W 9 k Z W w 5 X 2 Z y Y W 1 l X 2 x l d m V s X 3 R l c 3 Q v Q X V 0 b 1 J l b W 9 2 Z W R D b 2 x 1 b W 5 z M S 5 7 V m F s d W U u M S w x f S Z x d W 9 0 O y w m c X V v d D t T Z W N 0 a W 9 u M S 9 t b 2 R l b D l f Z n J h b W V f b G V 2 Z W x f d G V z d C 9 B d X R v U m V t b 3 Z l Z E N v b H V t b n M x L n t W Y W x 1 Z S 4 x M C w y f S Z x d W 9 0 O y w m c X V v d D t T Z W N 0 a W 9 u M S 9 t b 2 R l b D l f Z n J h b W V f b G V 2 Z W x f d G V z d C 9 B d X R v U m V t b 3 Z l Z E N v b H V t b n M x L n t W Y W x 1 Z S 4 x M S w z f S Z x d W 9 0 O y w m c X V v d D t T Z W N 0 a W 9 u M S 9 t b 2 R l b D l f Z n J h b W V f b G V 2 Z W x f d G V z d C 9 B d X R v U m V t b 3 Z l Z E N v b H V t b n M x L n t W Y W x 1 Z S 4 x M i w 0 f S Z x d W 9 0 O y w m c X V v d D t T Z W N 0 a W 9 u M S 9 t b 2 R l b D l f Z n J h b W V f b G V 2 Z W x f d G V z d C 9 B d X R v U m V t b 3 Z l Z E N v b H V t b n M x L n t W Y W x 1 Z S 4 y L D V 9 J n F 1 b 3 Q 7 L C Z x d W 9 0 O 1 N l Y 3 R p b 2 4 x L 2 1 v Z G V s O V 9 m c m F t Z V 9 s Z X Z l b F 9 0 Z X N 0 L 0 F 1 d G 9 S Z W 1 v d m V k Q 2 9 s d W 1 u c z E u e 1 Z h b H V l L j M s N n 0 m c X V v d D s s J n F 1 b 3 Q 7 U 2 V j d G l v b j E v b W 9 k Z W w 5 X 2 Z y Y W 1 l X 2 x l d m V s X 3 R l c 3 Q v Q X V 0 b 1 J l b W 9 2 Z W R D b 2 x 1 b W 5 z M S 5 7 V m F s d W U u N C w 3 f S Z x d W 9 0 O y w m c X V v d D t T Z W N 0 a W 9 u M S 9 t b 2 R l b D l f Z n J h b W V f b G V 2 Z W x f d G V z d C 9 B d X R v U m V t b 3 Z l Z E N v b H V t b n M x L n t W Y W x 1 Z S 4 1 L D h 9 J n F 1 b 3 Q 7 L C Z x d W 9 0 O 1 N l Y 3 R p b 2 4 x L 2 1 v Z G V s O V 9 m c m F t Z V 9 s Z X Z l b F 9 0 Z X N 0 L 0 F 1 d G 9 S Z W 1 v d m V k Q 2 9 s d W 1 u c z E u e 1 Z h b H V l L j Y s O X 0 m c X V v d D s s J n F 1 b 3 Q 7 U 2 V j d G l v b j E v b W 9 k Z W w 5 X 2 Z y Y W 1 l X 2 x l d m V s X 3 R l c 3 Q v Q X V 0 b 1 J l b W 9 2 Z W R D b 2 x 1 b W 5 z M S 5 7 V m F s d W U u N y w x M H 0 m c X V v d D s s J n F 1 b 3 Q 7 U 2 V j d G l v b j E v b W 9 k Z W w 5 X 2 Z y Y W 1 l X 2 x l d m V s X 3 R l c 3 Q v Q X V 0 b 1 J l b W 9 2 Z W R D b 2 x 1 b W 5 z M S 5 7 V m F s d W U u O C w x M X 0 m c X V v d D s s J n F 1 b 3 Q 7 U 2 V j d G l v b j E v b W 9 k Z W w 5 X 2 Z y Y W 1 l X 2 x l d m V s X 3 R l c 3 Q v Q X V 0 b 1 J l b W 9 2 Z W R D b 2 x 1 b W 5 z M S 5 7 V m F s d W U u O S w x M n 0 m c X V v d D s s J n F 1 b 3 Q 7 U 2 V j d G l v b j E v b W 9 k Z W w 5 X 2 Z y Y W 1 l X 2 x l d m V s X 3 R l c 3 Q v Q X V 0 b 1 J l b W 9 2 Z W R D b 2 x 1 b W 5 z M S 5 7 V m F s d W U u Z n J h b W U s M T N 9 J n F 1 b 3 Q 7 L C Z x d W 9 0 O 1 N l Y 3 R p b 2 4 x L 2 1 v Z G V s O V 9 m c m F t Z V 9 s Z X Z l b F 9 0 Z X N 0 L 0 F 1 d G 9 S Z W 1 v d m V k Q 2 9 s d W 1 u c z E u e 1 Z h b H V l L n B 1 b G x i Y W N r L D E 0 f S Z x d W 9 0 O 1 0 s J n F 1 b 3 Q 7 U m V s Y X R p b 2 5 z a G l w S W 5 m b y Z x d W 9 0 O z p b X X 0 i I C 8 + P E V u d H J 5 I F R 5 c G U 9 I l J l c 3 V s d F R 5 c G U i I F Z h b H V l P S J z R X h j Z X B 0 a W 9 u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k Z W w 5 X 3 B 1 b G x i Y W N r X 2 x l d m V s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A 4 O j E 2 O j I 2 L j Y y O D M x M z N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3 B 1 b G x i Y W N r X 2 x l d m V s L 0 F 1 d G 9 S Z W 1 v d m V k Q 2 9 s d W 1 u c z E u e 0 5 h b W U s M H 0 m c X V v d D s s J n F 1 b 3 Q 7 U 2 V j d G l v b j E v b W 9 k Z W w 5 X 3 B 1 b G x i Y W N r X 2 x l d m V s L 0 F 1 d G 9 S Z W 1 v d m V k Q 2 9 s d W 1 u c z E u e 1 Z h b H V l L j A s M X 0 m c X V v d D s s J n F 1 b 3 Q 7 U 2 V j d G l v b j E v b W 9 k Z W w 5 X 3 B 1 b G x i Y W N r X 2 x l d m V s L 0 F 1 d G 9 S Z W 1 v d m V k Q 2 9 s d W 1 u c z E u e 1 Z h b H V l L j E s M n 0 m c X V v d D s s J n F 1 b 3 Q 7 U 2 V j d G l v b j E v b W 9 k Z W w 5 X 3 B 1 b G x i Y W N r X 2 x l d m V s L 0 F 1 d G 9 S Z W 1 v d m V k Q 2 9 s d W 1 u c z E u e 1 Z h b H V l L j I s M 3 0 m c X V v d D s s J n F 1 b 3 Q 7 U 2 V j d G l v b j E v b W 9 k Z W w 5 X 3 B 1 b G x i Y W N r X 2 x l d m V s L 0 F 1 d G 9 S Z W 1 v d m V k Q 2 9 s d W 1 u c z E u e 1 Z h b H V l L j M s N H 0 m c X V v d D s s J n F 1 b 3 Q 7 U 2 V j d G l v b j E v b W 9 k Z W w 5 X 3 B 1 b G x i Y W N r X 2 x l d m V s L 0 F 1 d G 9 S Z W 1 v d m V k Q 2 9 s d W 1 u c z E u e 1 Z h b H V l L j Q s N X 0 m c X V v d D s s J n F 1 b 3 Q 7 U 2 V j d G l v b j E v b W 9 k Z W w 5 X 3 B 1 b G x i Y W N r X 2 x l d m V s L 0 F 1 d G 9 S Z W 1 v d m V k Q 2 9 s d W 1 u c z E u e 1 Z h b H V l L j U s N n 0 m c X V v d D s s J n F 1 b 3 Q 7 U 2 V j d G l v b j E v b W 9 k Z W w 5 X 3 B 1 b G x i Y W N r X 2 x l d m V s L 0 F 1 d G 9 S Z W 1 v d m V k Q 2 9 s d W 1 u c z E u e 1 Z h b H V l L j Y s N 3 0 m c X V v d D s s J n F 1 b 3 Q 7 U 2 V j d G l v b j E v b W 9 k Z W w 5 X 3 B 1 b G x i Y W N r X 2 x l d m V s L 0 F 1 d G 9 S Z W 1 v d m V k Q 2 9 s d W 1 u c z E u e 1 Z h b H V l L j c s O H 0 m c X V v d D s s J n F 1 b 3 Q 7 U 2 V j d G l v b j E v b W 9 k Z W w 5 X 3 B 1 b G x i Y W N r X 2 x l d m V s L 0 F 1 d G 9 S Z W 1 v d m V k Q 2 9 s d W 1 u c z E u e 1 Z h b H V l L j g s O X 0 m c X V v d D s s J n F 1 b 3 Q 7 U 2 V j d G l v b j E v b W 9 k Z W w 5 X 3 B 1 b G x i Y W N r X 2 x l d m V s L 0 F 1 d G 9 S Z W 1 v d m V k Q 2 9 s d W 1 u c z E u e 1 Z h b H V l L j k s M T B 9 J n F 1 b 3 Q 7 L C Z x d W 9 0 O 1 N l Y 3 R p b 2 4 x L 2 1 v Z G V s O V 9 w d W x s Y m F j a 1 9 s Z X Z l b C 9 B d X R v U m V t b 3 Z l Z E N v b H V t b n M x L n t W Y W x 1 Z S 4 x M C w x M X 0 m c X V v d D s s J n F 1 b 3 Q 7 U 2 V j d G l v b j E v b W 9 k Z W w 5 X 3 B 1 b G x i Y W N r X 2 x l d m V s L 0 F 1 d G 9 S Z W 1 v d m V k Q 2 9 s d W 1 u c z E u e 1 Z h b H V l L j E x L D E y f S Z x d W 9 0 O y w m c X V v d D t T Z W N 0 a W 9 u M S 9 t b 2 R l b D l f c H V s b G J h Y 2 t f b G V 2 Z W w v Q X V 0 b 1 J l b W 9 2 Z W R D b 2 x 1 b W 5 z M S 5 7 V m F s d W U u M T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b 2 R l b D l f c H V s b G J h Y 2 t f b G V 2 Z W w v Q X V 0 b 1 J l b W 9 2 Z W R D b 2 x 1 b W 5 z M S 5 7 T m F t Z S w w f S Z x d W 9 0 O y w m c X V v d D t T Z W N 0 a W 9 u M S 9 t b 2 R l b D l f c H V s b G J h Y 2 t f b G V 2 Z W w v Q X V 0 b 1 J l b W 9 2 Z W R D b 2 x 1 b W 5 z M S 5 7 V m F s d W U u M C w x f S Z x d W 9 0 O y w m c X V v d D t T Z W N 0 a W 9 u M S 9 t b 2 R l b D l f c H V s b G J h Y 2 t f b G V 2 Z W w v Q X V 0 b 1 J l b W 9 2 Z W R D b 2 x 1 b W 5 z M S 5 7 V m F s d W U u M S w y f S Z x d W 9 0 O y w m c X V v d D t T Z W N 0 a W 9 u M S 9 t b 2 R l b D l f c H V s b G J h Y 2 t f b G V 2 Z W w v Q X V 0 b 1 J l b W 9 2 Z W R D b 2 x 1 b W 5 z M S 5 7 V m F s d W U u M i w z f S Z x d W 9 0 O y w m c X V v d D t T Z W N 0 a W 9 u M S 9 t b 2 R l b D l f c H V s b G J h Y 2 t f b G V 2 Z W w v Q X V 0 b 1 J l b W 9 2 Z W R D b 2 x 1 b W 5 z M S 5 7 V m F s d W U u M y w 0 f S Z x d W 9 0 O y w m c X V v d D t T Z W N 0 a W 9 u M S 9 t b 2 R l b D l f c H V s b G J h Y 2 t f b G V 2 Z W w v Q X V 0 b 1 J l b W 9 2 Z W R D b 2 x 1 b W 5 z M S 5 7 V m F s d W U u N C w 1 f S Z x d W 9 0 O y w m c X V v d D t T Z W N 0 a W 9 u M S 9 t b 2 R l b D l f c H V s b G J h Y 2 t f b G V 2 Z W w v Q X V 0 b 1 J l b W 9 2 Z W R D b 2 x 1 b W 5 z M S 5 7 V m F s d W U u N S w 2 f S Z x d W 9 0 O y w m c X V v d D t T Z W N 0 a W 9 u M S 9 t b 2 R l b D l f c H V s b G J h Y 2 t f b G V 2 Z W w v Q X V 0 b 1 J l b W 9 2 Z W R D b 2 x 1 b W 5 z M S 5 7 V m F s d W U u N i w 3 f S Z x d W 9 0 O y w m c X V v d D t T Z W N 0 a W 9 u M S 9 t b 2 R l b D l f c H V s b G J h Y 2 t f b G V 2 Z W w v Q X V 0 b 1 J l b W 9 2 Z W R D b 2 x 1 b W 5 z M S 5 7 V m F s d W U u N y w 4 f S Z x d W 9 0 O y w m c X V v d D t T Z W N 0 a W 9 u M S 9 t b 2 R l b D l f c H V s b G J h Y 2 t f b G V 2 Z W w v Q X V 0 b 1 J l b W 9 2 Z W R D b 2 x 1 b W 5 z M S 5 7 V m F s d W U u O C w 5 f S Z x d W 9 0 O y w m c X V v d D t T Z W N 0 a W 9 u M S 9 t b 2 R l b D l f c H V s b G J h Y 2 t f b G V 2 Z W w v Q X V 0 b 1 J l b W 9 2 Z W R D b 2 x 1 b W 5 z M S 5 7 V m F s d W U u O S w x M H 0 m c X V v d D s s J n F 1 b 3 Q 7 U 2 V j d G l v b j E v b W 9 k Z W w 5 X 3 B 1 b G x i Y W N r X 2 x l d m V s L 0 F 1 d G 9 S Z W 1 v d m V k Q 2 9 s d W 1 u c z E u e 1 Z h b H V l L j E w L D E x f S Z x d W 9 0 O y w m c X V v d D t T Z W N 0 a W 9 u M S 9 t b 2 R l b D l f c H V s b G J h Y 2 t f b G V 2 Z W w v Q X V 0 b 1 J l b W 9 2 Z W R D b 2 x 1 b W 5 z M S 5 7 V m F s d W U u M T E s M T J 9 J n F 1 b 3 Q 7 L C Z x d W 9 0 O 1 N l Y 3 R p b 2 4 x L 2 1 v Z G V s O V 9 w d W x s Y m F j a 1 9 s Z X Z l b C 9 B d X R v U m V t b 3 Z l Z E N v b H V t b n M x L n t W Y W x 1 Z S 4 x M i w x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O V 9 m c m F t Z V 9 s Z X Z l b F 9 2 Y W w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d U M D g 6 M T k 6 M T k u N z Q 1 N z Y z M 1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w 5 X 2 Z y Y W 1 l X 2 x l d m V s X 3 Z h b C 9 B d X R v U m V t b 3 Z l Z E N v b H V t b n M x L n t O Y W 1 l L D B 9 J n F 1 b 3 Q 7 L C Z x d W 9 0 O 1 N l Y 3 R p b 2 4 x L 2 1 v Z G V s O V 9 m c m F t Z V 9 s Z X Z l b F 9 2 Y W w v Q X V 0 b 1 J l b W 9 2 Z W R D b 2 x 1 b W 5 z M S 5 7 V m F s d W U u M S w x f S Z x d W 9 0 O y w m c X V v d D t T Z W N 0 a W 9 u M S 9 t b 2 R l b D l f Z n J h b W V f b G V 2 Z W x f d m F s L 0 F 1 d G 9 S Z W 1 v d m V k Q 2 9 s d W 1 u c z E u e 1 Z h b H V l L j E w L D J 9 J n F 1 b 3 Q 7 L C Z x d W 9 0 O 1 N l Y 3 R p b 2 4 x L 2 1 v Z G V s O V 9 m c m F t Z V 9 s Z X Z l b F 9 2 Y W w v Q X V 0 b 1 J l b W 9 2 Z W R D b 2 x 1 b W 5 z M S 5 7 V m F s d W U u M T E s M 3 0 m c X V v d D s s J n F 1 b 3 Q 7 U 2 V j d G l v b j E v b W 9 k Z W w 5 X 2 Z y Y W 1 l X 2 x l d m V s X 3 Z h b C 9 B d X R v U m V t b 3 Z l Z E N v b H V t b n M x L n t W Y W x 1 Z S 4 x M i w 0 f S Z x d W 9 0 O y w m c X V v d D t T Z W N 0 a W 9 u M S 9 t b 2 R l b D l f Z n J h b W V f b G V 2 Z W x f d m F s L 0 F 1 d G 9 S Z W 1 v d m V k Q 2 9 s d W 1 u c z E u e 1 Z h b H V l L j I s N X 0 m c X V v d D s s J n F 1 b 3 Q 7 U 2 V j d G l v b j E v b W 9 k Z W w 5 X 2 Z y Y W 1 l X 2 x l d m V s X 3 Z h b C 9 B d X R v U m V t b 3 Z l Z E N v b H V t b n M x L n t W Y W x 1 Z S 4 z L D Z 9 J n F 1 b 3 Q 7 L C Z x d W 9 0 O 1 N l Y 3 R p b 2 4 x L 2 1 v Z G V s O V 9 m c m F t Z V 9 s Z X Z l b F 9 2 Y W w v Q X V 0 b 1 J l b W 9 2 Z W R D b 2 x 1 b W 5 z M S 5 7 V m F s d W U u N C w 3 f S Z x d W 9 0 O y w m c X V v d D t T Z W N 0 a W 9 u M S 9 t b 2 R l b D l f Z n J h b W V f b G V 2 Z W x f d m F s L 0 F 1 d G 9 S Z W 1 v d m V k Q 2 9 s d W 1 u c z E u e 1 Z h b H V l L j U s O H 0 m c X V v d D s s J n F 1 b 3 Q 7 U 2 V j d G l v b j E v b W 9 k Z W w 5 X 2 Z y Y W 1 l X 2 x l d m V s X 3 Z h b C 9 B d X R v U m V t b 3 Z l Z E N v b H V t b n M x L n t W Y W x 1 Z S 4 2 L D l 9 J n F 1 b 3 Q 7 L C Z x d W 9 0 O 1 N l Y 3 R p b 2 4 x L 2 1 v Z G V s O V 9 m c m F t Z V 9 s Z X Z l b F 9 2 Y W w v Q X V 0 b 1 J l b W 9 2 Z W R D b 2 x 1 b W 5 z M S 5 7 V m F s d W U u N y w x M H 0 m c X V v d D s s J n F 1 b 3 Q 7 U 2 V j d G l v b j E v b W 9 k Z W w 5 X 2 Z y Y W 1 l X 2 x l d m V s X 3 Z h b C 9 B d X R v U m V t b 3 Z l Z E N v b H V t b n M x L n t W Y W x 1 Z S 4 4 L D E x f S Z x d W 9 0 O y w m c X V v d D t T Z W N 0 a W 9 u M S 9 t b 2 R l b D l f Z n J h b W V f b G V 2 Z W x f d m F s L 0 F 1 d G 9 S Z W 1 v d m V k Q 2 9 s d W 1 u c z E u e 1 Z h b H V l L j k s M T J 9 J n F 1 b 3 Q 7 L C Z x d W 9 0 O 1 N l Y 3 R p b 2 4 x L 2 1 v Z G V s O V 9 m c m F t Z V 9 s Z X Z l b F 9 2 Y W w v Q X V 0 b 1 J l b W 9 2 Z W R D b 2 x 1 b W 5 z M S 5 7 V m F s d W U u Z n J h b W U s M T N 9 J n F 1 b 3 Q 7 L C Z x d W 9 0 O 1 N l Y 3 R p b 2 4 x L 2 1 v Z G V s O V 9 m c m F t Z V 9 s Z X Z l b F 9 2 Y W w v Q X V 0 b 1 J l b W 9 2 Z W R D b 2 x 1 b W 5 z M S 5 7 V m F s d W U u c H V s b G J h Y 2 s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t b 2 R l b D l f Z n J h b W V f b G V 2 Z W x f d m F s L 0 F 1 d G 9 S Z W 1 v d m V k Q 2 9 s d W 1 u c z E u e 0 5 h b W U s M H 0 m c X V v d D s s J n F 1 b 3 Q 7 U 2 V j d G l v b j E v b W 9 k Z W w 5 X 2 Z y Y W 1 l X 2 x l d m V s X 3 Z h b C 9 B d X R v U m V t b 3 Z l Z E N v b H V t b n M x L n t W Y W x 1 Z S 4 x L D F 9 J n F 1 b 3 Q 7 L C Z x d W 9 0 O 1 N l Y 3 R p b 2 4 x L 2 1 v Z G V s O V 9 m c m F t Z V 9 s Z X Z l b F 9 2 Y W w v Q X V 0 b 1 J l b W 9 2 Z W R D b 2 x 1 b W 5 z M S 5 7 V m F s d W U u M T A s M n 0 m c X V v d D s s J n F 1 b 3 Q 7 U 2 V j d G l v b j E v b W 9 k Z W w 5 X 2 Z y Y W 1 l X 2 x l d m V s X 3 Z h b C 9 B d X R v U m V t b 3 Z l Z E N v b H V t b n M x L n t W Y W x 1 Z S 4 x M S w z f S Z x d W 9 0 O y w m c X V v d D t T Z W N 0 a W 9 u M S 9 t b 2 R l b D l f Z n J h b W V f b G V 2 Z W x f d m F s L 0 F 1 d G 9 S Z W 1 v d m V k Q 2 9 s d W 1 u c z E u e 1 Z h b H V l L j E y L D R 9 J n F 1 b 3 Q 7 L C Z x d W 9 0 O 1 N l Y 3 R p b 2 4 x L 2 1 v Z G V s O V 9 m c m F t Z V 9 s Z X Z l b F 9 2 Y W w v Q X V 0 b 1 J l b W 9 2 Z W R D b 2 x 1 b W 5 z M S 5 7 V m F s d W U u M i w 1 f S Z x d W 9 0 O y w m c X V v d D t T Z W N 0 a W 9 u M S 9 t b 2 R l b D l f Z n J h b W V f b G V 2 Z W x f d m F s L 0 F 1 d G 9 S Z W 1 v d m V k Q 2 9 s d W 1 u c z E u e 1 Z h b H V l L j M s N n 0 m c X V v d D s s J n F 1 b 3 Q 7 U 2 V j d G l v b j E v b W 9 k Z W w 5 X 2 Z y Y W 1 l X 2 x l d m V s X 3 Z h b C 9 B d X R v U m V t b 3 Z l Z E N v b H V t b n M x L n t W Y W x 1 Z S 4 0 L D d 9 J n F 1 b 3 Q 7 L C Z x d W 9 0 O 1 N l Y 3 R p b 2 4 x L 2 1 v Z G V s O V 9 m c m F t Z V 9 s Z X Z l b F 9 2 Y W w v Q X V 0 b 1 J l b W 9 2 Z W R D b 2 x 1 b W 5 z M S 5 7 V m F s d W U u N S w 4 f S Z x d W 9 0 O y w m c X V v d D t T Z W N 0 a W 9 u M S 9 t b 2 R l b D l f Z n J h b W V f b G V 2 Z W x f d m F s L 0 F 1 d G 9 S Z W 1 v d m V k Q 2 9 s d W 1 u c z E u e 1 Z h b H V l L j Y s O X 0 m c X V v d D s s J n F 1 b 3 Q 7 U 2 V j d G l v b j E v b W 9 k Z W w 5 X 2 Z y Y W 1 l X 2 x l d m V s X 3 Z h b C 9 B d X R v U m V t b 3 Z l Z E N v b H V t b n M x L n t W Y W x 1 Z S 4 3 L D E w f S Z x d W 9 0 O y w m c X V v d D t T Z W N 0 a W 9 u M S 9 t b 2 R l b D l f Z n J h b W V f b G V 2 Z W x f d m F s L 0 F 1 d G 9 S Z W 1 v d m V k Q 2 9 s d W 1 u c z E u e 1 Z h b H V l L j g s M T F 9 J n F 1 b 3 Q 7 L C Z x d W 9 0 O 1 N l Y 3 R p b 2 4 x L 2 1 v Z G V s O V 9 m c m F t Z V 9 s Z X Z l b F 9 2 Y W w v Q X V 0 b 1 J l b W 9 2 Z W R D b 2 x 1 b W 5 z M S 5 7 V m F s d W U u O S w x M n 0 m c X V v d D s s J n F 1 b 3 Q 7 U 2 V j d G l v b j E v b W 9 k Z W w 5 X 2 Z y Y W 1 l X 2 x l d m V s X 3 Z h b C 9 B d X R v U m V t b 3 Z l Z E N v b H V t b n M x L n t W Y W x 1 Z S 5 m c m F t Z S w x M 3 0 m c X V v d D s s J n F 1 b 3 Q 7 U 2 V j d G l v b j E v b W 9 k Z W w 5 X 2 Z y Y W 1 l X 2 x l d m V s X 3 Z h b C 9 B d X R v U m V t b 3 Z l Z E N v b H V t b n M x L n t W Y W x 1 Z S 5 w d W x s Y m F j a y w x N H 0 m c X V v d D t d L C Z x d W 9 0 O 1 J l b G F 0 a W 9 u c 2 h p c E l u Z m 8 m c X V v d D s 6 W 1 1 9 I i A v P j x F b n R y e S B U e X B l P S J S Z X N 1 b H R U e X B l I i B W Y W x 1 Z T 0 i c 0 V 4 Y 2 V w d G l v b i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v Z G V s X 3 J n Y l 8 y Z F 9 i Z X N 0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F Q x M z o 1 M j o z N C 4 z N D U x O T M w W i I g L z 4 8 R W 5 0 c n k g V H l w Z T 0 i R m l s b E N v b H V t b l R 5 c G V z I i B W Y W x 1 Z T 0 i c 0 J n Q U F B Q U F B Q U F B Q U F B Q U F B Q U F B I i A v P j x F b n R y e S B U e X B l P S J G a W x s Q 2 9 s d W 1 u T m F t Z X M i I F Z h b H V l P S J z W y Z x d W 9 0 O 0 5 h b W U m c X V v d D s s J n F 1 b 3 Q 7 V m F s d W U u M S Z x d W 9 0 O y w m c X V v d D t W Y W x 1 Z S 4 x M C Z x d W 9 0 O y w m c X V v d D t W Y W x 1 Z S 4 x M S Z x d W 9 0 O y w m c X V v d D t W Y W x 1 Z S 4 x M i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Z n J h b W U m c X V v d D s s J n F 1 b 3 Q 7 V m F s d W U u c H V s b G J h Y 2 s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R l b F 9 y Z 2 J f M m R f Y m V z d C 9 B d X R v U m V t b 3 Z l Z E N v b H V t b n M x L n t O Y W 1 l L D B 9 J n F 1 b 3 Q 7 L C Z x d W 9 0 O 1 N l Y 3 R p b 2 4 x L 2 1 v Z G V s X 3 J n Y l 8 y Z F 9 i Z X N 0 L 0 F 1 d G 9 S Z W 1 v d m V k Q 2 9 s d W 1 u c z E u e 1 Z h b H V l L j E s M X 0 m c X V v d D s s J n F 1 b 3 Q 7 U 2 V j d G l v b j E v b W 9 k Z W x f c m d i X z J k X 2 J l c 3 Q v Q X V 0 b 1 J l b W 9 2 Z W R D b 2 x 1 b W 5 z M S 5 7 V m F s d W U u M T A s M n 0 m c X V v d D s s J n F 1 b 3 Q 7 U 2 V j d G l v b j E v b W 9 k Z W x f c m d i X z J k X 2 J l c 3 Q v Q X V 0 b 1 J l b W 9 2 Z W R D b 2 x 1 b W 5 z M S 5 7 V m F s d W U u M T E s M 3 0 m c X V v d D s s J n F 1 b 3 Q 7 U 2 V j d G l v b j E v b W 9 k Z W x f c m d i X z J k X 2 J l c 3 Q v Q X V 0 b 1 J l b W 9 2 Z W R D b 2 x 1 b W 5 z M S 5 7 V m F s d W U u M T I s N H 0 m c X V v d D s s J n F 1 b 3 Q 7 U 2 V j d G l v b j E v b W 9 k Z W x f c m d i X z J k X 2 J l c 3 Q v Q X V 0 b 1 J l b W 9 2 Z W R D b 2 x 1 b W 5 z M S 5 7 V m F s d W U u M i w 1 f S Z x d W 9 0 O y w m c X V v d D t T Z W N 0 a W 9 u M S 9 t b 2 R l b F 9 y Z 2 J f M m R f Y m V z d C 9 B d X R v U m V t b 3 Z l Z E N v b H V t b n M x L n t W Y W x 1 Z S 4 z L D Z 9 J n F 1 b 3 Q 7 L C Z x d W 9 0 O 1 N l Y 3 R p b 2 4 x L 2 1 v Z G V s X 3 J n Y l 8 y Z F 9 i Z X N 0 L 0 F 1 d G 9 S Z W 1 v d m V k Q 2 9 s d W 1 u c z E u e 1 Z h b H V l L j Q s N 3 0 m c X V v d D s s J n F 1 b 3 Q 7 U 2 V j d G l v b j E v b W 9 k Z W x f c m d i X z J k X 2 J l c 3 Q v Q X V 0 b 1 J l b W 9 2 Z W R D b 2 x 1 b W 5 z M S 5 7 V m F s d W U u N S w 4 f S Z x d W 9 0 O y w m c X V v d D t T Z W N 0 a W 9 u M S 9 t b 2 R l b F 9 y Z 2 J f M m R f Y m V z d C 9 B d X R v U m V t b 3 Z l Z E N v b H V t b n M x L n t W Y W x 1 Z S 4 2 L D l 9 J n F 1 b 3 Q 7 L C Z x d W 9 0 O 1 N l Y 3 R p b 2 4 x L 2 1 v Z G V s X 3 J n Y l 8 y Z F 9 i Z X N 0 L 0 F 1 d G 9 S Z W 1 v d m V k Q 2 9 s d W 1 u c z E u e 1 Z h b H V l L j c s M T B 9 J n F 1 b 3 Q 7 L C Z x d W 9 0 O 1 N l Y 3 R p b 2 4 x L 2 1 v Z G V s X 3 J n Y l 8 y Z F 9 i Z X N 0 L 0 F 1 d G 9 S Z W 1 v d m V k Q 2 9 s d W 1 u c z E u e 1 Z h b H V l L j g s M T F 9 J n F 1 b 3 Q 7 L C Z x d W 9 0 O 1 N l Y 3 R p b 2 4 x L 2 1 v Z G V s X 3 J n Y l 8 y Z F 9 i Z X N 0 L 0 F 1 d G 9 S Z W 1 v d m V k Q 2 9 s d W 1 u c z E u e 1 Z h b H V l L j k s M T J 9 J n F 1 b 3 Q 7 L C Z x d W 9 0 O 1 N l Y 3 R p b 2 4 x L 2 1 v Z G V s X 3 J n Y l 8 y Z F 9 i Z X N 0 L 0 F 1 d G 9 S Z W 1 v d m V k Q 2 9 s d W 1 u c z E u e 1 Z h b H V l L m Z y Y W 1 l L D E z f S Z x d W 9 0 O y w m c X V v d D t T Z W N 0 a W 9 u M S 9 t b 2 R l b F 9 y Z 2 J f M m R f Y m V z d C 9 B d X R v U m V t b 3 Z l Z E N v b H V t b n M x L n t W Y W x 1 Z S 5 w d W x s Y m F j a y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2 1 v Z G V s X 3 J n Y l 8 y Z F 9 i Z X N 0 L 0 F 1 d G 9 S Z W 1 v d m V k Q 2 9 s d W 1 u c z E u e 0 5 h b W U s M H 0 m c X V v d D s s J n F 1 b 3 Q 7 U 2 V j d G l v b j E v b W 9 k Z W x f c m d i X z J k X 2 J l c 3 Q v Q X V 0 b 1 J l b W 9 2 Z W R D b 2 x 1 b W 5 z M S 5 7 V m F s d W U u M S w x f S Z x d W 9 0 O y w m c X V v d D t T Z W N 0 a W 9 u M S 9 t b 2 R l b F 9 y Z 2 J f M m R f Y m V z d C 9 B d X R v U m V t b 3 Z l Z E N v b H V t b n M x L n t W Y W x 1 Z S 4 x M C w y f S Z x d W 9 0 O y w m c X V v d D t T Z W N 0 a W 9 u M S 9 t b 2 R l b F 9 y Z 2 J f M m R f Y m V z d C 9 B d X R v U m V t b 3 Z l Z E N v b H V t b n M x L n t W Y W x 1 Z S 4 x M S w z f S Z x d W 9 0 O y w m c X V v d D t T Z W N 0 a W 9 u M S 9 t b 2 R l b F 9 y Z 2 J f M m R f Y m V z d C 9 B d X R v U m V t b 3 Z l Z E N v b H V t b n M x L n t W Y W x 1 Z S 4 x M i w 0 f S Z x d W 9 0 O y w m c X V v d D t T Z W N 0 a W 9 u M S 9 t b 2 R l b F 9 y Z 2 J f M m R f Y m V z d C 9 B d X R v U m V t b 3 Z l Z E N v b H V t b n M x L n t W Y W x 1 Z S 4 y L D V 9 J n F 1 b 3 Q 7 L C Z x d W 9 0 O 1 N l Y 3 R p b 2 4 x L 2 1 v Z G V s X 3 J n Y l 8 y Z F 9 i Z X N 0 L 0 F 1 d G 9 S Z W 1 v d m V k Q 2 9 s d W 1 u c z E u e 1 Z h b H V l L j M s N n 0 m c X V v d D s s J n F 1 b 3 Q 7 U 2 V j d G l v b j E v b W 9 k Z W x f c m d i X z J k X 2 J l c 3 Q v Q X V 0 b 1 J l b W 9 2 Z W R D b 2 x 1 b W 5 z M S 5 7 V m F s d W U u N C w 3 f S Z x d W 9 0 O y w m c X V v d D t T Z W N 0 a W 9 u M S 9 t b 2 R l b F 9 y Z 2 J f M m R f Y m V z d C 9 B d X R v U m V t b 3 Z l Z E N v b H V t b n M x L n t W Y W x 1 Z S 4 1 L D h 9 J n F 1 b 3 Q 7 L C Z x d W 9 0 O 1 N l Y 3 R p b 2 4 x L 2 1 v Z G V s X 3 J n Y l 8 y Z F 9 i Z X N 0 L 0 F 1 d G 9 S Z W 1 v d m V k Q 2 9 s d W 1 u c z E u e 1 Z h b H V l L j Y s O X 0 m c X V v d D s s J n F 1 b 3 Q 7 U 2 V j d G l v b j E v b W 9 k Z W x f c m d i X z J k X 2 J l c 3 Q v Q X V 0 b 1 J l b W 9 2 Z W R D b 2 x 1 b W 5 z M S 5 7 V m F s d W U u N y w x M H 0 m c X V v d D s s J n F 1 b 3 Q 7 U 2 V j d G l v b j E v b W 9 k Z W x f c m d i X z J k X 2 J l c 3 Q v Q X V 0 b 1 J l b W 9 2 Z W R D b 2 x 1 b W 5 z M S 5 7 V m F s d W U u O C w x M X 0 m c X V v d D s s J n F 1 b 3 Q 7 U 2 V j d G l v b j E v b W 9 k Z W x f c m d i X z J k X 2 J l c 3 Q v Q X V 0 b 1 J l b W 9 2 Z W R D b 2 x 1 b W 5 z M S 5 7 V m F s d W U u O S w x M n 0 m c X V v d D s s J n F 1 b 3 Q 7 U 2 V j d G l v b j E v b W 9 k Z W x f c m d i X z J k X 2 J l c 3 Q v Q X V 0 b 1 J l b W 9 2 Z W R D b 2 x 1 b W 5 z M S 5 7 V m F s d W U u Z n J h b W U s M T N 9 J n F 1 b 3 Q 7 L C Z x d W 9 0 O 1 N l Y 3 R p b 2 4 x L 2 1 v Z G V s X 3 J n Y l 8 y Z F 9 i Z X N 0 L 0 F 1 d G 9 S Z W 1 v d m V k Q 2 9 s d W 1 u c z E u e 1 Z h b H V l L n B 1 b G x i Y W N r L D E 0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w d W x s Y m F j a 1 9 t b 2 R l b F 8 x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J f d m F s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Z h b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2 Y W x f Z n J h b W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m c m F t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Z y Y W 1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1 9 0 Z X N 0 X 2 Z y Y W 1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n J h b W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m c m F t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V 9 w c 2 V 1 Z G 8 z Z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c H N l d W R v M 2 R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C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Q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m F s X 2 R p Y 2 V f d 2 l 0 a F 9 u Z X d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2 Y W x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V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V f d 2 l 0 a F 9 u Z X d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V 9 3 a X R o X 2 5 l d 1 9 w d W x s Y m F j a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M l 9 0 Z X N 0 X 2 R p Y 2 V f d 2 l 0 a F 9 u Z X d f c H V s b G J h Y 2 s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X 3 d p d G h f b m V 3 X 3 B 1 b G x i Y W N r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z X 3 R l c 3 R f Z G l j Z S U y M C g 1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S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F f d G V z d F 9 k a W N l X 3 d p d G h f b m V 3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x X 3 R l c 3 R f Z G l j Z V 9 3 a X R o X 2 5 l d 1 9 w d W x s Y m F j a y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0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l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2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D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l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d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w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N 1 9 2 Y W x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3 X 3 Z h b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R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F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2 x p c G l k X 3 R l c 3 R f Z G l j Z S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b G l w a W Q y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9 s a X B p Z D J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s a X B p Z D J f b W 9 k Z W x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x p c G l k M l 9 t b 2 R l b F 9 0 Z X N 0 X 2 R p Y 2 U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M V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x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F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x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V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F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R l c 3 R f Z G l j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0 Z X N 0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J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y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0 Z X N 0 X 2 R p Y 2 U l M j A o N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G V z d F 9 k a W N l J T I w K D Y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y X 3 Z h b F 9 m c m F t Z S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l 9 2 Y W x f Z n J h b W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N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z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M 1 9 2 Y W x f Z n J h b W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N f d m F s X 2 Z y Y W 1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F 9 0 Z X N 0 X 2 R p Y 2 U l M j A o M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R f d G V z d F 9 k a W N l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0 X 3 R l c 3 R f Z G l j Z S U y M C g 0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F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R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1 X 3 R l c 3 R f Z G l j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x f N V 9 0 Z X N 0 X 2 R p Y 2 U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V f d G V z d F 9 k a W N l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x s Y m F j a 1 9 t b 2 R l b F 8 1 X 3 R l c 3 R f Z G l j Z S U y M C g 3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V 9 0 Z X N 0 X 2 R p Y 2 U l M j A o N y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Z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2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l 9 0 Z X N 0 X 2 R p Y 2 U l M j A o M y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Z f d G V z d F 9 k a W N l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h b W V f b W 9 k Z W w 2 X 3 Z h b F 9 k a W N l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D Z f d m F s X 2 R p Y 2 U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Y W 1 l X 2 1 v Z G V s X z d f d G V z d F 9 k a W N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c m F t Z V 9 t b 2 R l b F 8 3 X 3 R l c 3 R f Z G l j Z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V s b G J h Y 2 t f b W 9 k Z W x f N 1 9 0 Z X N 0 X 2 R p Y 2 U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G x i Y W N r X 2 1 v Z G V s X z d f d G V z d F 9 k a W N l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w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F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4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h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G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R l c 3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c H V s b G J h Y 2 t f b G V 2 Z W w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O V 9 w d W x s Y m F j a 1 9 s Z X Z l b C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w 5 X 2 Z y Y W 1 l X 2 x l d m V s X 3 Z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D l f Z n J h b W V f b G V 2 Z W x f d m F s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Y m V z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2 J l c 3 Q v R X h w Y W 5 k Z W Q l M j B W Y W x 1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2 1 v Z G V s X 3 J n Y l 8 y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D g 6 N T g 6 N T Q u O D I 1 O T Q 2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9 B d X R v U m V t b 3 Z l Z E N v b H V t b n M x L n t O Y W 1 l L D B 9 J n F 1 b 3 Q 7 L C Z x d W 9 0 O 1 N l Y 3 R p b 2 4 x L 2 1 v Z G V s X 3 J n Y l 8 y Z C 9 B d X R v U m V t b 3 Z l Z E N v b H V t b n M x L n t W Y W x 1 Z S 4 x L D F 9 J n F 1 b 3 Q 7 L C Z x d W 9 0 O 1 N l Y 3 R p b 2 4 x L 2 1 v Z G V s X 3 J n Y l 8 y Z C 9 B d X R v U m V t b 3 Z l Z E N v b H V t b n M x L n t W Y W x 1 Z S 4 x M C w y f S Z x d W 9 0 O y w m c X V v d D t T Z W N 0 a W 9 u M S 9 t b 2 R l b F 9 y Z 2 J f M m Q v Q X V 0 b 1 J l b W 9 2 Z W R D b 2 x 1 b W 5 z M S 5 7 V m F s d W U u M T E s M 3 0 m c X V v d D s s J n F 1 b 3 Q 7 U 2 V j d G l v b j E v b W 9 k Z W x f c m d i X z J k L 0 F 1 d G 9 S Z W 1 v d m V k Q 2 9 s d W 1 u c z E u e 1 Z h b H V l L j E y L D R 9 J n F 1 b 3 Q 7 L C Z x d W 9 0 O 1 N l Y 3 R p b 2 4 x L 2 1 v Z G V s X 3 J n Y l 8 y Z C 9 B d X R v U m V t b 3 Z l Z E N v b H V t b n M x L n t W Y W x 1 Z S 4 y L D V 9 J n F 1 b 3 Q 7 L C Z x d W 9 0 O 1 N l Y 3 R p b 2 4 x L 2 1 v Z G V s X 3 J n Y l 8 y Z C 9 B d X R v U m V t b 3 Z l Z E N v b H V t b n M x L n t W Y W x 1 Z S 4 z L D Z 9 J n F 1 b 3 Q 7 L C Z x d W 9 0 O 1 N l Y 3 R p b 2 4 x L 2 1 v Z G V s X 3 J n Y l 8 y Z C 9 B d X R v U m V t b 3 Z l Z E N v b H V t b n M x L n t W Y W x 1 Z S 4 0 L D d 9 J n F 1 b 3 Q 7 L C Z x d W 9 0 O 1 N l Y 3 R p b 2 4 x L 2 1 v Z G V s X 3 J n Y l 8 y Z C 9 B d X R v U m V t b 3 Z l Z E N v b H V t b n M x L n t W Y W x 1 Z S 4 1 L D h 9 J n F 1 b 3 Q 7 L C Z x d W 9 0 O 1 N l Y 3 R p b 2 4 x L 2 1 v Z G V s X 3 J n Y l 8 y Z C 9 B d X R v U m V t b 3 Z l Z E N v b H V t b n M x L n t W Y W x 1 Z S 4 2 L D l 9 J n F 1 b 3 Q 7 L C Z x d W 9 0 O 1 N l Y 3 R p b 2 4 x L 2 1 v Z G V s X 3 J n Y l 8 y Z C 9 B d X R v U m V t b 3 Z l Z E N v b H V t b n M x L n t W Y W x 1 Z S 4 3 L D E w f S Z x d W 9 0 O y w m c X V v d D t T Z W N 0 a W 9 u M S 9 t b 2 R l b F 9 y Z 2 J f M m Q v Q X V 0 b 1 J l b W 9 2 Z W R D b 2 x 1 b W 5 z M S 5 7 V m F s d W U u O C w x M X 0 m c X V v d D s s J n F 1 b 3 Q 7 U 2 V j d G l v b j E v b W 9 k Z W x f c m d i X z J k L 0 F 1 d G 9 S Z W 1 v d m V k Q 2 9 s d W 1 u c z E u e 1 Z h b H V l L j k s M T J 9 J n F 1 b 3 Q 7 L C Z x d W 9 0 O 1 N l Y 3 R p b 2 4 x L 2 1 v Z G V s X 3 J n Y l 8 y Z C 9 B d X R v U m V t b 3 Z l Z E N v b H V t b n M x L n t W Y W x 1 Z S 5 m c m F t Z S w x M 3 0 m c X V v d D s s J n F 1 b 3 Q 7 U 2 V j d G l v b j E v b W 9 k Z W x f c m d i X z J k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L 0 F 1 d G 9 S Z W 1 v d m V k Q 2 9 s d W 1 u c z E u e 0 5 h b W U s M H 0 m c X V v d D s s J n F 1 b 3 Q 7 U 2 V j d G l v b j E v b W 9 k Z W x f c m d i X z J k L 0 F 1 d G 9 S Z W 1 v d m V k Q 2 9 s d W 1 u c z E u e 1 Z h b H V l L j E s M X 0 m c X V v d D s s J n F 1 b 3 Q 7 U 2 V j d G l v b j E v b W 9 k Z W x f c m d i X z J k L 0 F 1 d G 9 S Z W 1 v d m V k Q 2 9 s d W 1 u c z E u e 1 Z h b H V l L j E w L D J 9 J n F 1 b 3 Q 7 L C Z x d W 9 0 O 1 N l Y 3 R p b 2 4 x L 2 1 v Z G V s X 3 J n Y l 8 y Z C 9 B d X R v U m V t b 3 Z l Z E N v b H V t b n M x L n t W Y W x 1 Z S 4 x M S w z f S Z x d W 9 0 O y w m c X V v d D t T Z W N 0 a W 9 u M S 9 t b 2 R l b F 9 y Z 2 J f M m Q v Q X V 0 b 1 J l b W 9 2 Z W R D b 2 x 1 b W 5 z M S 5 7 V m F s d W U u M T I s N H 0 m c X V v d D s s J n F 1 b 3 Q 7 U 2 V j d G l v b j E v b W 9 k Z W x f c m d i X z J k L 0 F 1 d G 9 S Z W 1 v d m V k Q 2 9 s d W 1 u c z E u e 1 Z h b H V l L j I s N X 0 m c X V v d D s s J n F 1 b 3 Q 7 U 2 V j d G l v b j E v b W 9 k Z W x f c m d i X z J k L 0 F 1 d G 9 S Z W 1 v d m V k Q 2 9 s d W 1 u c z E u e 1 Z h b H V l L j M s N n 0 m c X V v d D s s J n F 1 b 3 Q 7 U 2 V j d G l v b j E v b W 9 k Z W x f c m d i X z J k L 0 F 1 d G 9 S Z W 1 v d m V k Q 2 9 s d W 1 u c z E u e 1 Z h b H V l L j Q s N 3 0 m c X V v d D s s J n F 1 b 3 Q 7 U 2 V j d G l v b j E v b W 9 k Z W x f c m d i X z J k L 0 F 1 d G 9 S Z W 1 v d m V k Q 2 9 s d W 1 u c z E u e 1 Z h b H V l L j U s O H 0 m c X V v d D s s J n F 1 b 3 Q 7 U 2 V j d G l v b j E v b W 9 k Z W x f c m d i X z J k L 0 F 1 d G 9 S Z W 1 v d m V k Q 2 9 s d W 1 u c z E u e 1 Z h b H V l L j Y s O X 0 m c X V v d D s s J n F 1 b 3 Q 7 U 2 V j d G l v b j E v b W 9 k Z W x f c m d i X z J k L 0 F 1 d G 9 S Z W 1 v d m V k Q 2 9 s d W 1 u c z E u e 1 Z h b H V l L j c s M T B 9 J n F 1 b 3 Q 7 L C Z x d W 9 0 O 1 N l Y 3 R p b 2 4 x L 2 1 v Z G V s X 3 J n Y l 8 y Z C 9 B d X R v U m V t b 3 Z l Z E N v b H V t b n M x L n t W Y W x 1 Z S 4 4 L D E x f S Z x d W 9 0 O y w m c X V v d D t T Z W N 0 a W 9 u M S 9 t b 2 R l b F 9 y Z 2 J f M m Q v Q X V 0 b 1 J l b W 9 2 Z W R D b 2 x 1 b W 5 z M S 5 7 V m F s d W U u O S w x M n 0 m c X V v d D s s J n F 1 b 3 Q 7 U 2 V j d G l v b j E v b W 9 k Z W x f c m d i X z J k L 0 F 1 d G 9 S Z W 1 v d m V k Q 2 9 s d W 1 u c z E u e 1 Z h b H V l L m Z y Y W 1 l L D E z f S Z x d W 9 0 O y w m c X V v d D t T Z W N 0 a W 9 u M S 9 t b 2 R l b F 9 y Z 2 J f M m Q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V f b W 9 k Z W x f c m d i X z J k X 3 B 1 b G x i Y W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A 5 O j A 0 O j E y L j c x N D I y M T l a I i A v P j x F b n R y e S B U e X B l P S J G a W x s Q 2 9 s d W 1 u V H l w Z X M i I F Z h b H V l P S J z Q m d B Q U F B Q U F B Q U F B Q U F B Q U F B Q T 0 i I C 8 + P E V u d H J 5 I F R 5 c G U 9 I k Z p b G x D b 2 x 1 b W 5 O Y W 1 l c y I g V m F s d W U 9 I n N b J n F 1 b 3 Q 7 T m F t Z S Z x d W 9 0 O y w m c X V v d D t W Y W x 1 Z S 4 w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F 9 w d W x s Y m F j a y 9 B d X R v U m V t b 3 Z l Z E N v b H V t b n M x L n t O Y W 1 l L D B 9 J n F 1 b 3 Q 7 L C Z x d W 9 0 O 1 N l Y 3 R p b 2 4 x L 2 1 v Z G V s X 3 J n Y l 8 y Z F 9 w d W x s Y m F j a y 9 B d X R v U m V t b 3 Z l Z E N v b H V t b n M x L n t W Y W x 1 Z S 4 w L D F 9 J n F 1 b 3 Q 7 L C Z x d W 9 0 O 1 N l Y 3 R p b 2 4 x L 2 1 v Z G V s X 3 J n Y l 8 y Z F 9 w d W x s Y m F j a y 9 B d X R v U m V t b 3 Z l Z E N v b H V t b n M x L n t W Y W x 1 Z S 4 x L D J 9 J n F 1 b 3 Q 7 L C Z x d W 9 0 O 1 N l Y 3 R p b 2 4 x L 2 1 v Z G V s X 3 J n Y l 8 y Z F 9 w d W x s Y m F j a y 9 B d X R v U m V t b 3 Z l Z E N v b H V t b n M x L n t W Y W x 1 Z S 4 y L D N 9 J n F 1 b 3 Q 7 L C Z x d W 9 0 O 1 N l Y 3 R p b 2 4 x L 2 1 v Z G V s X 3 J n Y l 8 y Z F 9 w d W x s Y m F j a y 9 B d X R v U m V t b 3 Z l Z E N v b H V t b n M x L n t W Y W x 1 Z S 4 z L D R 9 J n F 1 b 3 Q 7 L C Z x d W 9 0 O 1 N l Y 3 R p b 2 4 x L 2 1 v Z G V s X 3 J n Y l 8 y Z F 9 w d W x s Y m F j a y 9 B d X R v U m V t b 3 Z l Z E N v b H V t b n M x L n t W Y W x 1 Z S 4 0 L D V 9 J n F 1 b 3 Q 7 L C Z x d W 9 0 O 1 N l Y 3 R p b 2 4 x L 2 1 v Z G V s X 3 J n Y l 8 y Z F 9 w d W x s Y m F j a y 9 B d X R v U m V t b 3 Z l Z E N v b H V t b n M x L n t W Y W x 1 Z S 4 1 L D Z 9 J n F 1 b 3 Q 7 L C Z x d W 9 0 O 1 N l Y 3 R p b 2 4 x L 2 1 v Z G V s X 3 J n Y l 8 y Z F 9 w d W x s Y m F j a y 9 B d X R v U m V t b 3 Z l Z E N v b H V t b n M x L n t W Y W x 1 Z S 4 2 L D d 9 J n F 1 b 3 Q 7 L C Z x d W 9 0 O 1 N l Y 3 R p b 2 4 x L 2 1 v Z G V s X 3 J n Y l 8 y Z F 9 w d W x s Y m F j a y 9 B d X R v U m V t b 3 Z l Z E N v b H V t b n M x L n t W Y W x 1 Z S 4 3 L D h 9 J n F 1 b 3 Q 7 L C Z x d W 9 0 O 1 N l Y 3 R p b 2 4 x L 2 1 v Z G V s X 3 J n Y l 8 y Z F 9 w d W x s Y m F j a y 9 B d X R v U m V t b 3 Z l Z E N v b H V t b n M x L n t W Y W x 1 Z S 4 4 L D l 9 J n F 1 b 3 Q 7 L C Z x d W 9 0 O 1 N l Y 3 R p b 2 4 x L 2 1 v Z G V s X 3 J n Y l 8 y Z F 9 w d W x s Y m F j a y 9 B d X R v U m V t b 3 Z l Z E N v b H V t b n M x L n t W Y W x 1 Z S 4 5 L D E w f S Z x d W 9 0 O y w m c X V v d D t T Z W N 0 a W 9 u M S 9 t b 2 R l b F 9 y Z 2 J f M m R f c H V s b G J h Y 2 s v Q X V 0 b 1 J l b W 9 2 Z W R D b 2 x 1 b W 5 z M S 5 7 V m F s d W U u M T A s M T F 9 J n F 1 b 3 Q 7 L C Z x d W 9 0 O 1 N l Y 3 R p b 2 4 x L 2 1 v Z G V s X 3 J n Y l 8 y Z F 9 w d W x s Y m F j a y 9 B d X R v U m V t b 3 Z l Z E N v b H V t b n M x L n t W Y W x 1 Z S 4 x M S w x M n 0 m c X V v d D s s J n F 1 b 3 Q 7 U 2 V j d G l v b j E v b W 9 k Z W x f c m d i X z J k X 3 B 1 b G x i Y W N r L 0 F 1 d G 9 S Z W 1 v d m V k Q 2 9 s d W 1 u c z E u e 1 Z h b H V l L j E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b W 9 k Z W x f c m d i X z J k X 3 B 1 b G x i Y W N r L 0 F 1 d G 9 S Z W 1 v d m V k Q 2 9 s d W 1 u c z E u e 0 5 h b W U s M H 0 m c X V v d D s s J n F 1 b 3 Q 7 U 2 V j d G l v b j E v b W 9 k Z W x f c m d i X z J k X 3 B 1 b G x i Y W N r L 0 F 1 d G 9 S Z W 1 v d m V k Q 2 9 s d W 1 u c z E u e 1 Z h b H V l L j A s M X 0 m c X V v d D s s J n F 1 b 3 Q 7 U 2 V j d G l v b j E v b W 9 k Z W x f c m d i X z J k X 3 B 1 b G x i Y W N r L 0 F 1 d G 9 S Z W 1 v d m V k Q 2 9 s d W 1 u c z E u e 1 Z h b H V l L j E s M n 0 m c X V v d D s s J n F 1 b 3 Q 7 U 2 V j d G l v b j E v b W 9 k Z W x f c m d i X z J k X 3 B 1 b G x i Y W N r L 0 F 1 d G 9 S Z W 1 v d m V k Q 2 9 s d W 1 u c z E u e 1 Z h b H V l L j I s M 3 0 m c X V v d D s s J n F 1 b 3 Q 7 U 2 V j d G l v b j E v b W 9 k Z W x f c m d i X z J k X 3 B 1 b G x i Y W N r L 0 F 1 d G 9 S Z W 1 v d m V k Q 2 9 s d W 1 u c z E u e 1 Z h b H V l L j M s N H 0 m c X V v d D s s J n F 1 b 3 Q 7 U 2 V j d G l v b j E v b W 9 k Z W x f c m d i X z J k X 3 B 1 b G x i Y W N r L 0 F 1 d G 9 S Z W 1 v d m V k Q 2 9 s d W 1 u c z E u e 1 Z h b H V l L j Q s N X 0 m c X V v d D s s J n F 1 b 3 Q 7 U 2 V j d G l v b j E v b W 9 k Z W x f c m d i X z J k X 3 B 1 b G x i Y W N r L 0 F 1 d G 9 S Z W 1 v d m V k Q 2 9 s d W 1 u c z E u e 1 Z h b H V l L j U s N n 0 m c X V v d D s s J n F 1 b 3 Q 7 U 2 V j d G l v b j E v b W 9 k Z W x f c m d i X z J k X 3 B 1 b G x i Y W N r L 0 F 1 d G 9 S Z W 1 v d m V k Q 2 9 s d W 1 u c z E u e 1 Z h b H V l L j Y s N 3 0 m c X V v d D s s J n F 1 b 3 Q 7 U 2 V j d G l v b j E v b W 9 k Z W x f c m d i X z J k X 3 B 1 b G x i Y W N r L 0 F 1 d G 9 S Z W 1 v d m V k Q 2 9 s d W 1 u c z E u e 1 Z h b H V l L j c s O H 0 m c X V v d D s s J n F 1 b 3 Q 7 U 2 V j d G l v b j E v b W 9 k Z W x f c m d i X z J k X 3 B 1 b G x i Y W N r L 0 F 1 d G 9 S Z W 1 v d m V k Q 2 9 s d W 1 u c z E u e 1 Z h b H V l L j g s O X 0 m c X V v d D s s J n F 1 b 3 Q 7 U 2 V j d G l v b j E v b W 9 k Z W x f c m d i X z J k X 3 B 1 b G x i Y W N r L 0 F 1 d G 9 S Z W 1 v d m V k Q 2 9 s d W 1 u c z E u e 1 Z h b H V l L j k s M T B 9 J n F 1 b 3 Q 7 L C Z x d W 9 0 O 1 N l Y 3 R p b 2 4 x L 2 1 v Z G V s X 3 J n Y l 8 y Z F 9 w d W x s Y m F j a y 9 B d X R v U m V t b 3 Z l Z E N v b H V t b n M x L n t W Y W x 1 Z S 4 x M C w x M X 0 m c X V v d D s s J n F 1 b 3 Q 7 U 2 V j d G l v b j E v b W 9 k Z W x f c m d i X z J k X 3 B 1 b G x i Y W N r L 0 F 1 d G 9 S Z W 1 v d m V k Q 2 9 s d W 1 u c z E u e 1 Z h b H V l L j E x L D E y f S Z x d W 9 0 O y w m c X V v d D t T Z W N 0 a W 9 u M S 9 t b 2 R l b F 9 y Z 2 J f M m R f c H V s b G J h Y 2 s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w O T o x O D o 0 M C 4 w M D M 1 M z A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L 0 F 1 d G 9 S Z W 1 v d m V k Q 2 9 s d W 1 u c z E u e 0 5 h b W U s M H 0 m c X V v d D s s J n F 1 b 3 Q 7 U 2 V j d G l v b j E v b 3 R o Z X J f b W V 0 c m l j c 1 8 y Z F 9 y Z 2 I v Q X V 0 b 1 J l b W 9 2 Z W R D b 2 x 1 b W 5 z M S 5 7 V m F s d W U u U H J l Y 2 l z a W 9 u L D F 9 J n F 1 b 3 Q 7 L C Z x d W 9 0 O 1 N l Y 3 R p b 2 4 x L 2 9 0 a G V y X 2 1 l d H J p Y 3 N f M m R f c m d i L 0 F 1 d G 9 S Z W 1 v d m V k Q 2 9 s d W 1 u c z E u e 1 Z h b H V l L l J l Y 2 F s b C w y f S Z x d W 9 0 O y w m c X V v d D t T Z W N 0 a W 9 u M S 9 v d G h l c l 9 t Z X R y a W N z X z J k X 3 J n Y i 9 B d X R v U m V t b 3 Z l Z E N v b H V t b n M x L n t W Y W x 1 Z S 5 T c G V j a W Z p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G h l c l 9 t Z X R y a W N z X z J k X 3 J n Y i 9 B d X R v U m V t b 3 Z l Z E N v b H V t b n M x L n t O Y W 1 l L D B 9 J n F 1 b 3 Q 7 L C Z x d W 9 0 O 1 N l Y 3 R p b 2 4 x L 2 9 0 a G V y X 2 1 l d H J p Y 3 N f M m R f c m d i L 0 F 1 d G 9 S Z W 1 v d m V k Q 2 9 s d W 1 u c z E u e 1 Z h b H V l L l B y Z W N p c 2 l v b i w x f S Z x d W 9 0 O y w m c X V v d D t T Z W N 0 a W 9 u M S 9 v d G h l c l 9 t Z X R y a W N z X z J k X 3 J n Y i 9 B d X R v U m V t b 3 Z l Z E N v b H V t b n M x L n t W Y W x 1 Z S 5 S Z W N h b G w s M n 0 m c X V v d D s s J n F 1 b 3 Q 7 U 2 V j d G l v b j E v b 3 R o Z X J f b W V 0 c m l j c 1 8 y Z F 9 y Z 2 I v Q X V 0 b 1 J l b W 9 2 Z W R D b 2 x 1 b W 5 z M S 5 7 V m F s d W U u U 3 B l Y 2 l m a W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D c 6 M T I u O D M 3 N j Q 4 O F o i I C 8 + P E V u d H J 5 I F R 5 c G U 9 I k Z p b G x D b 2 x 1 b W 5 U e X B l c y I g V m F s d W U 9 I n N C Z 0 F B Q U F B Q U F B Q U F B Q U F B Q U F B Q S I g L z 4 8 R W 5 0 c n k g V H l w Z T 0 i R m l s b E N v b H V t b k 5 h b W V z I i B W Y W x 1 Z T 0 i c 1 s m c X V v d D t O Y W 1 l J n F 1 b 3 Q 7 L C Z x d W 9 0 O 1 Z h b H V l L j E m c X V v d D s s J n F 1 b 3 Q 7 V m F s d W U u M T A m c X V v d D s s J n F 1 b 3 Q 7 V m F s d W U u M T E m c X V v d D s s J n F 1 b 3 Q 7 V m F s d W U u M T I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m Z y Y W 1 l J n F 1 b 3 Q 7 L C Z x d W 9 0 O 1 Z h b H V l L n B 1 b G x i Y W N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Z G V s X 3 J n Y l 8 y Z C A o M i k v Q X V 0 b 1 J l b W 9 2 Z W R D b 2 x 1 b W 5 z M S 5 7 T m F t Z S w w f S Z x d W 9 0 O y w m c X V v d D t T Z W N 0 a W 9 u M S 9 t b 2 R l b F 9 y Z 2 J f M m Q g K D I p L 0 F 1 d G 9 S Z W 1 v d m V k Q 2 9 s d W 1 u c z E u e 1 Z h b H V l L j E s M X 0 m c X V v d D s s J n F 1 b 3 Q 7 U 2 V j d G l v b j E v b W 9 k Z W x f c m d i X z J k I C g y K S 9 B d X R v U m V t b 3 Z l Z E N v b H V t b n M x L n t W Y W x 1 Z S 4 x M C w y f S Z x d W 9 0 O y w m c X V v d D t T Z W N 0 a W 9 u M S 9 t b 2 R l b F 9 y Z 2 J f M m Q g K D I p L 0 F 1 d G 9 S Z W 1 v d m V k Q 2 9 s d W 1 u c z E u e 1 Z h b H V l L j E x L D N 9 J n F 1 b 3 Q 7 L C Z x d W 9 0 O 1 N l Y 3 R p b 2 4 x L 2 1 v Z G V s X 3 J n Y l 8 y Z C A o M i k v Q X V 0 b 1 J l b W 9 2 Z W R D b 2 x 1 b W 5 z M S 5 7 V m F s d W U u M T I s N H 0 m c X V v d D s s J n F 1 b 3 Q 7 U 2 V j d G l v b j E v b W 9 k Z W x f c m d i X z J k I C g y K S 9 B d X R v U m V t b 3 Z l Z E N v b H V t b n M x L n t W Y W x 1 Z S 4 y L D V 9 J n F 1 b 3 Q 7 L C Z x d W 9 0 O 1 N l Y 3 R p b 2 4 x L 2 1 v Z G V s X 3 J n Y l 8 y Z C A o M i k v Q X V 0 b 1 J l b W 9 2 Z W R D b 2 x 1 b W 5 z M S 5 7 V m F s d W U u M y w 2 f S Z x d W 9 0 O y w m c X V v d D t T Z W N 0 a W 9 u M S 9 t b 2 R l b F 9 y Z 2 J f M m Q g K D I p L 0 F 1 d G 9 S Z W 1 v d m V k Q 2 9 s d W 1 u c z E u e 1 Z h b H V l L j Q s N 3 0 m c X V v d D s s J n F 1 b 3 Q 7 U 2 V j d G l v b j E v b W 9 k Z W x f c m d i X z J k I C g y K S 9 B d X R v U m V t b 3 Z l Z E N v b H V t b n M x L n t W Y W x 1 Z S 4 1 L D h 9 J n F 1 b 3 Q 7 L C Z x d W 9 0 O 1 N l Y 3 R p b 2 4 x L 2 1 v Z G V s X 3 J n Y l 8 y Z C A o M i k v Q X V 0 b 1 J l b W 9 2 Z W R D b 2 x 1 b W 5 z M S 5 7 V m F s d W U u N i w 5 f S Z x d W 9 0 O y w m c X V v d D t T Z W N 0 a W 9 u M S 9 t b 2 R l b F 9 y Z 2 J f M m Q g K D I p L 0 F 1 d G 9 S Z W 1 v d m V k Q 2 9 s d W 1 u c z E u e 1 Z h b H V l L j c s M T B 9 J n F 1 b 3 Q 7 L C Z x d W 9 0 O 1 N l Y 3 R p b 2 4 x L 2 1 v Z G V s X 3 J n Y l 8 y Z C A o M i k v Q X V 0 b 1 J l b W 9 2 Z W R D b 2 x 1 b W 5 z M S 5 7 V m F s d W U u O C w x M X 0 m c X V v d D s s J n F 1 b 3 Q 7 U 2 V j d G l v b j E v b W 9 k Z W x f c m d i X z J k I C g y K S 9 B d X R v U m V t b 3 Z l Z E N v b H V t b n M x L n t W Y W x 1 Z S 4 5 L D E y f S Z x d W 9 0 O y w m c X V v d D t T Z W N 0 a W 9 u M S 9 t b 2 R l b F 9 y Z 2 J f M m Q g K D I p L 0 F 1 d G 9 S Z W 1 v d m V k Q 2 9 s d W 1 u c z E u e 1 Z h b H V l L m Z y Y W 1 l L D E z f S Z x d W 9 0 O y w m c X V v d D t T Z W N 0 a W 9 u M S 9 t b 2 R l b F 9 y Z 2 J f M m Q g K D I p L 0 F 1 d G 9 S Z W 1 v d m V k Q 2 9 s d W 1 u c z E u e 1 Z h b H V l L n B 1 b G x i Y W N r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b W 9 k Z W x f c m d i X z J k I C g y K S 9 B d X R v U m V t b 3 Z l Z E N v b H V t b n M x L n t O Y W 1 l L D B 9 J n F 1 b 3 Q 7 L C Z x d W 9 0 O 1 N l Y 3 R p b 2 4 x L 2 1 v Z G V s X 3 J n Y l 8 y Z C A o M i k v Q X V 0 b 1 J l b W 9 2 Z W R D b 2 x 1 b W 5 z M S 5 7 V m F s d W U u M S w x f S Z x d W 9 0 O y w m c X V v d D t T Z W N 0 a W 9 u M S 9 t b 2 R l b F 9 y Z 2 J f M m Q g K D I p L 0 F 1 d G 9 S Z W 1 v d m V k Q 2 9 s d W 1 u c z E u e 1 Z h b H V l L j E w L D J 9 J n F 1 b 3 Q 7 L C Z x d W 9 0 O 1 N l Y 3 R p b 2 4 x L 2 1 v Z G V s X 3 J n Y l 8 y Z C A o M i k v Q X V 0 b 1 J l b W 9 2 Z W R D b 2 x 1 b W 5 z M S 5 7 V m F s d W U u M T E s M 3 0 m c X V v d D s s J n F 1 b 3 Q 7 U 2 V j d G l v b j E v b W 9 k Z W x f c m d i X z J k I C g y K S 9 B d X R v U m V t b 3 Z l Z E N v b H V t b n M x L n t W Y W x 1 Z S 4 x M i w 0 f S Z x d W 9 0 O y w m c X V v d D t T Z W N 0 a W 9 u M S 9 t b 2 R l b F 9 y Z 2 J f M m Q g K D I p L 0 F 1 d G 9 S Z W 1 v d m V k Q 2 9 s d W 1 u c z E u e 1 Z h b H V l L j I s N X 0 m c X V v d D s s J n F 1 b 3 Q 7 U 2 V j d G l v b j E v b W 9 k Z W x f c m d i X z J k I C g y K S 9 B d X R v U m V t b 3 Z l Z E N v b H V t b n M x L n t W Y W x 1 Z S 4 z L D Z 9 J n F 1 b 3 Q 7 L C Z x d W 9 0 O 1 N l Y 3 R p b 2 4 x L 2 1 v Z G V s X 3 J n Y l 8 y Z C A o M i k v Q X V 0 b 1 J l b W 9 2 Z W R D b 2 x 1 b W 5 z M S 5 7 V m F s d W U u N C w 3 f S Z x d W 9 0 O y w m c X V v d D t T Z W N 0 a W 9 u M S 9 t b 2 R l b F 9 y Z 2 J f M m Q g K D I p L 0 F 1 d G 9 S Z W 1 v d m V k Q 2 9 s d W 1 u c z E u e 1 Z h b H V l L j U s O H 0 m c X V v d D s s J n F 1 b 3 Q 7 U 2 V j d G l v b j E v b W 9 k Z W x f c m d i X z J k I C g y K S 9 B d X R v U m V t b 3 Z l Z E N v b H V t b n M x L n t W Y W x 1 Z S 4 2 L D l 9 J n F 1 b 3 Q 7 L C Z x d W 9 0 O 1 N l Y 3 R p b 2 4 x L 2 1 v Z G V s X 3 J n Y l 8 y Z C A o M i k v Q X V 0 b 1 J l b W 9 2 Z W R D b 2 x 1 b W 5 z M S 5 7 V m F s d W U u N y w x M H 0 m c X V v d D s s J n F 1 b 3 Q 7 U 2 V j d G l v b j E v b W 9 k Z W x f c m d i X z J k I C g y K S 9 B d X R v U m V t b 3 Z l Z E N v b H V t b n M x L n t W Y W x 1 Z S 4 4 L D E x f S Z x d W 9 0 O y w m c X V v d D t T Z W N 0 a W 9 u M S 9 t b 2 R l b F 9 y Z 2 J f M m Q g K D I p L 0 F 1 d G 9 S Z W 1 v d m V k Q 2 9 s d W 1 u c z E u e 1 Z h b H V l L j k s M T J 9 J n F 1 b 3 Q 7 L C Z x d W 9 0 O 1 N l Y 3 R p b 2 4 x L 2 1 v Z G V s X 3 J n Y l 8 y Z C A o M i k v Q X V 0 b 1 J l b W 9 2 Z W R D b 2 x 1 b W 5 z M S 5 7 V m F s d W U u Z n J h b W U s M T N 9 J n F 1 b 3 Q 7 L C Z x d W 9 0 O 1 N l Y 3 R p b 2 4 x L 2 1 v Z G V s X 3 J n Y l 8 y Z C A o M i k v Q X V 0 b 1 J l b W 9 2 Z W R D b 2 x 1 b W 5 z M S 5 7 V m F s d W U u c H V s b G J h Y 2 s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Q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Z G V s X 3 J n Y l 8 y Z F 9 w d W x s Y m F j a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R U M T M 6 N T A 6 M j Q u N D Q 5 N D k 0 M 1 o i I C 8 + P E V u d H J 5 I F R 5 c G U 9 I k Z p b G x D b 2 x 1 b W 5 U e X B l c y I g V m F s d W U 9 I n N C Z 0 F B Q U F B Q U F B Q U F B Q U F B Q U F B P S I g L z 4 8 R W 5 0 c n k g V H l w Z T 0 i R m l s b E N v b H V t b k 5 h b W V z I i B W Y W x 1 Z T 0 i c 1 s m c X V v d D t O Y W 1 l J n F 1 b 3 Q 7 L C Z x d W 9 0 O 1 Z h b H V l L j A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k Z W x f c m d i X z J k X 3 B 1 b G x i Y W N r I C g y K S 9 B d X R v U m V t b 3 Z l Z E N v b H V t b n M x L n t O Y W 1 l L D B 9 J n F 1 b 3 Q 7 L C Z x d W 9 0 O 1 N l Y 3 R p b 2 4 x L 2 1 v Z G V s X 3 J n Y l 8 y Z F 9 w d W x s Y m F j a y A o M i k v Q X V 0 b 1 J l b W 9 2 Z W R D b 2 x 1 b W 5 z M S 5 7 V m F s d W U u M C w x f S Z x d W 9 0 O y w m c X V v d D t T Z W N 0 a W 9 u M S 9 t b 2 R l b F 9 y Z 2 J f M m R f c H V s b G J h Y 2 s g K D I p L 0 F 1 d G 9 S Z W 1 v d m V k Q 2 9 s d W 1 u c z E u e 1 Z h b H V l L j E s M n 0 m c X V v d D s s J n F 1 b 3 Q 7 U 2 V j d G l v b j E v b W 9 k Z W x f c m d i X z J k X 3 B 1 b G x i Y W N r I C g y K S 9 B d X R v U m V t b 3 Z l Z E N v b H V t b n M x L n t W Y W x 1 Z S 4 y L D N 9 J n F 1 b 3 Q 7 L C Z x d W 9 0 O 1 N l Y 3 R p b 2 4 x L 2 1 v Z G V s X 3 J n Y l 8 y Z F 9 w d W x s Y m F j a y A o M i k v Q X V 0 b 1 J l b W 9 2 Z W R D b 2 x 1 b W 5 z M S 5 7 V m F s d W U u M y w 0 f S Z x d W 9 0 O y w m c X V v d D t T Z W N 0 a W 9 u M S 9 t b 2 R l b F 9 y Z 2 J f M m R f c H V s b G J h Y 2 s g K D I p L 0 F 1 d G 9 S Z W 1 v d m V k Q 2 9 s d W 1 u c z E u e 1 Z h b H V l L j Q s N X 0 m c X V v d D s s J n F 1 b 3 Q 7 U 2 V j d G l v b j E v b W 9 k Z W x f c m d i X z J k X 3 B 1 b G x i Y W N r I C g y K S 9 B d X R v U m V t b 3 Z l Z E N v b H V t b n M x L n t W Y W x 1 Z S 4 1 L D Z 9 J n F 1 b 3 Q 7 L C Z x d W 9 0 O 1 N l Y 3 R p b 2 4 x L 2 1 v Z G V s X 3 J n Y l 8 y Z F 9 w d W x s Y m F j a y A o M i k v Q X V 0 b 1 J l b W 9 2 Z W R D b 2 x 1 b W 5 z M S 5 7 V m F s d W U u N i w 3 f S Z x d W 9 0 O y w m c X V v d D t T Z W N 0 a W 9 u M S 9 t b 2 R l b F 9 y Z 2 J f M m R f c H V s b G J h Y 2 s g K D I p L 0 F 1 d G 9 S Z W 1 v d m V k Q 2 9 s d W 1 u c z E u e 1 Z h b H V l L j c s O H 0 m c X V v d D s s J n F 1 b 3 Q 7 U 2 V j d G l v b j E v b W 9 k Z W x f c m d i X z J k X 3 B 1 b G x i Y W N r I C g y K S 9 B d X R v U m V t b 3 Z l Z E N v b H V t b n M x L n t W Y W x 1 Z S 4 4 L D l 9 J n F 1 b 3 Q 7 L C Z x d W 9 0 O 1 N l Y 3 R p b 2 4 x L 2 1 v Z G V s X 3 J n Y l 8 y Z F 9 w d W x s Y m F j a y A o M i k v Q X V 0 b 1 J l b W 9 2 Z W R D b 2 x 1 b W 5 z M S 5 7 V m F s d W U u O S w x M H 0 m c X V v d D s s J n F 1 b 3 Q 7 U 2 V j d G l v b j E v b W 9 k Z W x f c m d i X z J k X 3 B 1 b G x i Y W N r I C g y K S 9 B d X R v U m V t b 3 Z l Z E N v b H V t b n M x L n t W Y W x 1 Z S 4 x M C w x M X 0 m c X V v d D s s J n F 1 b 3 Q 7 U 2 V j d G l v b j E v b W 9 k Z W x f c m d i X z J k X 3 B 1 b G x i Y W N r I C g y K S 9 B d X R v U m V t b 3 Z l Z E N v b H V t b n M x L n t W Y W x 1 Z S 4 x M S w x M n 0 m c X V v d D s s J n F 1 b 3 Q 7 U 2 V j d G l v b j E v b W 9 k Z W x f c m d i X z J k X 3 B 1 b G x i Y W N r I C g y K S 9 B d X R v U m V t b 3 Z l Z E N v b H V t b n M x L n t W Y W x 1 Z S 4 x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1 v Z G V s X 3 J n Y l 8 y Z F 9 w d W x s Y m F j a y A o M i k v Q X V 0 b 1 J l b W 9 2 Z W R D b 2 x 1 b W 5 z M S 5 7 T m F t Z S w w f S Z x d W 9 0 O y w m c X V v d D t T Z W N 0 a W 9 u M S 9 t b 2 R l b F 9 y Z 2 J f M m R f c H V s b G J h Y 2 s g K D I p L 0 F 1 d G 9 S Z W 1 v d m V k Q 2 9 s d W 1 u c z E u e 1 Z h b H V l L j A s M X 0 m c X V v d D s s J n F 1 b 3 Q 7 U 2 V j d G l v b j E v b W 9 k Z W x f c m d i X z J k X 3 B 1 b G x i Y W N r I C g y K S 9 B d X R v U m V t b 3 Z l Z E N v b H V t b n M x L n t W Y W x 1 Z S 4 x L D J 9 J n F 1 b 3 Q 7 L C Z x d W 9 0 O 1 N l Y 3 R p b 2 4 x L 2 1 v Z G V s X 3 J n Y l 8 y Z F 9 w d W x s Y m F j a y A o M i k v Q X V 0 b 1 J l b W 9 2 Z W R D b 2 x 1 b W 5 z M S 5 7 V m F s d W U u M i w z f S Z x d W 9 0 O y w m c X V v d D t T Z W N 0 a W 9 u M S 9 t b 2 R l b F 9 y Z 2 J f M m R f c H V s b G J h Y 2 s g K D I p L 0 F 1 d G 9 S Z W 1 v d m V k Q 2 9 s d W 1 u c z E u e 1 Z h b H V l L j M s N H 0 m c X V v d D s s J n F 1 b 3 Q 7 U 2 V j d G l v b j E v b W 9 k Z W x f c m d i X z J k X 3 B 1 b G x i Y W N r I C g y K S 9 B d X R v U m V t b 3 Z l Z E N v b H V t b n M x L n t W Y W x 1 Z S 4 0 L D V 9 J n F 1 b 3 Q 7 L C Z x d W 9 0 O 1 N l Y 3 R p b 2 4 x L 2 1 v Z G V s X 3 J n Y l 8 y Z F 9 w d W x s Y m F j a y A o M i k v Q X V 0 b 1 J l b W 9 2 Z W R D b 2 x 1 b W 5 z M S 5 7 V m F s d W U u N S w 2 f S Z x d W 9 0 O y w m c X V v d D t T Z W N 0 a W 9 u M S 9 t b 2 R l b F 9 y Z 2 J f M m R f c H V s b G J h Y 2 s g K D I p L 0 F 1 d G 9 S Z W 1 v d m V k Q 2 9 s d W 1 u c z E u e 1 Z h b H V l L j Y s N 3 0 m c X V v d D s s J n F 1 b 3 Q 7 U 2 V j d G l v b j E v b W 9 k Z W x f c m d i X z J k X 3 B 1 b G x i Y W N r I C g y K S 9 B d X R v U m V t b 3 Z l Z E N v b H V t b n M x L n t W Y W x 1 Z S 4 3 L D h 9 J n F 1 b 3 Q 7 L C Z x d W 9 0 O 1 N l Y 3 R p b 2 4 x L 2 1 v Z G V s X 3 J n Y l 8 y Z F 9 w d W x s Y m F j a y A o M i k v Q X V 0 b 1 J l b W 9 2 Z W R D b 2 x 1 b W 5 z M S 5 7 V m F s d W U u O C w 5 f S Z x d W 9 0 O y w m c X V v d D t T Z W N 0 a W 9 u M S 9 t b 2 R l b F 9 y Z 2 J f M m R f c H V s b G J h Y 2 s g K D I p L 0 F 1 d G 9 S Z W 1 v d m V k Q 2 9 s d W 1 u c z E u e 1 Z h b H V l L j k s M T B 9 J n F 1 b 3 Q 7 L C Z x d W 9 0 O 1 N l Y 3 R p b 2 4 x L 2 1 v Z G V s X 3 J n Y l 8 y Z F 9 w d W x s Y m F j a y A o M i k v Q X V 0 b 1 J l b W 9 2 Z W R D b 2 x 1 b W 5 z M S 5 7 V m F s d W U u M T A s M T F 9 J n F 1 b 3 Q 7 L C Z x d W 9 0 O 1 N l Y 3 R p b 2 4 x L 2 1 v Z G V s X 3 J n Y l 8 y Z F 9 w d W x s Y m F j a y A o M i k v Q X V 0 b 1 J l b W 9 2 Z W R D b 2 x 1 b W 5 z M S 5 7 V m F s d W U u M T E s M T J 9 J n F 1 b 3 Q 7 L C Z x d W 9 0 O 1 N l Y 3 R p b 2 4 x L 2 1 v Z G V s X 3 J n Y l 8 y Z F 9 w d W x s Y m F j a y A o M i k v Q X V 0 b 1 J l b W 9 2 Z W R D b 2 x 1 b W 5 z M S 5 7 V m F s d W U u M T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R l b F 9 y Z 2 J f M m R f c H V s b G J h Y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k Z W x f c m d i X z J k X 3 B 1 b G x i Y W N r J T I w K D I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R l b F 9 y Z 2 J f M m R f c H V s b G J h Y 2 s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F Q x M z o 1 M j o x M i 4 y N D c y N D g 5 W i I g L z 4 8 R W 5 0 c n k g V H l w Z T 0 i R m l s b E N v b H V t b l R 5 c G V z I i B W Y W x 1 Z T 0 i c 0 J n Q U F B Q T 0 9 I i A v P j x F b n R y e S B U e X B l P S J G a W x s Q 2 9 s d W 1 u T m F t Z X M i I F Z h b H V l P S J z W y Z x d W 9 0 O 0 5 h b W U m c X V v d D s s J n F 1 b 3 Q 7 V m F s d W U u U H J l Y 2 l z a W 9 u J n F 1 b 3 Q 7 L C Z x d W 9 0 O 1 Z h b H V l L l J l Y 2 F s b C Z x d W 9 0 O y w m c X V v d D t W Y W x 1 Z S 5 T c G V j a W Z p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y K S 9 B d X R v U m V t b 3 Z l Z E N v b H V t b n M x L n t O Y W 1 l L D B 9 J n F 1 b 3 Q 7 L C Z x d W 9 0 O 1 N l Y 3 R p b 2 4 x L 2 9 0 a G V y X 2 1 l d H J p Y 3 N f M m R f c m d i I C g y K S 9 B d X R v U m V t b 3 Z l Z E N v b H V t b n M x L n t W Y W x 1 Z S 5 Q c m V j a X N p b 2 4 s M X 0 m c X V v d D s s J n F 1 b 3 Q 7 U 2 V j d G l v b j E v b 3 R o Z X J f b W V 0 c m l j c 1 8 y Z F 9 y Z 2 I g K D I p L 0 F 1 d G 9 S Z W 1 v d m V k Q 2 9 s d W 1 u c z E u e 1 Z h b H V l L l J l Y 2 F s b C w y f S Z x d W 9 0 O y w m c X V v d D t T Z W N 0 a W 9 u M S 9 v d G h l c l 9 t Z X R y a W N z X z J k X 3 J n Y i A o M i k v Q X V 0 b 1 J l b W 9 2 Z W R D b 2 x 1 b W 5 z M S 5 7 V m F s d W U u U 3 B l Y 2 l m a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R o Z X J f b W V 0 c m l j c 1 8 y Z F 9 y Z 2 I g K D I p L 0 F 1 d G 9 S Z W 1 v d m V k Q 2 9 s d W 1 u c z E u e 0 5 h b W U s M H 0 m c X V v d D s s J n F 1 b 3 Q 7 U 2 V j d G l v b j E v b 3 R o Z X J f b W V 0 c m l j c 1 8 y Z F 9 y Z 2 I g K D I p L 0 F 1 d G 9 S Z W 1 v d m V k Q 2 9 s d W 1 u c z E u e 1 Z h b H V l L l B y Z W N p c 2 l v b i w x f S Z x d W 9 0 O y w m c X V v d D t T Z W N 0 a W 9 u M S 9 v d G h l c l 9 t Z X R y a W N z X z J k X 3 J n Y i A o M i k v Q X V 0 b 1 J l b W 9 2 Z W R D b 2 x 1 b W 5 z M S 5 7 V m F s d W U u U m V j Y W x s L D J 9 J n F 1 b 3 Q 7 L C Z x d W 9 0 O 1 N l Y 3 R p b 2 4 x L 2 9 0 a G V y X 2 1 l d H J p Y 3 N f M m R f c m d i I C g y K S 9 B d X R v U m V t b 3 Z l Z E N v b H V t b n M x L n t W Y W x 1 Z S 5 T c G V j a W Z p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R o Z X J f b W V 0 c m l j c 1 8 y Z F 9 y Z 2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R o Z X J f b W V 0 c m l j c 1 8 y Z F 9 y Z 2 I l M j A o M i k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V Q x M j o x M T o y M y 4 4 N j g x M j Y 5 W i I g L z 4 8 R W 5 0 c n k g V H l w Z T 0 i R m l s b E N v b H V t b l R 5 c G V z I i B W Y W x 1 Z T 0 i c 0 J n Q U F B Q U F B I i A v P j x F b n R y e S B U e X B l P S J G a W x s Q 2 9 s d W 1 u T m F t Z X M i I F Z h b H V l P S J z W y Z x d W 9 0 O 0 5 h b W U m c X V v d D s s J n F 1 b 3 Q 7 V m F s d W U u U F B W J n F 1 b 3 Q 7 L C Z x d W 9 0 O 1 Z h b H V l L k 5 Q V i Z x d W 9 0 O y w m c X V v d D t W Y W x 1 Z S 5 T Z W 5 z a W J p b G l 0 e S Z x d W 9 0 O y w m c X V v d D t W Y W x 1 Z S 5 T c G V j a W Z p Y 2 l 0 e S Z x d W 9 0 O y w m c X V v d D t W Y W x 1 Z S 5 L Y X B w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0 a G V y X 2 1 l d H J p Y 3 N f M m R f c m d i I C g z K S 9 B d X R v U m V t b 3 Z l Z E N v b H V t b n M x L n t O Y W 1 l L D B 9 J n F 1 b 3 Q 7 L C Z x d W 9 0 O 1 N l Y 3 R p b 2 4 x L 2 9 0 a G V y X 2 1 l d H J p Y 3 N f M m R f c m d i I C g z K S 9 B d X R v U m V t b 3 Z l Z E N v b H V t b n M x L n t W Y W x 1 Z S 5 Q U F Y s M X 0 m c X V v d D s s J n F 1 b 3 Q 7 U 2 V j d G l v b j E v b 3 R o Z X J f b W V 0 c m l j c 1 8 y Z F 9 y Z 2 I g K D M p L 0 F 1 d G 9 S Z W 1 v d m V k Q 2 9 s d W 1 u c z E u e 1 Z h b H V l L k 5 Q V i w y f S Z x d W 9 0 O y w m c X V v d D t T Z W N 0 a W 9 u M S 9 v d G h l c l 9 t Z X R y a W N z X z J k X 3 J n Y i A o M y k v Q X V 0 b 1 J l b W 9 2 Z W R D b 2 x 1 b W 5 z M S 5 7 V m F s d W U u U 2 V u c 2 l i a W x p d H k s M 3 0 m c X V v d D s s J n F 1 b 3 Q 7 U 2 V j d G l v b j E v b 3 R o Z X J f b W V 0 c m l j c 1 8 y Z F 9 y Z 2 I g K D M p L 0 F 1 d G 9 S Z W 1 v d m V k Q 2 9 s d W 1 u c z E u e 1 Z h b H V l L l N w Z W N p Z m l j a X R 5 L D R 9 J n F 1 b 3 Q 7 L C Z x d W 9 0 O 1 N l Y 3 R p b 2 4 x L 2 9 0 a G V y X 2 1 l d H J p Y 3 N f M m R f c m d i I C g z K S 9 B d X R v U m V t b 3 Z l Z E N v b H V t b n M x L n t W Y W x 1 Z S 5 L Y X B w Y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v d G h l c l 9 t Z X R y a W N z X z J k X 3 J n Y i A o M y k v Q X V 0 b 1 J l b W 9 2 Z W R D b 2 x 1 b W 5 z M S 5 7 T m F t Z S w w f S Z x d W 9 0 O y w m c X V v d D t T Z W N 0 a W 9 u M S 9 v d G h l c l 9 t Z X R y a W N z X z J k X 3 J n Y i A o M y k v Q X V 0 b 1 J l b W 9 2 Z W R D b 2 x 1 b W 5 z M S 5 7 V m F s d W U u U F B W L D F 9 J n F 1 b 3 Q 7 L C Z x d W 9 0 O 1 N l Y 3 R p b 2 4 x L 2 9 0 a G V y X 2 1 l d H J p Y 3 N f M m R f c m d i I C g z K S 9 B d X R v U m V t b 3 Z l Z E N v b H V t b n M x L n t W Y W x 1 Z S 5 O U F Y s M n 0 m c X V v d D s s J n F 1 b 3 Q 7 U 2 V j d G l v b j E v b 3 R o Z X J f b W V 0 c m l j c 1 8 y Z F 9 y Z 2 I g K D M p L 0 F 1 d G 9 S Z W 1 v d m V k Q 2 9 s d W 1 u c z E u e 1 Z h b H V l L l N l b n N p Y m l s a X R 5 L D N 9 J n F 1 b 3 Q 7 L C Z x d W 9 0 O 1 N l Y 3 R p b 2 4 x L 2 9 0 a G V y X 2 1 l d H J p Y 3 N f M m R f c m d i I C g z K S 9 B d X R v U m V t b 3 Z l Z E N v b H V t b n M x L n t W Y W x 1 Z S 5 T c G V j a W Z p Y 2 l 0 e S w 0 f S Z x d W 9 0 O y w m c X V v d D t T Z W N 0 a W 9 u M S 9 v d G h l c l 9 t Z X R y a W N z X z J k X 3 J n Y i A o M y k v Q X V 0 b 1 J l b W 9 2 Z W R D b 2 x 1 b W 5 z M S 5 7 V m F s d W U u S 2 F w c G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0 a G V y X 2 1 l d H J p Y 3 N f M m R f c m d i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0 a G V y X 2 1 l d H J p Y 3 N f M m R f c m d i J T I w K D M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G h l c l 9 t Z X R y a W N z X z J k X 3 J n Y i U y M C g z K S 9 F e H B h b m R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t y K G V J Y W x E m p 5 + r 8 P G V t A A A A A A A g A A A A A A E G Y A A A A B A A A g A A A A k l I / O v R Y N J v f v L s I 1 l o d 6 l u K r k N R k q i L O 3 c k H 8 A 9 u 2 g A A A A A D o A A A A A C A A A g A A A A q 0 o p d P B e H o V 8 0 r d A S l b 2 b X D K v O 2 z z s G 0 A 5 j h 2 c C r X 3 B Q A A A A 6 G 4 b V / C 6 j j 4 i B S S T v x 3 o o 8 9 Z B z N J t a 5 u 3 l y m u o 7 G W R 3 n G w D n k e f J w F V I 1 l / J u G u Y X m 7 O c 8 t 9 F M k S o 1 v y E D C x Q h n C l D x + S S U c 9 c X o l K x i P 2 9 A A A A A 4 v B X l i m O R z v f J 0 F v 9 G 1 R c g O N L L i j R f A Q K 9 6 M 4 w d j / G 4 D q o w 3 C w 0 2 7 t E w 6 n d C V + / / S i S s 7 l E i z B B 7 E J 7 S c U U p C A = = < / D a t a M a s h u p > 
</file>

<file path=customXml/itemProps1.xml><?xml version="1.0" encoding="utf-8"?>
<ds:datastoreItem xmlns:ds="http://schemas.openxmlformats.org/officeDocument/2006/customXml" ds:itemID="{F8AEBCC1-D4C4-4F00-9BE2-5AD0324449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test</vt:lpstr>
      <vt:lpstr>TCFAs</vt:lpstr>
      <vt:lpstr>Lipid arc DICEs</vt:lpstr>
      <vt:lpstr>Calcium arc DICEs</vt:lpstr>
      <vt:lpstr>RGB 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Rodríguez Esteban</dc:creator>
  <cp:lastModifiedBy>Gonzalo Rodríguez Esteban</cp:lastModifiedBy>
  <dcterms:created xsi:type="dcterms:W3CDTF">2015-06-05T18:17:20Z</dcterms:created>
  <dcterms:modified xsi:type="dcterms:W3CDTF">2023-07-27T10:03:21Z</dcterms:modified>
</cp:coreProperties>
</file>