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Z:\grodriguez\CardiacOCT\info-files\uncertainty\"/>
    </mc:Choice>
  </mc:AlternateContent>
  <xr:revisionPtr revIDLastSave="0" documentId="13_ncr:1_{C7C5B874-C9D8-48E7-90FB-8BD993A1486A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Avgs" sheetId="2" r:id="rId1"/>
    <sheet name="Lipid" sheetId="1" r:id="rId2"/>
    <sheet name="Calciu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F3" i="2"/>
  <c r="F14" i="2" l="1"/>
  <c r="E14" i="2"/>
  <c r="D14" i="2"/>
  <c r="F6" i="2"/>
  <c r="F13" i="2"/>
  <c r="F12" i="2"/>
  <c r="E13" i="2"/>
  <c r="E12" i="2"/>
  <c r="D13" i="2"/>
  <c r="D12" i="2"/>
  <c r="F5" i="2"/>
  <c r="D5" i="2"/>
  <c r="E11" i="2"/>
  <c r="F11" i="2"/>
  <c r="D11" i="2"/>
  <c r="F4" i="2"/>
  <c r="D4" i="2"/>
  <c r="D3" i="2"/>
</calcChain>
</file>

<file path=xl/sharedStrings.xml><?xml version="1.0" encoding="utf-8"?>
<sst xmlns="http://schemas.openxmlformats.org/spreadsheetml/2006/main" count="2674" uniqueCount="97">
  <si>
    <t>pullback</t>
  </si>
  <si>
    <t>frame</t>
  </si>
  <si>
    <t>EST-NEMC-0027-RCx</t>
  </si>
  <si>
    <t>0</t>
  </si>
  <si>
    <t>TN</t>
  </si>
  <si>
    <t>120</t>
  </si>
  <si>
    <t>14</t>
  </si>
  <si>
    <t>151</t>
  </si>
  <si>
    <t>TP</t>
  </si>
  <si>
    <t>160</t>
  </si>
  <si>
    <t>19</t>
  </si>
  <si>
    <t>200</t>
  </si>
  <si>
    <t>230</t>
  </si>
  <si>
    <t>240</t>
  </si>
  <si>
    <t>40</t>
  </si>
  <si>
    <t>76</t>
  </si>
  <si>
    <t>80</t>
  </si>
  <si>
    <t>FP</t>
  </si>
  <si>
    <t>96</t>
  </si>
  <si>
    <t>NLD-AMPH-0003</t>
  </si>
  <si>
    <t>280</t>
  </si>
  <si>
    <t>320</t>
  </si>
  <si>
    <t>331</t>
  </si>
  <si>
    <t>360</t>
  </si>
  <si>
    <t>400</t>
  </si>
  <si>
    <t>440</t>
  </si>
  <si>
    <t>480</t>
  </si>
  <si>
    <t>520</t>
  </si>
  <si>
    <t>NLD-AMPH-0017-LAD</t>
  </si>
  <si>
    <t>170</t>
  </si>
  <si>
    <t>452</t>
  </si>
  <si>
    <t>458</t>
  </si>
  <si>
    <t>462</t>
  </si>
  <si>
    <t>464</t>
  </si>
  <si>
    <t>469</t>
  </si>
  <si>
    <t>473</t>
  </si>
  <si>
    <t>475</t>
  </si>
  <si>
    <t>NLD-AMPH-0062</t>
  </si>
  <si>
    <t>NLD-AMPH-0063</t>
  </si>
  <si>
    <t>264</t>
  </si>
  <si>
    <t>286</t>
  </si>
  <si>
    <t>290</t>
  </si>
  <si>
    <t>297</t>
  </si>
  <si>
    <t>300</t>
  </si>
  <si>
    <t>307</t>
  </si>
  <si>
    <t>522</t>
  </si>
  <si>
    <t>NLD-AMPH-0067</t>
  </si>
  <si>
    <t>NLD-ISALA-0084</t>
  </si>
  <si>
    <t>350</t>
  </si>
  <si>
    <t>59</t>
  </si>
  <si>
    <t>NLD-ISALA-0085</t>
  </si>
  <si>
    <t>58</t>
  </si>
  <si>
    <t>NLD-ISALA-0090</t>
  </si>
  <si>
    <t>105</t>
  </si>
  <si>
    <t>261</t>
  </si>
  <si>
    <t>NLD-ISALA-0097</t>
  </si>
  <si>
    <t>100</t>
  </si>
  <si>
    <t>10</t>
  </si>
  <si>
    <t>20</t>
  </si>
  <si>
    <t>30</t>
  </si>
  <si>
    <t>380</t>
  </si>
  <si>
    <t>460</t>
  </si>
  <si>
    <t>50</t>
  </si>
  <si>
    <t>60</t>
  </si>
  <si>
    <t>70</t>
  </si>
  <si>
    <t>NLD-RADB-0024</t>
  </si>
  <si>
    <t>NLD-RADB-0063-RCA</t>
  </si>
  <si>
    <t>NLD-RADB-0078</t>
  </si>
  <si>
    <t>26</t>
  </si>
  <si>
    <t>NLD-RADB-0085</t>
  </si>
  <si>
    <t>NLD-RADB-0089</t>
  </si>
  <si>
    <t>53</t>
  </si>
  <si>
    <t>2D</t>
  </si>
  <si>
    <t>K=1</t>
  </si>
  <si>
    <t>K=2</t>
  </si>
  <si>
    <t>K=3</t>
  </si>
  <si>
    <t>FN</t>
  </si>
  <si>
    <t>conf 2d</t>
  </si>
  <si>
    <t>type k=1</t>
  </si>
  <si>
    <t>conf k=1</t>
  </si>
  <si>
    <t>Model</t>
  </si>
  <si>
    <t>Lipid</t>
  </si>
  <si>
    <t>Calcium</t>
  </si>
  <si>
    <t>type 2d</t>
  </si>
  <si>
    <t>conf k=2</t>
  </si>
  <si>
    <t>type k=2</t>
  </si>
  <si>
    <t>type k=3</t>
  </si>
  <si>
    <t>conf k=3</t>
  </si>
  <si>
    <t>entropy 2d</t>
  </si>
  <si>
    <t>entropy k=1</t>
  </si>
  <si>
    <t>entropy k=2</t>
  </si>
  <si>
    <t>entropy k=3</t>
  </si>
  <si>
    <t>dice 2d</t>
  </si>
  <si>
    <t>dice k=1</t>
  </si>
  <si>
    <t>dice k=2</t>
  </si>
  <si>
    <t>dice k=3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</si>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</sst>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8"/>
      <name val="Calibri"/>
      <family val="2"/>
      <scheme val="minor"/>
    </font>
    <font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3" borderId="2" xfId="0" applyFill="1" applyBorder="1"/>
    <xf numFmtId="0" fontId="1" fillId="2" borderId="0" xfId="0" applyFont="1" applyFill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0" fillId="0" borderId="0" xfId="0" applyAlignment="1">
      <alignment horizontal="left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14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none"/>
      </font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Lipid confidence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Avgs!$D$2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Avgs!$C$3:$C$6</c:f>
              <c:strCache>
                <c:ptCount val="4"/>
                <c:pt idx="0">
                  <c:v>2D</c:v>
                </c:pt>
                <c:pt idx="1">
                  <c:v>K=1</c:v>
                </c:pt>
                <c:pt idx="2">
                  <c:v>K=2</c:v>
                </c:pt>
                <c:pt idx="3">
                  <c:v>K=3</c:v>
                </c:pt>
              </c:strCache>
            </c:strRef>
          </c:cat>
          <c:val>
            <c:numRef>
              <c:f>Avgs!$D$3:$D$6</c:f>
              <c:numCache>
                <c:formatCode>General</c:formatCode>
                <c:ptCount val="4"/>
                <c:pt idx="0">
                  <c:v>0.71260579427083337</c:v>
                </c:pt>
                <c:pt idx="1">
                  <c:v>0.72830477627840906</c:v>
                </c:pt>
                <c:pt idx="2">
                  <c:v>0.72327190896739135</c:v>
                </c:pt>
                <c:pt idx="3">
                  <c:v>0.68366210937500005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B-49ED-8A14-5FCBB134C9D1}"/>
            </c:ext>
          </c:extLst>
        </c:ser>
        <c:ser>
          <c:idx val="2"/>
          <c:order val="2"/>
          <c:tx>
            <c:strRef>
              <c:f>Avgs!$F$2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Avgs!$C$3:$C$6</c:f>
              <c:strCache>
                <c:ptCount val="4"/>
                <c:pt idx="0">
                  <c:v>2D</c:v>
                </c:pt>
                <c:pt idx="1">
                  <c:v>K=1</c:v>
                </c:pt>
                <c:pt idx="2">
                  <c:v>K=2</c:v>
                </c:pt>
                <c:pt idx="3">
                  <c:v>K=3</c:v>
                </c:pt>
              </c:strCache>
            </c:strRef>
          </c:cat>
          <c:val>
            <c:numRef>
              <c:f>Avgs!$F$3:$F$6</c:f>
              <c:numCache>
                <c:formatCode>General</c:formatCode>
                <c:ptCount val="4"/>
                <c:pt idx="0">
                  <c:v>0.90257352941176472</c:v>
                </c:pt>
                <c:pt idx="1">
                  <c:v>0.90231981464460786</c:v>
                </c:pt>
                <c:pt idx="2">
                  <c:v>0.90401443780637258</c:v>
                </c:pt>
                <c:pt idx="3">
                  <c:v>0.90315276501225494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CB-49ED-8A14-5FCBB134C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914831"/>
        <c:axId val="12020057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Avgs!$E$2</c15:sqref>
                        </c15:formulaRef>
                      </c:ext>
                    </c:extLst>
                    <c:strCache>
                      <c:ptCount val="1"/>
                      <c:pt idx="0">
                        <c:v>FN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Avgs!$C$3:$C$6</c15:sqref>
                        </c15:formulaRef>
                      </c:ext>
                    </c:extLst>
                    <c:strCache>
                      <c:ptCount val="4"/>
                      <c:pt idx="0">
                        <c:v>2D</c:v>
                      </c:pt>
                      <c:pt idx="1">
                        <c:v>K=1</c:v>
                      </c:pt>
                      <c:pt idx="2">
                        <c:v>K=2</c:v>
                      </c:pt>
                      <c:pt idx="3">
                        <c:v>K=3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Avgs!$E$3:$E$6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8CB-49ED-8A14-5FCBB134C9D1}"/>
                  </c:ext>
                </c:extLst>
              </c15:ser>
            </c15:filteredBarSeries>
          </c:ext>
        </c:extLst>
      </c:barChart>
      <c:catAx>
        <c:axId val="12091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0575"/>
        <c:crosses val="autoZero"/>
        <c:auto val="1"/>
        <c:lblAlgn val="ctr"/>
        <c:lblOffset val="100"/>
        <c:noMultiLvlLbl val="0"/>
      </c:catAx>
      <c:valAx>
        <c:axId val="12020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1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Calcium</a:t>
            </a:r>
            <a:r>
              <a:rPr lang="en-GB" baseline="0"/>
              <a:t> confidence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Avgs!$D$10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Avgs!$C$11:$C$14</c:f>
              <c:strCache>
                <c:ptCount val="4"/>
                <c:pt idx="0">
                  <c:v>2D</c:v>
                </c:pt>
                <c:pt idx="1">
                  <c:v>K=1</c:v>
                </c:pt>
                <c:pt idx="2">
                  <c:v>K=2</c:v>
                </c:pt>
                <c:pt idx="3">
                  <c:v>K=3</c:v>
                </c:pt>
              </c:strCache>
            </c:strRef>
          </c:cat>
          <c:val>
            <c:numRef>
              <c:f>Avgs!$D$11:$D$14</c:f>
              <c:numCache>
                <c:formatCode>General</c:formatCode>
                <c:ptCount val="4"/>
                <c:pt idx="0">
                  <c:v>0.57521750710227271</c:v>
                </c:pt>
                <c:pt idx="1">
                  <c:v>0.627197265625</c:v>
                </c:pt>
                <c:pt idx="2">
                  <c:v>0.59918212890625</c:v>
                </c:pt>
                <c:pt idx="3">
                  <c:v>0.57803109975961542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0-49AD-B291-275575A879CD}"/>
            </c:ext>
          </c:extLst>
        </c:ser>
        <c:ser>
          <c:idx val="1"/>
          <c:order val="1"/>
          <c:tx>
            <c:strRef>
              <c:f>Avgs!$E$10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Avgs!$C$11:$C$14</c:f>
              <c:strCache>
                <c:ptCount val="4"/>
                <c:pt idx="0">
                  <c:v>2D</c:v>
                </c:pt>
                <c:pt idx="1">
                  <c:v>K=1</c:v>
                </c:pt>
                <c:pt idx="2">
                  <c:v>K=2</c:v>
                </c:pt>
                <c:pt idx="3">
                  <c:v>K=3</c:v>
                </c:pt>
              </c:strCache>
            </c:strRef>
          </c:cat>
          <c:val>
            <c:numRef>
              <c:f>Avgs!$E$11:$E$14</c:f>
              <c:numCache>
                <c:formatCode>General</c:formatCode>
                <c:ptCount val="4"/>
                <c:pt idx="0">
                  <c:v>0.875</c:v>
                </c:pt>
                <c:pt idx="1">
                  <c:v>0.86065673828125</c:v>
                </c:pt>
                <c:pt idx="2">
                  <c:v>0.86065673828125</c:v>
                </c:pt>
                <c:pt idx="3">
                  <c:v>0.8687744140625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0-49AD-B291-275575A879CD}"/>
            </c:ext>
          </c:extLst>
        </c:ser>
        <c:ser>
          <c:idx val="2"/>
          <c:order val="2"/>
          <c:tx>
            <c:strRef>
              <c:f>Avgs!$F$10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Avgs!$C$11:$C$14</c:f>
              <c:strCache>
                <c:ptCount val="4"/>
                <c:pt idx="0">
                  <c:v>2D</c:v>
                </c:pt>
                <c:pt idx="1">
                  <c:v>K=1</c:v>
                </c:pt>
                <c:pt idx="2">
                  <c:v>K=2</c:v>
                </c:pt>
                <c:pt idx="3">
                  <c:v>K=3</c:v>
                </c:pt>
              </c:strCache>
            </c:strRef>
          </c:cat>
          <c:val>
            <c:numRef>
              <c:f>Avgs!$F$11:$F$14</c:f>
              <c:numCache>
                <c:formatCode>General</c:formatCode>
                <c:ptCount val="4"/>
                <c:pt idx="0">
                  <c:v>0.85079678622159094</c:v>
                </c:pt>
                <c:pt idx="1">
                  <c:v>0.84619140625</c:v>
                </c:pt>
                <c:pt idx="2">
                  <c:v>0.83298184009308507</c:v>
                </c:pt>
                <c:pt idx="3">
                  <c:v>0.83683975883152173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60-49AD-B291-275575A87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524975"/>
        <c:axId val="2054141007"/>
      </c:barChart>
      <c:catAx>
        <c:axId val="12052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41007"/>
        <c:crosses val="autoZero"/>
        <c:auto val="1"/>
        <c:lblAlgn val="ctr"/>
        <c:lblOffset val="100"/>
        <c:noMultiLvlLbl val="0"/>
      </c:catAx>
      <c:valAx>
        <c:axId val="205414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2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1</xdr:row>
      <xdr:rowOff>180022</xdr:rowOff>
    </xdr:from>
    <xdr:to>
      <xdr:col>17</xdr:col>
      <xdr:colOff>9525</xdr:colOff>
      <xdr:row>17</xdr:row>
      <xdr:rowOff>21907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0D4506-C74A-C624-600E-11ACFB55E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312420</xdr:colOff>
      <xdr:row>18</xdr:row>
      <xdr:rowOff>69532</xdr:rowOff>
    </xdr:from>
    <xdr:to>
      <xdr:col>17</xdr:col>
      <xdr:colOff>7620</xdr:colOff>
      <xdr:row>33</xdr:row>
      <xdr:rowOff>94297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1768C8-89E4-5089-4DB1-3A905DA40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CFF2F-33C7-45AA-B5EF-2E6EC9732479}" name="Table3" displayName="Table3" ref="C2:F6" totalsRowShown="0">
  <autoFilter ref="C2:F6" xr:uid="{000CFF2F-33C7-45AA-B5EF-2E6EC9732479}"/>
  <tableColumns count="4">
    <tableColumn id="1" xr3:uid="{9FDBA045-A654-4C24-BE29-CBD2C63426AC}" name="Model"/>
    <tableColumn id="2" xr3:uid="{D5EA319B-957D-4474-99E6-2A53AA9FC0AB}" name="FP"/>
    <tableColumn id="3" xr3:uid="{E45E97CD-9E1A-490C-BC26-C3644EAC6A93}" name="FN"/>
    <tableColumn id="4" xr3:uid="{5A575C81-E1A6-4552-92ED-20F2A8F27248}" name="T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95F246-8F0D-4178-A0E8-D51D38C5535F}" name="Table35" displayName="Table35" ref="C10:F14" totalsRowShown="0">
  <autoFilter ref="C10:F14" xr:uid="{BA95F246-8F0D-4178-A0E8-D51D38C5535F}"/>
  <tableColumns count="4">
    <tableColumn id="1" xr3:uid="{8F26D4C1-786B-4081-8FE5-4D73651C9E9B}" name="Model"/>
    <tableColumn id="2" xr3:uid="{4E9DC516-A957-4968-AA95-71F59BD85846}" name="FP"/>
    <tableColumn id="3" xr3:uid="{03452E4E-902D-4ECA-830B-6B41A4BA2E1F}" name="FN"/>
    <tableColumn id="4" xr3:uid="{A0508C10-041F-4911-9528-2C41A3331368}" name="TP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EB40EA-CDA8-4EEC-BA06-6CA4C073FA60}" name="Table1" displayName="Table1" ref="A1:R219" totalsRowShown="0" headerRowDxfId="13" tableBorderDxfId="12">
  <autoFilter ref="A1:R219" xr:uid="{31EB40EA-CDA8-4EEC-BA06-6CA4C073FA60}"/>
  <sortState xmlns:xlrd2="http://schemas.microsoft.com/office/spreadsheetml/2017/richdata2" ref="A2:R219">
    <sortCondition ref="A2:A219"/>
    <sortCondition ref="B2:B219"/>
  </sortState>
  <tableColumns count="18">
    <tableColumn id="1" xr3:uid="{FB4A7C0E-AD0F-4939-8F65-17B94F06EC05}" name="pullback"/>
    <tableColumn id="2" xr3:uid="{9CDBB902-6540-491F-8E13-49D98BD15B64}" name="frame"/>
    <tableColumn id="3" xr3:uid="{464B16C2-6001-4EFD-AE75-D7D0E69C4DC0}" name="type 2d"/>
    <tableColumn id="5" xr3:uid="{3AE49284-E4F3-4614-A743-CF0EB8A8B54C}" name="type k=1"/>
    <tableColumn id="7" xr3:uid="{1AEB4491-EA3F-43A0-AC3E-8BB241DC8689}" name="type k=2"/>
    <tableColumn id="9" xr3:uid="{61D85160-D152-4A87-B9B0-41724DBA01EE}" name="type k=3"/>
    <tableColumn id="4" xr3:uid="{9E2FC305-B006-47CD-9895-86A68547C1F6}" name="conf 2d"/>
    <tableColumn id="6" xr3:uid="{547A8335-E061-426F-BEAA-101B6589C924}" name="conf k=1"/>
    <tableColumn id="8" xr3:uid="{7356CE02-8359-4B44-9AEF-11D7A4F96F02}" name="conf k=2"/>
    <tableColumn id="10" xr3:uid="{0DDB319E-A1F9-426D-B1D5-796DB2CCD348}" name="conf k=3"/>
    <tableColumn id="11" xr3:uid="{2A850D4E-D1A4-4C5B-867D-DFB52AA75E73}" name="entropy 2d"/>
    <tableColumn id="12" xr3:uid="{2D46CDB3-32CE-4591-AE8F-83F0AFC38F0C}" name="entropy k=1"/>
    <tableColumn id="13" xr3:uid="{9BDD6A63-447A-413C-A8BA-3D3FEF202A40}" name="entropy k=2"/>
    <tableColumn id="14" xr3:uid="{82B8357E-562A-4966-9832-386324C79999}" name="entropy k=3"/>
    <tableColumn id="15" xr3:uid="{816C11A0-4FE9-41A0-B36F-F68839A4FAE4}" name="dice 2d" dataDxfId="11"/>
    <tableColumn id="16" xr3:uid="{196E7B8C-EE80-410E-990C-5A5D0ECDEB9E}" name="dice k=1" dataDxfId="10"/>
    <tableColumn id="17" xr3:uid="{6442283E-2477-4379-9688-34241F897B93}" name="dice k=2" dataDxfId="9"/>
    <tableColumn id="18" xr3:uid="{3896A24F-8F0D-41F6-99B2-098923B1F601}" name="dice k=3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B32CF5-A6C1-4337-BA8C-5BE197E3D68D}" name="Table2" displayName="Table2" ref="A1:R219" totalsRowShown="0" headerRowDxfId="7" tableBorderDxfId="6">
  <autoFilter ref="A1:R219" xr:uid="{7EB32CF5-A6C1-4337-BA8C-5BE197E3D68D}"/>
  <tableColumns count="18">
    <tableColumn id="1" xr3:uid="{DF06E763-F2E2-4D7E-BB61-0104984144D9}" name="pullback" dataDxfId="5"/>
    <tableColumn id="2" xr3:uid="{14BF194C-4E34-4F12-B8DC-C6851CBEC01D}" name="frame" dataDxfId="4"/>
    <tableColumn id="3" xr3:uid="{6E12252F-B29B-437E-B098-5B57B98584C1}" name="type 2d"/>
    <tableColumn id="5" xr3:uid="{C6872F2A-2F0F-4250-9E2D-4F9A273C022A}" name="type k=1"/>
    <tableColumn id="6" xr3:uid="{08CF69AF-0481-4AC8-A3BB-AFC3EBCB94E1}" name="type k=2"/>
    <tableColumn id="9" xr3:uid="{1ADAE3FB-4238-4F1A-B565-3B14D2ACD831}" name="type k=3"/>
    <tableColumn id="4" xr3:uid="{DEA0FA1C-6959-49E7-A8E8-DE5BC5503B80}" name="conf 2d"/>
    <tableColumn id="7" xr3:uid="{0247E176-856C-49D6-9AD9-7FBBD91D157D}" name="conf k=1"/>
    <tableColumn id="8" xr3:uid="{921775FF-D7E3-4185-8200-2AC3F6220A54}" name="conf k=2"/>
    <tableColumn id="10" xr3:uid="{2C48DC0C-1F9F-4A85-9F59-CD96D0E7949F}" name="conf k=3"/>
    <tableColumn id="11" xr3:uid="{1EFF4C49-9CA6-4E42-854A-2DBD0CCEFEB6}" name="entropy 2d"/>
    <tableColumn id="12" xr3:uid="{34F1598B-5F2A-4A42-8F28-AACD303C4CC9}" name="entropy k=1"/>
    <tableColumn id="13" xr3:uid="{70A75A4A-2664-4873-AAE3-AE7FAC69921B}" name="entropy k=2"/>
    <tableColumn id="14" xr3:uid="{BCB64DFA-056E-4B2E-9A67-CB35C5F16B46}" name="entropy k=3"/>
    <tableColumn id="15" xr3:uid="{A7DF9B91-5B54-4CE9-BCBA-07B3A83CE218}" name="dice 2d" dataDxfId="3"/>
    <tableColumn id="16" xr3:uid="{64911843-FE50-4E2B-9DA2-B2436573A593}" name="dice k=1" dataDxfId="2"/>
    <tableColumn id="17" xr3:uid="{671EC676-A1C6-4C35-AD69-9CFA1C36BC00}" name="dice k=2" dataDxfId="1"/>
    <tableColumn id="18" xr3:uid="{D83EE9BB-58FF-4C95-8C20-C0BE0EA2C674}" name="dice k=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AC300-02B9-408C-B3B9-FEA806BB03FC}">
  <dimension ref="C2:H14"/>
  <sheetViews>
    <sheetView showGridLines="0" workbookViewId="0">
      <selection activeCell="D7" sqref="D7"/>
    </sheetView>
  </sheetViews>
  <sheetFormatPr defaultRowHeight="14.4" x14ac:dyDescent="0.3"/>
  <cols>
    <col min="3" max="3" width="10.5546875" customWidth="1"/>
  </cols>
  <sheetData>
    <row r="2" spans="3:8" x14ac:dyDescent="0.3">
      <c r="C2" t="s">
        <v>80</v>
      </c>
      <c r="D2" t="s">
        <v>17</v>
      </c>
      <c r="E2" t="s">
        <v>76</v>
      </c>
      <c r="F2" t="s">
        <v>8</v>
      </c>
    </row>
    <row r="3" spans="3:8" x14ac:dyDescent="0.3">
      <c r="C3" t="s">
        <v>72</v>
      </c>
      <c r="D3">
        <f>AVERAGEIF(Table1[type 2d], Avgs!D2, Table1[conf 2d])</f>
        <v>0.71260579427083337</v>
      </c>
      <c r="F3">
        <f>AVERAGEIF(Table1[type 2d], Avgs!F2, Table1[conf 2d])</f>
        <v>0.90257352941176472</v>
      </c>
      <c r="H3" t="s">
        <v>81</v>
      </c>
    </row>
    <row r="4" spans="3:8" x14ac:dyDescent="0.3">
      <c r="C4" t="s">
        <v>73</v>
      </c>
      <c r="D4">
        <f>AVERAGEIF(Table1[type k=1], Avgs!D2, Table1[conf k=1])</f>
        <v>0.72830477627840906</v>
      </c>
      <c r="F4">
        <f>AVERAGEIF(Table1[type k=1], Avgs!F2, Table1[conf k=1])</f>
        <v>0.90231981464460786</v>
      </c>
    </row>
    <row r="5" spans="3:8" x14ac:dyDescent="0.3">
      <c r="C5" t="s">
        <v>74</v>
      </c>
      <c r="D5">
        <f>AVERAGEIF(Table1[type k=2], Avgs!D2, Table1[conf k=2])</f>
        <v>0.72327190896739135</v>
      </c>
      <c r="F5">
        <f>AVERAGEIF(Table1[type k=2], Avgs!F2, Table1[conf k=2])</f>
        <v>0.90401443780637258</v>
      </c>
    </row>
    <row r="6" spans="3:8" x14ac:dyDescent="0.3">
      <c r="C6" t="s">
        <v>75</v>
      </c>
      <c r="D6">
        <f>AVERAGEIF(Table1[type k=3], Avgs!D2, Table1[conf k=3])</f>
        <v>0.68366210937500005</v>
      </c>
      <c r="F6">
        <f>AVERAGEIF(Table1[type k=3], Avgs!F2, Table1[conf k=3])</f>
        <v>0.90315276501225494</v>
      </c>
    </row>
    <row r="10" spans="3:8" x14ac:dyDescent="0.3">
      <c r="C10" t="s">
        <v>80</v>
      </c>
      <c r="D10" t="s">
        <v>17</v>
      </c>
      <c r="E10" t="s">
        <v>76</v>
      </c>
      <c r="F10" t="s">
        <v>8</v>
      </c>
    </row>
    <row r="11" spans="3:8" x14ac:dyDescent="0.3">
      <c r="C11" t="s">
        <v>72</v>
      </c>
      <c r="D11">
        <f>AVERAGEIF(Table2[type 2d], Avgs!D10, Table2[conf 2d])</f>
        <v>0.57521750710227271</v>
      </c>
      <c r="E11">
        <f>AVERAGEIF(Table2[type 2d], Avgs!E10, Table2[conf 2d])</f>
        <v>0.875</v>
      </c>
      <c r="F11">
        <f>AVERAGEIF(Table2[type 2d], Avgs!F10, Table2[conf 2d])</f>
        <v>0.85079678622159094</v>
      </c>
      <c r="H11" t="s">
        <v>82</v>
      </c>
    </row>
    <row r="12" spans="3:8" x14ac:dyDescent="0.3">
      <c r="C12" t="s">
        <v>73</v>
      </c>
      <c r="D12">
        <f>AVERAGEIF(Table2[type k=1], Avgs!D10, Table2[conf k=1])</f>
        <v>0.627197265625</v>
      </c>
      <c r="E12">
        <f>AVERAGEIF(Table2[type k=1], Avgs!E10, Table2[conf k=1])</f>
        <v>0.86065673828125</v>
      </c>
      <c r="F12">
        <f>AVERAGEIF(Table2[type k=1], Avgs!F10, Table2[conf k=1])</f>
        <v>0.84619140625</v>
      </c>
    </row>
    <row r="13" spans="3:8" x14ac:dyDescent="0.3">
      <c r="C13" t="s">
        <v>74</v>
      </c>
      <c r="D13">
        <f>AVERAGEIF(Table2[type k=2], Avgs!D10, Table2[conf k=2])</f>
        <v>0.59918212890625</v>
      </c>
      <c r="E13">
        <f>AVERAGEIF(Table2[type k=1], Avgs!E10, Table2[conf k=1])</f>
        <v>0.86065673828125</v>
      </c>
      <c r="F13">
        <f>AVERAGEIF(Table2[type k=2], Avgs!F10, Table2[conf k=2])</f>
        <v>0.83298184009308507</v>
      </c>
    </row>
    <row r="14" spans="3:8" x14ac:dyDescent="0.3">
      <c r="C14" t="s">
        <v>75</v>
      </c>
      <c r="D14">
        <f>AVERAGEIF(Table2[type k=3], Avgs!D10, Table2[conf k=3])</f>
        <v>0.57803109975961542</v>
      </c>
      <c r="E14">
        <f>AVERAGEIF(Table2[type k=3], Avgs!E10, Table2[conf k=3])</f>
        <v>0.8687744140625</v>
      </c>
      <c r="F14">
        <f>AVERAGEIF(Table2[type k=3], Avgs!F10, Table2[conf k=3])</f>
        <v>0.83683975883152173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9"/>
  <sheetViews>
    <sheetView tabSelected="1" workbookViewId="0">
      <selection activeCell="F10" sqref="F10"/>
    </sheetView>
  </sheetViews>
  <sheetFormatPr defaultRowHeight="14.4" x14ac:dyDescent="0.3"/>
  <cols>
    <col min="1" max="1" width="18.88671875" bestFit="1" customWidth="1"/>
    <col min="2" max="2" width="10.44140625" bestFit="1" customWidth="1"/>
    <col min="3" max="3" width="11.88671875" bestFit="1" customWidth="1"/>
    <col min="4" max="5" width="12.6640625" bestFit="1" customWidth="1"/>
    <col min="6" max="6" width="12.6640625" customWidth="1"/>
    <col min="7" max="7" width="12" bestFit="1" customWidth="1"/>
    <col min="8" max="10" width="12.6640625" bestFit="1" customWidth="1"/>
    <col min="11" max="11" width="14.6640625" bestFit="1" customWidth="1"/>
    <col min="12" max="14" width="15.5546875" bestFit="1" customWidth="1"/>
    <col min="15" max="15" width="12" bestFit="1" customWidth="1"/>
    <col min="16" max="18" width="12.33203125" bestFit="1" customWidth="1"/>
  </cols>
  <sheetData>
    <row r="1" spans="1:18" x14ac:dyDescent="0.3">
      <c r="A1" s="5" t="s">
        <v>0</v>
      </c>
      <c r="B1" s="5" t="s">
        <v>1</v>
      </c>
      <c r="C1" s="5" t="s">
        <v>83</v>
      </c>
      <c r="D1" s="5" t="s">
        <v>78</v>
      </c>
      <c r="E1" s="5" t="s">
        <v>85</v>
      </c>
      <c r="F1" s="5" t="s">
        <v>86</v>
      </c>
      <c r="G1" s="5" t="s">
        <v>77</v>
      </c>
      <c r="H1" s="5" t="s">
        <v>79</v>
      </c>
      <c r="I1" s="5" t="s">
        <v>84</v>
      </c>
      <c r="J1" s="5" t="s">
        <v>87</v>
      </c>
      <c r="K1" s="5" t="s">
        <v>88</v>
      </c>
      <c r="L1" s="5" t="s">
        <v>89</v>
      </c>
      <c r="M1" s="5" t="s">
        <v>90</v>
      </c>
      <c r="N1" s="5" t="s">
        <v>91</v>
      </c>
      <c r="O1" s="5" t="s">
        <v>92</v>
      </c>
      <c r="P1" s="5" t="s">
        <v>93</v>
      </c>
      <c r="Q1" s="5" t="s">
        <v>94</v>
      </c>
      <c r="R1" s="5" t="s">
        <v>95</v>
      </c>
    </row>
    <row r="2" spans="1:18" x14ac:dyDescent="0.3">
      <c r="A2" t="s">
        <v>2</v>
      </c>
      <c r="B2" t="s">
        <v>3</v>
      </c>
      <c r="C2" t="s">
        <v>4</v>
      </c>
      <c r="D2" t="s">
        <v>4</v>
      </c>
      <c r="E2" t="s">
        <v>4</v>
      </c>
      <c r="F2" t="s">
        <v>4</v>
      </c>
      <c r="O2" s="7"/>
      <c r="P2" s="7"/>
      <c r="Q2" s="7"/>
      <c r="R2" s="7"/>
    </row>
    <row r="3" spans="1:18" x14ac:dyDescent="0.3">
      <c r="A3" t="s">
        <v>2</v>
      </c>
      <c r="B3" t="s">
        <v>6</v>
      </c>
      <c r="C3" t="s">
        <v>4</v>
      </c>
      <c r="D3" t="s">
        <v>4</v>
      </c>
      <c r="E3" t="s">
        <v>4</v>
      </c>
      <c r="F3" t="s">
        <v>4</v>
      </c>
      <c r="O3" s="7"/>
      <c r="P3" s="7"/>
      <c r="Q3" s="7"/>
      <c r="R3" s="7"/>
    </row>
    <row r="4" spans="1:18" x14ac:dyDescent="0.3">
      <c r="A4" t="s">
        <v>2</v>
      </c>
      <c r="B4" t="s">
        <v>10</v>
      </c>
      <c r="C4" t="s">
        <v>4</v>
      </c>
      <c r="D4" t="s">
        <v>4</v>
      </c>
      <c r="E4" t="s">
        <v>4</v>
      </c>
      <c r="F4" t="s">
        <v>4</v>
      </c>
      <c r="O4" s="7"/>
      <c r="P4" s="7"/>
      <c r="Q4" s="7"/>
      <c r="R4" s="7"/>
    </row>
    <row r="5" spans="1:18" x14ac:dyDescent="0.3">
      <c r="A5" t="s">
        <v>2</v>
      </c>
      <c r="B5" t="s">
        <v>14</v>
      </c>
      <c r="C5" t="s">
        <v>4</v>
      </c>
      <c r="D5" t="s">
        <v>4</v>
      </c>
      <c r="E5" t="s">
        <v>4</v>
      </c>
      <c r="F5" t="s">
        <v>4</v>
      </c>
      <c r="O5" s="7"/>
      <c r="P5" s="7"/>
      <c r="Q5" s="7"/>
      <c r="R5" s="7"/>
    </row>
    <row r="6" spans="1:18" x14ac:dyDescent="0.3">
      <c r="A6" t="s">
        <v>2</v>
      </c>
      <c r="B6" t="s">
        <v>15</v>
      </c>
      <c r="C6" t="s">
        <v>4</v>
      </c>
      <c r="D6" t="s">
        <v>4</v>
      </c>
      <c r="E6" t="s">
        <v>4</v>
      </c>
      <c r="F6" t="s">
        <v>4</v>
      </c>
      <c r="O6" s="7"/>
      <c r="P6" s="7"/>
      <c r="Q6" s="7"/>
      <c r="R6" s="7"/>
    </row>
    <row r="7" spans="1:18" x14ac:dyDescent="0.3">
      <c r="A7" t="s">
        <v>2</v>
      </c>
      <c r="B7" t="s">
        <v>16</v>
      </c>
      <c r="C7" t="s">
        <v>17</v>
      </c>
      <c r="D7" t="s">
        <v>17</v>
      </c>
      <c r="E7" t="s">
        <v>17</v>
      </c>
      <c r="F7" t="s">
        <v>17</v>
      </c>
      <c r="G7">
        <v>0.57421875</v>
      </c>
      <c r="H7">
        <v>0.85595703125</v>
      </c>
      <c r="I7">
        <v>0.74658203125</v>
      </c>
      <c r="J7">
        <v>0.66015625</v>
      </c>
      <c r="K7">
        <v>-1.115234375</v>
      </c>
      <c r="L7">
        <v>-0.4921875</v>
      </c>
      <c r="M7">
        <v>-0.7880859375</v>
      </c>
      <c r="N7">
        <v>-0.96728515625</v>
      </c>
      <c r="O7" s="7">
        <v>0</v>
      </c>
      <c r="P7" s="7">
        <v>0</v>
      </c>
      <c r="Q7" s="7">
        <v>0</v>
      </c>
      <c r="R7" s="7">
        <v>0</v>
      </c>
    </row>
    <row r="8" spans="1:18" x14ac:dyDescent="0.3">
      <c r="A8" t="s">
        <v>2</v>
      </c>
      <c r="B8" t="s">
        <v>18</v>
      </c>
      <c r="C8" t="s">
        <v>4</v>
      </c>
      <c r="D8" t="s">
        <v>4</v>
      </c>
      <c r="E8" t="s">
        <v>4</v>
      </c>
      <c r="F8" t="s">
        <v>4</v>
      </c>
      <c r="O8" s="7"/>
      <c r="P8" s="7"/>
      <c r="Q8" s="7"/>
      <c r="R8" s="7"/>
    </row>
    <row r="9" spans="1:18" x14ac:dyDescent="0.3">
      <c r="A9" t="s">
        <v>2</v>
      </c>
      <c r="B9" t="s">
        <v>5</v>
      </c>
      <c r="C9" t="s">
        <v>4</v>
      </c>
      <c r="D9" t="s">
        <v>4</v>
      </c>
      <c r="E9" t="s">
        <v>4</v>
      </c>
      <c r="F9" t="s">
        <v>4</v>
      </c>
      <c r="O9" s="7"/>
      <c r="P9" s="7"/>
      <c r="Q9" s="7"/>
      <c r="R9" s="7"/>
    </row>
    <row r="10" spans="1:18" x14ac:dyDescent="0.3">
      <c r="A10" t="s">
        <v>2</v>
      </c>
      <c r="B10" t="s">
        <v>7</v>
      </c>
      <c r="C10" t="s">
        <v>8</v>
      </c>
      <c r="D10" t="s">
        <v>8</v>
      </c>
      <c r="E10" t="s">
        <v>8</v>
      </c>
      <c r="F10" t="s">
        <v>8</v>
      </c>
      <c r="G10">
        <v>0.947265625</v>
      </c>
      <c r="H10">
        <v>0.94970703125</v>
      </c>
      <c r="I10">
        <v>0.95068359375</v>
      </c>
      <c r="J10">
        <v>0.9345703125</v>
      </c>
      <c r="K10">
        <v>-0.1458740234375</v>
      </c>
      <c r="L10">
        <v>-0.150634765625</v>
      </c>
      <c r="M10">
        <v>-0.14990234375</v>
      </c>
      <c r="N10">
        <v>-0.1968994140625</v>
      </c>
      <c r="O10" s="7">
        <v>0.691096537116901</v>
      </c>
      <c r="P10" s="7">
        <v>0.62640068107038493</v>
      </c>
      <c r="Q10" s="7">
        <v>0.61436013590033978</v>
      </c>
      <c r="R10" s="7">
        <v>0.61554554964297081</v>
      </c>
    </row>
    <row r="11" spans="1:18" x14ac:dyDescent="0.3">
      <c r="A11" t="s">
        <v>2</v>
      </c>
      <c r="B11" t="s">
        <v>9</v>
      </c>
      <c r="C11" t="s">
        <v>8</v>
      </c>
      <c r="D11" t="s">
        <v>8</v>
      </c>
      <c r="E11" t="s">
        <v>8</v>
      </c>
      <c r="F11" t="s">
        <v>8</v>
      </c>
      <c r="G11">
        <v>0.8154296875</v>
      </c>
      <c r="H11">
        <v>0.787109375</v>
      </c>
      <c r="I11">
        <v>0.86572265625</v>
      </c>
      <c r="J11">
        <v>0.7958984375</v>
      </c>
      <c r="K11">
        <v>-0.5810546875</v>
      </c>
      <c r="L11">
        <v>-0.6064453125</v>
      </c>
      <c r="M11">
        <v>-0.406494140625</v>
      </c>
      <c r="N11">
        <v>-0.609375</v>
      </c>
      <c r="O11" s="7">
        <v>0.7666917632886614</v>
      </c>
      <c r="P11" s="7">
        <v>0.69985654668753261</v>
      </c>
      <c r="Q11" s="7">
        <v>0.75047559644472162</v>
      </c>
      <c r="R11" s="7">
        <v>0.78581248281550731</v>
      </c>
    </row>
    <row r="12" spans="1:18" x14ac:dyDescent="0.3">
      <c r="A12" t="s">
        <v>2</v>
      </c>
      <c r="B12" t="s">
        <v>11</v>
      </c>
      <c r="C12" t="s">
        <v>4</v>
      </c>
      <c r="D12" t="s">
        <v>4</v>
      </c>
      <c r="E12" t="s">
        <v>4</v>
      </c>
      <c r="F12" t="s">
        <v>4</v>
      </c>
      <c r="O12" s="7"/>
      <c r="P12" s="7"/>
      <c r="Q12" s="7"/>
      <c r="R12" s="7"/>
    </row>
    <row r="13" spans="1:18" x14ac:dyDescent="0.3">
      <c r="A13" t="s">
        <v>2</v>
      </c>
      <c r="B13" t="s">
        <v>12</v>
      </c>
      <c r="C13" t="s">
        <v>8</v>
      </c>
      <c r="D13" t="s">
        <v>8</v>
      </c>
      <c r="E13" t="s">
        <v>8</v>
      </c>
      <c r="F13" t="s">
        <v>8</v>
      </c>
      <c r="G13">
        <v>0.953125</v>
      </c>
      <c r="H13">
        <v>0.9501953125</v>
      </c>
      <c r="I13">
        <v>0.9541015625</v>
      </c>
      <c r="J13">
        <v>0.94970703125</v>
      </c>
      <c r="K13">
        <v>-0.1220703125</v>
      </c>
      <c r="L13">
        <v>-0.1392822265625</v>
      </c>
      <c r="M13">
        <v>-0.123046875</v>
      </c>
      <c r="N13">
        <v>-0.135009765625</v>
      </c>
      <c r="O13" s="7">
        <v>0.86931042519894786</v>
      </c>
      <c r="P13" s="7">
        <v>0.88795338968780524</v>
      </c>
      <c r="Q13" s="7">
        <v>0.87540335857754359</v>
      </c>
      <c r="R13" s="7">
        <v>0.87372917839520481</v>
      </c>
    </row>
    <row r="14" spans="1:18" x14ac:dyDescent="0.3">
      <c r="A14" t="s">
        <v>2</v>
      </c>
      <c r="B14" t="s">
        <v>13</v>
      </c>
      <c r="C14" t="s">
        <v>8</v>
      </c>
      <c r="D14" t="s">
        <v>8</v>
      </c>
      <c r="E14" t="s">
        <v>8</v>
      </c>
      <c r="F14" t="s">
        <v>8</v>
      </c>
      <c r="G14">
        <v>0.92138671875</v>
      </c>
      <c r="H14">
        <v>0.9306640625</v>
      </c>
      <c r="I14">
        <v>0.947265625</v>
      </c>
      <c r="J14">
        <v>0.931640625</v>
      </c>
      <c r="K14">
        <v>-0.2132568359375</v>
      </c>
      <c r="L14">
        <v>-0.1932373046875</v>
      </c>
      <c r="M14">
        <v>-0.142822265625</v>
      </c>
      <c r="N14">
        <v>-0.1949462890625</v>
      </c>
      <c r="O14" s="7">
        <v>0.82275970429899803</v>
      </c>
      <c r="P14" s="7">
        <v>0.79058913962554223</v>
      </c>
      <c r="Q14" s="7">
        <v>0.75692238495488151</v>
      </c>
      <c r="R14" s="7">
        <v>0.79511349477219784</v>
      </c>
    </row>
    <row r="15" spans="1:18" x14ac:dyDescent="0.3">
      <c r="A15" t="s">
        <v>19</v>
      </c>
      <c r="B15" t="s">
        <v>3</v>
      </c>
      <c r="C15" t="s">
        <v>4</v>
      </c>
      <c r="D15" t="s">
        <v>4</v>
      </c>
      <c r="E15" t="s">
        <v>4</v>
      </c>
      <c r="F15" t="s">
        <v>4</v>
      </c>
      <c r="O15" s="7"/>
      <c r="P15" s="7"/>
      <c r="Q15" s="7"/>
      <c r="R15" s="7"/>
    </row>
    <row r="16" spans="1:18" x14ac:dyDescent="0.3">
      <c r="A16" t="s">
        <v>19</v>
      </c>
      <c r="B16" t="s">
        <v>14</v>
      </c>
      <c r="C16" t="s">
        <v>4</v>
      </c>
      <c r="D16" t="s">
        <v>4</v>
      </c>
      <c r="E16" t="s">
        <v>4</v>
      </c>
      <c r="F16" t="s">
        <v>4</v>
      </c>
      <c r="O16" s="7"/>
      <c r="P16" s="7"/>
      <c r="Q16" s="7"/>
      <c r="R16" s="7"/>
    </row>
    <row r="17" spans="1:18" x14ac:dyDescent="0.3">
      <c r="A17" t="s">
        <v>19</v>
      </c>
      <c r="B17" t="s">
        <v>16</v>
      </c>
      <c r="C17" t="s">
        <v>4</v>
      </c>
      <c r="D17" t="s">
        <v>4</v>
      </c>
      <c r="E17" t="s">
        <v>4</v>
      </c>
      <c r="F17" t="s">
        <v>4</v>
      </c>
      <c r="O17" s="7"/>
      <c r="P17" s="7"/>
      <c r="Q17" s="7"/>
      <c r="R17" s="7"/>
    </row>
    <row r="18" spans="1:18" x14ac:dyDescent="0.3">
      <c r="A18" t="s">
        <v>19</v>
      </c>
      <c r="B18" t="s">
        <v>5</v>
      </c>
      <c r="C18" t="s">
        <v>4</v>
      </c>
      <c r="D18" t="s">
        <v>4</v>
      </c>
      <c r="E18" t="s">
        <v>4</v>
      </c>
      <c r="F18" t="s">
        <v>4</v>
      </c>
      <c r="O18" s="7"/>
      <c r="P18" s="7"/>
      <c r="Q18" s="7"/>
      <c r="R18" s="7"/>
    </row>
    <row r="19" spans="1:18" x14ac:dyDescent="0.3">
      <c r="A19" t="s">
        <v>19</v>
      </c>
      <c r="B19" t="s">
        <v>9</v>
      </c>
      <c r="C19" t="s">
        <v>4</v>
      </c>
      <c r="D19" t="s">
        <v>4</v>
      </c>
      <c r="E19" t="s">
        <v>4</v>
      </c>
      <c r="F19" t="s">
        <v>4</v>
      </c>
      <c r="O19" s="7"/>
      <c r="P19" s="7"/>
      <c r="Q19" s="7"/>
      <c r="R19" s="7"/>
    </row>
    <row r="20" spans="1:18" x14ac:dyDescent="0.3">
      <c r="A20" t="s">
        <v>19</v>
      </c>
      <c r="B20" t="s">
        <v>11</v>
      </c>
      <c r="C20" t="s">
        <v>4</v>
      </c>
      <c r="D20" t="s">
        <v>4</v>
      </c>
      <c r="E20" t="s">
        <v>4</v>
      </c>
      <c r="F20" t="s">
        <v>4</v>
      </c>
      <c r="O20" s="7"/>
      <c r="P20" s="7"/>
      <c r="Q20" s="7"/>
      <c r="R20" s="7"/>
    </row>
    <row r="21" spans="1:18" x14ac:dyDescent="0.3">
      <c r="A21" t="s">
        <v>19</v>
      </c>
      <c r="B21" t="s">
        <v>13</v>
      </c>
      <c r="C21" t="s">
        <v>4</v>
      </c>
      <c r="D21" t="s">
        <v>4</v>
      </c>
      <c r="E21" t="s">
        <v>4</v>
      </c>
      <c r="F21" t="s">
        <v>4</v>
      </c>
      <c r="O21" s="7"/>
      <c r="P21" s="7"/>
      <c r="Q21" s="7"/>
      <c r="R21" s="7"/>
    </row>
    <row r="22" spans="1:18" x14ac:dyDescent="0.3">
      <c r="A22" t="s">
        <v>19</v>
      </c>
      <c r="B22" t="s">
        <v>20</v>
      </c>
      <c r="C22" t="s">
        <v>4</v>
      </c>
      <c r="D22" t="s">
        <v>4</v>
      </c>
      <c r="E22" t="s">
        <v>4</v>
      </c>
      <c r="F22" t="s">
        <v>4</v>
      </c>
      <c r="O22" s="7"/>
      <c r="P22" s="7"/>
      <c r="Q22" s="7"/>
      <c r="R22" s="7"/>
    </row>
    <row r="23" spans="1:18" x14ac:dyDescent="0.3">
      <c r="A23" t="s">
        <v>19</v>
      </c>
      <c r="B23" t="s">
        <v>21</v>
      </c>
      <c r="C23" t="s">
        <v>8</v>
      </c>
      <c r="D23" t="s">
        <v>8</v>
      </c>
      <c r="E23" t="s">
        <v>8</v>
      </c>
      <c r="F23" t="s">
        <v>8</v>
      </c>
      <c r="G23">
        <v>0.9521484375</v>
      </c>
      <c r="H23">
        <v>0.9541015625</v>
      </c>
      <c r="I23">
        <v>0.94580078125</v>
      </c>
      <c r="J23">
        <v>0.95263671875</v>
      </c>
      <c r="K23">
        <v>-0.139892578125</v>
      </c>
      <c r="L23">
        <v>-0.1341552734375</v>
      </c>
      <c r="M23">
        <v>-0.1580810546875</v>
      </c>
      <c r="N23">
        <v>-0.138916015625</v>
      </c>
      <c r="O23" s="7">
        <v>0.81914355132617944</v>
      </c>
      <c r="P23" s="7">
        <v>0.81016628497460919</v>
      </c>
      <c r="Q23" s="7">
        <v>0.8098878438867374</v>
      </c>
      <c r="R23" s="7">
        <v>0.79042986200734633</v>
      </c>
    </row>
    <row r="24" spans="1:18" x14ac:dyDescent="0.3">
      <c r="A24" t="s">
        <v>19</v>
      </c>
      <c r="B24" t="s">
        <v>22</v>
      </c>
      <c r="C24" t="s">
        <v>8</v>
      </c>
      <c r="D24" t="s">
        <v>8</v>
      </c>
      <c r="E24" t="s">
        <v>8</v>
      </c>
      <c r="F24" t="s">
        <v>8</v>
      </c>
      <c r="G24">
        <v>0.95556640625</v>
      </c>
      <c r="H24">
        <v>0.95947265625</v>
      </c>
      <c r="I24">
        <v>0.94677734375</v>
      </c>
      <c r="J24">
        <v>0.9580078125</v>
      </c>
      <c r="K24">
        <v>-0.12646484375</v>
      </c>
      <c r="L24">
        <v>-0.1158447265625</v>
      </c>
      <c r="M24">
        <v>-0.1529541015625</v>
      </c>
      <c r="N24">
        <v>-0.1221923828125</v>
      </c>
      <c r="O24" s="7">
        <v>0.86779473635721527</v>
      </c>
      <c r="P24" s="7">
        <v>0.83503745095708004</v>
      </c>
      <c r="Q24" s="7">
        <v>0.83673711004558105</v>
      </c>
      <c r="R24" s="7">
        <v>0.83449603079143608</v>
      </c>
    </row>
    <row r="25" spans="1:18" x14ac:dyDescent="0.3">
      <c r="A25" t="s">
        <v>19</v>
      </c>
      <c r="B25" t="s">
        <v>23</v>
      </c>
      <c r="C25" t="s">
        <v>17</v>
      </c>
      <c r="D25" t="s">
        <v>4</v>
      </c>
      <c r="E25" t="s">
        <v>4</v>
      </c>
      <c r="F25" t="s">
        <v>4</v>
      </c>
      <c r="G25">
        <v>0.5224609375</v>
      </c>
      <c r="K25">
        <v>-0.994140625</v>
      </c>
      <c r="O25" s="7">
        <v>0</v>
      </c>
      <c r="P25" s="7"/>
      <c r="Q25" s="7"/>
      <c r="R25" s="7"/>
    </row>
    <row r="26" spans="1:18" x14ac:dyDescent="0.3">
      <c r="A26" t="s">
        <v>19</v>
      </c>
      <c r="B26" t="s">
        <v>24</v>
      </c>
      <c r="C26" t="s">
        <v>8</v>
      </c>
      <c r="D26" t="s">
        <v>8</v>
      </c>
      <c r="E26" t="s">
        <v>8</v>
      </c>
      <c r="F26" t="s">
        <v>8</v>
      </c>
      <c r="G26">
        <v>0.95849609375</v>
      </c>
      <c r="H26">
        <v>0.95654296875</v>
      </c>
      <c r="I26">
        <v>0.96435546875</v>
      </c>
      <c r="J26">
        <v>0.9609375</v>
      </c>
      <c r="K26">
        <v>-0.1201171875</v>
      </c>
      <c r="L26">
        <v>-0.12646484375</v>
      </c>
      <c r="M26">
        <v>-0.1029052734375</v>
      </c>
      <c r="N26">
        <v>-0.11199951171875</v>
      </c>
      <c r="O26" s="7">
        <v>0.90573727879556643</v>
      </c>
      <c r="P26" s="7">
        <v>0.90110241891918919</v>
      </c>
      <c r="Q26" s="7">
        <v>0.91913006327182478</v>
      </c>
      <c r="R26" s="7">
        <v>0.92485243232240999</v>
      </c>
    </row>
    <row r="27" spans="1:18" x14ac:dyDescent="0.3">
      <c r="A27" t="s">
        <v>19</v>
      </c>
      <c r="B27" t="s">
        <v>25</v>
      </c>
      <c r="C27" t="s">
        <v>4</v>
      </c>
      <c r="D27" t="s">
        <v>4</v>
      </c>
      <c r="E27" t="s">
        <v>4</v>
      </c>
      <c r="F27" t="s">
        <v>4</v>
      </c>
      <c r="O27" s="7"/>
      <c r="P27" s="7"/>
      <c r="Q27" s="7"/>
      <c r="R27" s="7"/>
    </row>
    <row r="28" spans="1:18" x14ac:dyDescent="0.3">
      <c r="A28" t="s">
        <v>19</v>
      </c>
      <c r="B28" t="s">
        <v>26</v>
      </c>
      <c r="C28" t="s">
        <v>4</v>
      </c>
      <c r="D28" t="s">
        <v>4</v>
      </c>
      <c r="E28" t="s">
        <v>4</v>
      </c>
      <c r="F28" t="s">
        <v>4</v>
      </c>
      <c r="O28" s="7"/>
      <c r="P28" s="7"/>
      <c r="Q28" s="7"/>
      <c r="R28" s="7"/>
    </row>
    <row r="29" spans="1:18" x14ac:dyDescent="0.3">
      <c r="A29" t="s">
        <v>19</v>
      </c>
      <c r="B29" t="s">
        <v>27</v>
      </c>
      <c r="C29" t="s">
        <v>8</v>
      </c>
      <c r="D29" t="s">
        <v>8</v>
      </c>
      <c r="E29" t="s">
        <v>8</v>
      </c>
      <c r="F29" t="s">
        <v>8</v>
      </c>
      <c r="G29">
        <v>0.93994140625</v>
      </c>
      <c r="H29">
        <v>0.935546875</v>
      </c>
      <c r="I29">
        <v>0.9208984375</v>
      </c>
      <c r="J29">
        <v>0.93603515625</v>
      </c>
      <c r="K29">
        <v>-0.17919921875</v>
      </c>
      <c r="L29">
        <v>-0.182861328125</v>
      </c>
      <c r="M29">
        <v>-0.229736328125</v>
      </c>
      <c r="N29">
        <v>-0.182373046875</v>
      </c>
      <c r="O29" s="7">
        <v>0.80871334292661146</v>
      </c>
      <c r="P29" s="7">
        <v>0.81857429718875507</v>
      </c>
      <c r="Q29" s="7">
        <v>0.80888955777961724</v>
      </c>
      <c r="R29" s="7">
        <v>0.81052186668655679</v>
      </c>
    </row>
    <row r="30" spans="1:18" x14ac:dyDescent="0.3">
      <c r="A30" t="s">
        <v>28</v>
      </c>
      <c r="B30" t="s">
        <v>3</v>
      </c>
      <c r="C30" t="s">
        <v>4</v>
      </c>
      <c r="D30" t="s">
        <v>4</v>
      </c>
      <c r="E30" t="s">
        <v>4</v>
      </c>
      <c r="F30" t="s">
        <v>4</v>
      </c>
      <c r="O30" s="7"/>
      <c r="P30" s="7"/>
      <c r="Q30" s="7"/>
      <c r="R30" s="7"/>
    </row>
    <row r="31" spans="1:18" x14ac:dyDescent="0.3">
      <c r="A31" t="s">
        <v>28</v>
      </c>
      <c r="B31" t="s">
        <v>14</v>
      </c>
      <c r="C31" t="s">
        <v>4</v>
      </c>
      <c r="D31" t="s">
        <v>4</v>
      </c>
      <c r="E31" t="s">
        <v>4</v>
      </c>
      <c r="F31" t="s">
        <v>4</v>
      </c>
      <c r="O31" s="7"/>
      <c r="P31" s="7"/>
      <c r="Q31" s="7"/>
      <c r="R31" s="7"/>
    </row>
    <row r="32" spans="1:18" x14ac:dyDescent="0.3">
      <c r="A32" t="s">
        <v>28</v>
      </c>
      <c r="B32" t="s">
        <v>16</v>
      </c>
      <c r="C32" t="s">
        <v>4</v>
      </c>
      <c r="D32" t="s">
        <v>4</v>
      </c>
      <c r="E32" t="s">
        <v>4</v>
      </c>
      <c r="F32" t="s">
        <v>4</v>
      </c>
      <c r="O32" s="7"/>
      <c r="P32" s="7"/>
      <c r="Q32" s="7"/>
      <c r="R32" s="7"/>
    </row>
    <row r="33" spans="1:18" x14ac:dyDescent="0.3">
      <c r="A33" t="s">
        <v>28</v>
      </c>
      <c r="B33" t="s">
        <v>5</v>
      </c>
      <c r="C33" t="s">
        <v>8</v>
      </c>
      <c r="D33" t="s">
        <v>8</v>
      </c>
      <c r="E33" t="s">
        <v>8</v>
      </c>
      <c r="F33" t="s">
        <v>8</v>
      </c>
      <c r="G33">
        <v>0.9443359375</v>
      </c>
      <c r="H33">
        <v>0.93994140625</v>
      </c>
      <c r="I33">
        <v>0.94921875</v>
      </c>
      <c r="J33">
        <v>0.94580078125</v>
      </c>
      <c r="K33">
        <v>-0.1632080078125</v>
      </c>
      <c r="L33">
        <v>-0.168212890625</v>
      </c>
      <c r="M33">
        <v>-0.14453125</v>
      </c>
      <c r="N33">
        <v>-0.1566162109375</v>
      </c>
      <c r="O33" s="7">
        <v>0.84988558352402743</v>
      </c>
      <c r="P33" s="7">
        <v>0.84054015903637136</v>
      </c>
      <c r="Q33" s="7">
        <v>0.83274187523347032</v>
      </c>
      <c r="R33" s="7">
        <v>0.8292405423343131</v>
      </c>
    </row>
    <row r="34" spans="1:18" x14ac:dyDescent="0.3">
      <c r="A34" t="s">
        <v>28</v>
      </c>
      <c r="B34" t="s">
        <v>9</v>
      </c>
      <c r="C34" t="s">
        <v>8</v>
      </c>
      <c r="D34" t="s">
        <v>8</v>
      </c>
      <c r="E34" t="s">
        <v>8</v>
      </c>
      <c r="F34" t="s">
        <v>8</v>
      </c>
      <c r="G34">
        <v>0.955078125</v>
      </c>
      <c r="H34">
        <v>0.9384765625</v>
      </c>
      <c r="I34">
        <v>0.939453125</v>
      </c>
      <c r="J34">
        <v>0.9609375</v>
      </c>
      <c r="K34">
        <v>-0.13818359375</v>
      </c>
      <c r="L34">
        <v>-0.177490234375</v>
      </c>
      <c r="M34">
        <v>-0.177001953125</v>
      </c>
      <c r="N34">
        <v>-0.11627197265625</v>
      </c>
      <c r="O34" s="7">
        <v>0.91184909144873516</v>
      </c>
      <c r="P34" s="7">
        <v>0.91671365551096218</v>
      </c>
      <c r="Q34" s="7">
        <v>0.86768648478158017</v>
      </c>
      <c r="R34" s="7">
        <v>0.9291071458267508</v>
      </c>
    </row>
    <row r="35" spans="1:18" x14ac:dyDescent="0.3">
      <c r="A35" t="s">
        <v>28</v>
      </c>
      <c r="B35" t="s">
        <v>29</v>
      </c>
      <c r="C35" t="s">
        <v>8</v>
      </c>
      <c r="D35" t="s">
        <v>8</v>
      </c>
      <c r="E35" t="s">
        <v>8</v>
      </c>
      <c r="F35" t="s">
        <v>8</v>
      </c>
      <c r="G35">
        <v>0.9541015625</v>
      </c>
      <c r="H35">
        <v>0.95361328125</v>
      </c>
      <c r="I35">
        <v>0.9423828125</v>
      </c>
      <c r="J35">
        <v>0.94677734375</v>
      </c>
      <c r="K35">
        <v>-0.135009765625</v>
      </c>
      <c r="L35">
        <v>-0.139404296875</v>
      </c>
      <c r="M35">
        <v>-0.17529296875</v>
      </c>
      <c r="N35">
        <v>-0.158935546875</v>
      </c>
      <c r="O35" s="7">
        <v>0.85381961557417452</v>
      </c>
      <c r="P35" s="7">
        <v>0.83917998958594486</v>
      </c>
      <c r="Q35" s="7">
        <v>0.84416833358978305</v>
      </c>
      <c r="R35" s="7">
        <v>0.82683395501299872</v>
      </c>
    </row>
    <row r="36" spans="1:18" x14ac:dyDescent="0.3">
      <c r="A36" t="s">
        <v>28</v>
      </c>
      <c r="B36" t="s">
        <v>11</v>
      </c>
      <c r="C36" t="s">
        <v>8</v>
      </c>
      <c r="D36" t="s">
        <v>8</v>
      </c>
      <c r="E36" t="s">
        <v>8</v>
      </c>
      <c r="F36" t="s">
        <v>8</v>
      </c>
      <c r="G36">
        <v>0.94482421875</v>
      </c>
      <c r="H36">
        <v>0.94189453125</v>
      </c>
      <c r="I36">
        <v>0.93896484375</v>
      </c>
      <c r="J36">
        <v>0.94677734375</v>
      </c>
      <c r="K36">
        <v>-0.169677734375</v>
      </c>
      <c r="L36">
        <v>-0.1744384765625</v>
      </c>
      <c r="M36">
        <v>-0.18017578125</v>
      </c>
      <c r="N36">
        <v>-0.16015625</v>
      </c>
      <c r="O36" s="7">
        <v>0.66609637867122895</v>
      </c>
      <c r="P36" s="7">
        <v>0.59490868843386824</v>
      </c>
      <c r="Q36" s="7">
        <v>0.61130548613590385</v>
      </c>
      <c r="R36" s="7">
        <v>0.57116772067337673</v>
      </c>
    </row>
    <row r="37" spans="1:18" x14ac:dyDescent="0.3">
      <c r="A37" t="s">
        <v>28</v>
      </c>
      <c r="B37" t="s">
        <v>13</v>
      </c>
      <c r="C37" t="s">
        <v>8</v>
      </c>
      <c r="D37" t="s">
        <v>8</v>
      </c>
      <c r="E37" t="s">
        <v>8</v>
      </c>
      <c r="F37" t="s">
        <v>8</v>
      </c>
      <c r="G37">
        <v>0.95458984375</v>
      </c>
      <c r="H37">
        <v>0.95654296875</v>
      </c>
      <c r="I37">
        <v>0.96533203125</v>
      </c>
      <c r="J37">
        <v>0.95166015625</v>
      </c>
      <c r="K37">
        <v>-0.127197265625</v>
      </c>
      <c r="L37">
        <v>-0.1302490234375</v>
      </c>
      <c r="M37">
        <v>-9.72900390625E-2</v>
      </c>
      <c r="N37">
        <v>-0.1397705078125</v>
      </c>
      <c r="O37" s="7">
        <v>0.95458248103832155</v>
      </c>
      <c r="P37" s="7">
        <v>0.97112967617921042</v>
      </c>
      <c r="Q37" s="7">
        <v>0.95694246493136303</v>
      </c>
      <c r="R37" s="7">
        <v>0.95653292653788879</v>
      </c>
    </row>
    <row r="38" spans="1:18" x14ac:dyDescent="0.3">
      <c r="A38" t="s">
        <v>28</v>
      </c>
      <c r="B38" t="s">
        <v>20</v>
      </c>
      <c r="C38" t="s">
        <v>8</v>
      </c>
      <c r="D38" t="s">
        <v>8</v>
      </c>
      <c r="E38" t="s">
        <v>8</v>
      </c>
      <c r="F38" t="s">
        <v>8</v>
      </c>
      <c r="G38">
        <v>0.94775390625</v>
      </c>
      <c r="H38">
        <v>0.94091796875</v>
      </c>
      <c r="I38">
        <v>0.94970703125</v>
      </c>
      <c r="J38">
        <v>0.95849609375</v>
      </c>
      <c r="K38">
        <v>-0.16064453125</v>
      </c>
      <c r="L38">
        <v>-0.167724609375</v>
      </c>
      <c r="M38">
        <v>-0.1444091796875</v>
      </c>
      <c r="N38">
        <v>-0.11895751953125</v>
      </c>
      <c r="O38" s="7">
        <v>0.70391179580123853</v>
      </c>
      <c r="P38" s="7">
        <v>0.70242751784061386</v>
      </c>
      <c r="Q38" s="7">
        <v>0.72071493060337577</v>
      </c>
      <c r="R38" s="7">
        <v>0.71098564186625379</v>
      </c>
    </row>
    <row r="39" spans="1:18" x14ac:dyDescent="0.3">
      <c r="A39" t="s">
        <v>28</v>
      </c>
      <c r="B39" t="s">
        <v>21</v>
      </c>
      <c r="C39" t="s">
        <v>8</v>
      </c>
      <c r="D39" t="s">
        <v>8</v>
      </c>
      <c r="E39" t="s">
        <v>8</v>
      </c>
      <c r="F39" t="s">
        <v>8</v>
      </c>
      <c r="G39">
        <v>0.94189453125</v>
      </c>
      <c r="H39">
        <v>0.9453125</v>
      </c>
      <c r="I39">
        <v>0.93115234375</v>
      </c>
      <c r="J39">
        <v>0.95263671875</v>
      </c>
      <c r="K39">
        <v>-0.1796875</v>
      </c>
      <c r="L39">
        <v>-0.1651611328125</v>
      </c>
      <c r="M39">
        <v>-0.2216796875</v>
      </c>
      <c r="N39">
        <v>-0.1544189453125</v>
      </c>
      <c r="O39" s="7">
        <v>0.75841289346819174</v>
      </c>
      <c r="P39" s="7">
        <v>0.74561712474293573</v>
      </c>
      <c r="Q39" s="7">
        <v>0.76919353723465556</v>
      </c>
      <c r="R39" s="7">
        <v>0.76397558768245422</v>
      </c>
    </row>
    <row r="40" spans="1:18" x14ac:dyDescent="0.3">
      <c r="A40" t="s">
        <v>28</v>
      </c>
      <c r="B40" t="s">
        <v>23</v>
      </c>
      <c r="C40" t="s">
        <v>4</v>
      </c>
      <c r="D40" t="s">
        <v>4</v>
      </c>
      <c r="E40" t="s">
        <v>4</v>
      </c>
      <c r="F40" t="s">
        <v>4</v>
      </c>
      <c r="O40" s="7"/>
      <c r="P40" s="7"/>
      <c r="Q40" s="7"/>
      <c r="R40" s="7"/>
    </row>
    <row r="41" spans="1:18" x14ac:dyDescent="0.3">
      <c r="A41" t="s">
        <v>28</v>
      </c>
      <c r="B41" t="s">
        <v>24</v>
      </c>
      <c r="C41" t="s">
        <v>8</v>
      </c>
      <c r="D41" t="s">
        <v>8</v>
      </c>
      <c r="E41" t="s">
        <v>8</v>
      </c>
      <c r="F41" t="s">
        <v>8</v>
      </c>
      <c r="G41">
        <v>0.923828125</v>
      </c>
      <c r="H41">
        <v>0.8759765625</v>
      </c>
      <c r="I41">
        <v>0.892578125</v>
      </c>
      <c r="J41">
        <v>0.88330078125</v>
      </c>
      <c r="K41">
        <v>-0.23876953125</v>
      </c>
      <c r="L41">
        <v>-0.36279296875</v>
      </c>
      <c r="M41">
        <v>-0.330078125</v>
      </c>
      <c r="N41">
        <v>-0.3564453125</v>
      </c>
      <c r="O41" s="7">
        <v>0.82992195329344953</v>
      </c>
      <c r="P41" s="7">
        <v>0.83830225374671086</v>
      </c>
      <c r="Q41" s="7">
        <v>0.76717157885127207</v>
      </c>
      <c r="R41" s="7">
        <v>0.80627267373808609</v>
      </c>
    </row>
    <row r="42" spans="1:18" x14ac:dyDescent="0.3">
      <c r="A42" t="s">
        <v>28</v>
      </c>
      <c r="B42" t="s">
        <v>25</v>
      </c>
      <c r="C42" t="s">
        <v>8</v>
      </c>
      <c r="D42" t="s">
        <v>8</v>
      </c>
      <c r="E42" t="s">
        <v>8</v>
      </c>
      <c r="F42" t="s">
        <v>8</v>
      </c>
      <c r="G42">
        <v>0.888671875</v>
      </c>
      <c r="H42">
        <v>0.890625</v>
      </c>
      <c r="I42">
        <v>0.91064453125</v>
      </c>
      <c r="J42">
        <v>0.8994140625</v>
      </c>
      <c r="K42">
        <v>-0.33056640625</v>
      </c>
      <c r="L42">
        <v>-0.327880859375</v>
      </c>
      <c r="M42">
        <v>-0.279541015625</v>
      </c>
      <c r="N42">
        <v>-0.308349609375</v>
      </c>
      <c r="O42" s="7">
        <v>0.73685970004102785</v>
      </c>
      <c r="P42" s="7">
        <v>0.73673542387027546</v>
      </c>
      <c r="Q42" s="7">
        <v>0.69843474396188943</v>
      </c>
      <c r="R42" s="7">
        <v>0.66165869344614447</v>
      </c>
    </row>
    <row r="43" spans="1:18" x14ac:dyDescent="0.3">
      <c r="A43" t="s">
        <v>28</v>
      </c>
      <c r="B43" t="s">
        <v>30</v>
      </c>
      <c r="C43" t="s">
        <v>8</v>
      </c>
      <c r="D43" t="s">
        <v>8</v>
      </c>
      <c r="E43" t="s">
        <v>8</v>
      </c>
      <c r="F43" t="s">
        <v>8</v>
      </c>
      <c r="G43">
        <v>0.9423828125</v>
      </c>
      <c r="H43">
        <v>0.92041015625</v>
      </c>
      <c r="I43">
        <v>0.93115234375</v>
      </c>
      <c r="J43">
        <v>0.92724609375</v>
      </c>
      <c r="K43">
        <v>-0.181640625</v>
      </c>
      <c r="L43">
        <v>-0.2440185546875</v>
      </c>
      <c r="M43">
        <v>-0.2098388671875</v>
      </c>
      <c r="N43">
        <v>-0.2135009765625</v>
      </c>
      <c r="O43" s="7">
        <v>0.71509422313080107</v>
      </c>
      <c r="P43" s="7">
        <v>0.71161217896062645</v>
      </c>
      <c r="Q43" s="7">
        <v>0.72975312779267199</v>
      </c>
      <c r="R43" s="7">
        <v>0.71550868741061102</v>
      </c>
    </row>
    <row r="44" spans="1:18" x14ac:dyDescent="0.3">
      <c r="A44" t="s">
        <v>28</v>
      </c>
      <c r="B44" t="s">
        <v>31</v>
      </c>
      <c r="C44" t="s">
        <v>8</v>
      </c>
      <c r="D44" t="s">
        <v>8</v>
      </c>
      <c r="E44" t="s">
        <v>8</v>
      </c>
      <c r="F44" t="s">
        <v>8</v>
      </c>
      <c r="G44">
        <v>0.9345703125</v>
      </c>
      <c r="H44">
        <v>0.9248046875</v>
      </c>
      <c r="I44">
        <v>0.92431640625</v>
      </c>
      <c r="J44">
        <v>0.92724609375</v>
      </c>
      <c r="K44">
        <v>-0.20654296875</v>
      </c>
      <c r="L44">
        <v>-0.2391357421875</v>
      </c>
      <c r="M44">
        <v>-0.24169921875</v>
      </c>
      <c r="N44">
        <v>-0.2279052734375</v>
      </c>
      <c r="O44" s="7">
        <v>0.64635693247049208</v>
      </c>
      <c r="P44" s="7">
        <v>0.66811034742491293</v>
      </c>
      <c r="Q44" s="7">
        <v>0.68093502037315035</v>
      </c>
      <c r="R44" s="7">
        <v>0.64929455801900371</v>
      </c>
    </row>
    <row r="45" spans="1:18" x14ac:dyDescent="0.3">
      <c r="A45" t="s">
        <v>28</v>
      </c>
      <c r="B45" t="s">
        <v>32</v>
      </c>
      <c r="C45" t="s">
        <v>8</v>
      </c>
      <c r="D45" t="s">
        <v>8</v>
      </c>
      <c r="E45" t="s">
        <v>8</v>
      </c>
      <c r="F45" t="s">
        <v>8</v>
      </c>
      <c r="G45">
        <v>0.86181640625</v>
      </c>
      <c r="H45">
        <v>0.80859375</v>
      </c>
      <c r="I45">
        <v>0.88671875</v>
      </c>
      <c r="J45">
        <v>0.81298828125</v>
      </c>
      <c r="K45">
        <v>-0.402099609375</v>
      </c>
      <c r="L45">
        <v>-0.57421875</v>
      </c>
      <c r="M45">
        <v>-0.341796875</v>
      </c>
      <c r="N45">
        <v>-0.5390625</v>
      </c>
      <c r="O45" s="7">
        <v>0.37683334470291291</v>
      </c>
      <c r="P45" s="7">
        <v>0.32126301906553656</v>
      </c>
      <c r="Q45" s="7">
        <v>0.27935567637750547</v>
      </c>
      <c r="R45" s="7">
        <v>0.30408146369732592</v>
      </c>
    </row>
    <row r="46" spans="1:18" x14ac:dyDescent="0.3">
      <c r="A46" t="s">
        <v>28</v>
      </c>
      <c r="B46" t="s">
        <v>33</v>
      </c>
      <c r="C46" t="s">
        <v>8</v>
      </c>
      <c r="D46" t="s">
        <v>8</v>
      </c>
      <c r="E46" t="s">
        <v>8</v>
      </c>
      <c r="F46" t="s">
        <v>8</v>
      </c>
      <c r="G46">
        <v>0.87109375</v>
      </c>
      <c r="H46">
        <v>0.849609375</v>
      </c>
      <c r="I46">
        <v>0.8525390625</v>
      </c>
      <c r="J46">
        <v>0.80126953125</v>
      </c>
      <c r="K46">
        <v>-0.405029296875</v>
      </c>
      <c r="L46">
        <v>-0.48291015625</v>
      </c>
      <c r="M46">
        <v>-0.4453125</v>
      </c>
      <c r="N46">
        <v>-0.61865234375</v>
      </c>
      <c r="O46" s="7">
        <v>0.46383994126284878</v>
      </c>
      <c r="P46" s="7">
        <v>0.39737515656483147</v>
      </c>
      <c r="Q46" s="7">
        <v>0.4022152635801351</v>
      </c>
      <c r="R46" s="7">
        <v>0.35934172313649565</v>
      </c>
    </row>
    <row r="47" spans="1:18" x14ac:dyDescent="0.3">
      <c r="A47" t="s">
        <v>28</v>
      </c>
      <c r="B47" t="s">
        <v>34</v>
      </c>
      <c r="C47" t="s">
        <v>8</v>
      </c>
      <c r="D47" t="s">
        <v>8</v>
      </c>
      <c r="E47" t="s">
        <v>8</v>
      </c>
      <c r="F47" t="s">
        <v>8</v>
      </c>
      <c r="G47">
        <v>0.8515625</v>
      </c>
      <c r="H47">
        <v>0.8486328125</v>
      </c>
      <c r="I47">
        <v>0.89208984375</v>
      </c>
      <c r="J47">
        <v>0.859375</v>
      </c>
      <c r="K47">
        <v>-0.44580078125</v>
      </c>
      <c r="L47">
        <v>-0.450439453125</v>
      </c>
      <c r="M47">
        <v>-0.320068359375</v>
      </c>
      <c r="N47">
        <v>-0.423583984375</v>
      </c>
      <c r="O47" s="7">
        <v>0.55866120705002675</v>
      </c>
      <c r="P47" s="7">
        <v>0.55718603530597044</v>
      </c>
      <c r="Q47" s="7">
        <v>0.59083902730807281</v>
      </c>
      <c r="R47" s="7">
        <v>0.58373854497849265</v>
      </c>
    </row>
    <row r="48" spans="1:18" x14ac:dyDescent="0.3">
      <c r="A48" t="s">
        <v>28</v>
      </c>
      <c r="B48" t="s">
        <v>35</v>
      </c>
      <c r="C48" t="s">
        <v>8</v>
      </c>
      <c r="D48" t="s">
        <v>8</v>
      </c>
      <c r="E48" t="s">
        <v>8</v>
      </c>
      <c r="F48" t="s">
        <v>8</v>
      </c>
      <c r="G48">
        <v>0.84765625</v>
      </c>
      <c r="H48">
        <v>0.84130859375</v>
      </c>
      <c r="I48">
        <v>0.80615234375</v>
      </c>
      <c r="J48">
        <v>0.8017578125</v>
      </c>
      <c r="K48">
        <v>-0.458740234375</v>
      </c>
      <c r="L48">
        <v>-0.53466796875</v>
      </c>
      <c r="M48">
        <v>-0.5888671875</v>
      </c>
      <c r="N48">
        <v>-0.59130859375</v>
      </c>
      <c r="O48" s="7">
        <v>0.72536420441470628</v>
      </c>
      <c r="P48" s="7">
        <v>0.62652489532817257</v>
      </c>
      <c r="Q48" s="7">
        <v>0.6438879905701721</v>
      </c>
      <c r="R48" s="7">
        <v>0.71990307695048728</v>
      </c>
    </row>
    <row r="49" spans="1:18" x14ac:dyDescent="0.3">
      <c r="A49" t="s">
        <v>28</v>
      </c>
      <c r="B49" t="s">
        <v>36</v>
      </c>
      <c r="C49" t="s">
        <v>8</v>
      </c>
      <c r="D49" t="s">
        <v>8</v>
      </c>
      <c r="E49" t="s">
        <v>8</v>
      </c>
      <c r="F49" t="s">
        <v>8</v>
      </c>
      <c r="G49">
        <v>0.85546875</v>
      </c>
      <c r="H49">
        <v>0.87548828125</v>
      </c>
      <c r="I49">
        <v>0.86962890625</v>
      </c>
      <c r="J49">
        <v>0.83056640625</v>
      </c>
      <c r="K49">
        <v>-0.457275390625</v>
      </c>
      <c r="L49">
        <v>-0.3818359375</v>
      </c>
      <c r="M49">
        <v>-0.3818359375</v>
      </c>
      <c r="N49">
        <v>-0.50048828125</v>
      </c>
      <c r="O49" s="7">
        <v>0.81155518283936179</v>
      </c>
      <c r="P49" s="7">
        <v>0.79683871929787187</v>
      </c>
      <c r="Q49" s="7">
        <v>0.73070004210203998</v>
      </c>
      <c r="R49" s="7">
        <v>0.75228050735104968</v>
      </c>
    </row>
    <row r="50" spans="1:18" x14ac:dyDescent="0.3">
      <c r="A50" t="s">
        <v>28</v>
      </c>
      <c r="B50" t="s">
        <v>26</v>
      </c>
      <c r="C50" t="s">
        <v>8</v>
      </c>
      <c r="D50" t="s">
        <v>8</v>
      </c>
      <c r="E50" t="s">
        <v>8</v>
      </c>
      <c r="F50" t="s">
        <v>8</v>
      </c>
      <c r="G50">
        <v>0.9013671875</v>
      </c>
      <c r="H50">
        <v>0.9111328125</v>
      </c>
      <c r="I50">
        <v>0.9130859375</v>
      </c>
      <c r="J50">
        <v>0.89599609375</v>
      </c>
      <c r="K50">
        <v>-0.287353515625</v>
      </c>
      <c r="L50">
        <v>-0.262451171875</v>
      </c>
      <c r="M50">
        <v>-0.251220703125</v>
      </c>
      <c r="N50">
        <v>-0.29833984375</v>
      </c>
      <c r="O50" s="7">
        <v>0.47968997907920419</v>
      </c>
      <c r="P50" s="7">
        <v>0.46607212097712292</v>
      </c>
      <c r="Q50" s="7">
        <v>0.49940394847788794</v>
      </c>
      <c r="R50" s="7">
        <v>0.48498517667418473</v>
      </c>
    </row>
    <row r="51" spans="1:18" x14ac:dyDescent="0.3">
      <c r="A51" t="s">
        <v>28</v>
      </c>
      <c r="B51" t="s">
        <v>27</v>
      </c>
      <c r="C51" t="s">
        <v>8</v>
      </c>
      <c r="D51" t="s">
        <v>8</v>
      </c>
      <c r="E51" t="s">
        <v>8</v>
      </c>
      <c r="F51" t="s">
        <v>8</v>
      </c>
      <c r="G51">
        <v>0.8876953125</v>
      </c>
      <c r="H51">
        <v>0.85400390625</v>
      </c>
      <c r="I51">
        <v>0.83544921875</v>
      </c>
      <c r="J51">
        <v>0.8994140625</v>
      </c>
      <c r="K51">
        <v>-0.342529296875</v>
      </c>
      <c r="L51">
        <v>-0.418212890625</v>
      </c>
      <c r="M51">
        <v>-0.435791015625</v>
      </c>
      <c r="N51">
        <v>-0.32666015625</v>
      </c>
      <c r="O51" s="7">
        <v>0.81890996572759645</v>
      </c>
      <c r="P51" s="7">
        <v>0.67792653621695842</v>
      </c>
      <c r="Q51" s="7">
        <v>0.73205353297777187</v>
      </c>
      <c r="R51" s="7">
        <v>0.63961817278689237</v>
      </c>
    </row>
    <row r="52" spans="1:18" x14ac:dyDescent="0.3">
      <c r="A52" t="s">
        <v>37</v>
      </c>
      <c r="B52" t="s">
        <v>3</v>
      </c>
      <c r="C52" t="s">
        <v>17</v>
      </c>
      <c r="D52" t="s">
        <v>17</v>
      </c>
      <c r="E52" t="s">
        <v>17</v>
      </c>
      <c r="F52" t="s">
        <v>17</v>
      </c>
      <c r="G52">
        <v>0.8798828125</v>
      </c>
      <c r="H52">
        <v>0.86767578125</v>
      </c>
      <c r="I52">
        <v>0.85498046875</v>
      </c>
      <c r="J52">
        <v>0.8505859375</v>
      </c>
      <c r="K52">
        <v>-0.345458984375</v>
      </c>
      <c r="L52">
        <v>-0.38623046875</v>
      </c>
      <c r="M52">
        <v>-0.4091796875</v>
      </c>
      <c r="N52">
        <v>-0.444091796875</v>
      </c>
      <c r="O52" s="7">
        <v>0</v>
      </c>
      <c r="P52" s="7">
        <v>0</v>
      </c>
      <c r="Q52" s="7">
        <v>0</v>
      </c>
      <c r="R52" s="7">
        <v>0</v>
      </c>
    </row>
    <row r="53" spans="1:18" x14ac:dyDescent="0.3">
      <c r="A53" t="s">
        <v>37</v>
      </c>
      <c r="B53" t="s">
        <v>14</v>
      </c>
      <c r="C53" t="s">
        <v>8</v>
      </c>
      <c r="D53" t="s">
        <v>8</v>
      </c>
      <c r="E53" t="s">
        <v>8</v>
      </c>
      <c r="F53" t="s">
        <v>8</v>
      </c>
      <c r="G53">
        <v>0.892578125</v>
      </c>
      <c r="H53">
        <v>0.865234375</v>
      </c>
      <c r="I53">
        <v>0.869140625</v>
      </c>
      <c r="J53">
        <v>0.88623046875</v>
      </c>
      <c r="K53">
        <v>-0.33447265625</v>
      </c>
      <c r="L53">
        <v>-0.4189453125</v>
      </c>
      <c r="M53">
        <v>-0.3857421875</v>
      </c>
      <c r="N53">
        <v>-0.3408203125</v>
      </c>
      <c r="O53" s="7">
        <v>0.68621362027876076</v>
      </c>
      <c r="P53" s="7">
        <v>0.82068191384874423</v>
      </c>
      <c r="Q53" s="7">
        <v>0.74799123447772098</v>
      </c>
      <c r="R53" s="7">
        <v>0.74895154526098462</v>
      </c>
    </row>
    <row r="54" spans="1:18" x14ac:dyDescent="0.3">
      <c r="A54" t="s">
        <v>37</v>
      </c>
      <c r="B54" t="s">
        <v>16</v>
      </c>
      <c r="C54" t="s">
        <v>8</v>
      </c>
      <c r="D54" t="s">
        <v>8</v>
      </c>
      <c r="E54" t="s">
        <v>8</v>
      </c>
      <c r="F54" t="s">
        <v>8</v>
      </c>
      <c r="G54">
        <v>0.8916015625</v>
      </c>
      <c r="H54">
        <v>0.91162109375</v>
      </c>
      <c r="I54">
        <v>0.94384765625</v>
      </c>
      <c r="J54">
        <v>0.90966796875</v>
      </c>
      <c r="K54">
        <v>-0.3310546875</v>
      </c>
      <c r="L54">
        <v>-0.27197265625</v>
      </c>
      <c r="M54">
        <v>-0.169921875</v>
      </c>
      <c r="N54">
        <v>-0.27685546875</v>
      </c>
      <c r="O54" s="7">
        <v>0.83251741019099501</v>
      </c>
      <c r="P54" s="7">
        <v>0.89072341466397598</v>
      </c>
      <c r="Q54" s="7">
        <v>0.90620937287191239</v>
      </c>
      <c r="R54" s="7">
        <v>0.85217288055093798</v>
      </c>
    </row>
    <row r="55" spans="1:18" x14ac:dyDescent="0.3">
      <c r="A55" t="s">
        <v>37</v>
      </c>
      <c r="B55" t="s">
        <v>5</v>
      </c>
      <c r="C55" t="s">
        <v>8</v>
      </c>
      <c r="D55" t="s">
        <v>8</v>
      </c>
      <c r="E55" t="s">
        <v>8</v>
      </c>
      <c r="F55" t="s">
        <v>8</v>
      </c>
      <c r="G55">
        <v>0.93505859375</v>
      </c>
      <c r="H55">
        <v>0.94287109375</v>
      </c>
      <c r="I55">
        <v>0.94140625</v>
      </c>
      <c r="J55">
        <v>0.9443359375</v>
      </c>
      <c r="K55">
        <v>-0.1988525390625</v>
      </c>
      <c r="L55">
        <v>-0.1710205078125</v>
      </c>
      <c r="M55">
        <v>-0.180908203125</v>
      </c>
      <c r="N55">
        <v>-0.1658935546875</v>
      </c>
      <c r="O55" s="7">
        <v>0.79131765463917525</v>
      </c>
      <c r="P55" s="7">
        <v>0.78352225601327063</v>
      </c>
      <c r="Q55" s="7">
        <v>0.78500768533480469</v>
      </c>
      <c r="R55" s="7">
        <v>0.79757428744693759</v>
      </c>
    </row>
    <row r="56" spans="1:18" x14ac:dyDescent="0.3">
      <c r="A56" t="s">
        <v>37</v>
      </c>
      <c r="B56" t="s">
        <v>9</v>
      </c>
      <c r="C56" t="s">
        <v>4</v>
      </c>
      <c r="D56" t="s">
        <v>4</v>
      </c>
      <c r="E56" t="s">
        <v>4</v>
      </c>
      <c r="F56" t="s">
        <v>4</v>
      </c>
      <c r="O56" s="7"/>
      <c r="P56" s="7"/>
      <c r="Q56" s="7"/>
      <c r="R56" s="7"/>
    </row>
    <row r="57" spans="1:18" x14ac:dyDescent="0.3">
      <c r="A57" t="s">
        <v>37</v>
      </c>
      <c r="B57" t="s">
        <v>11</v>
      </c>
      <c r="C57" t="s">
        <v>17</v>
      </c>
      <c r="D57" t="s">
        <v>17</v>
      </c>
      <c r="E57" t="s">
        <v>17</v>
      </c>
      <c r="F57" t="s">
        <v>17</v>
      </c>
      <c r="G57">
        <v>0.449951171875</v>
      </c>
      <c r="H57">
        <v>0.4775390625</v>
      </c>
      <c r="I57">
        <v>0.693359375</v>
      </c>
      <c r="J57">
        <v>0.55078125</v>
      </c>
      <c r="K57">
        <v>-1.451171875</v>
      </c>
      <c r="L57">
        <v>-1.2705078125</v>
      </c>
      <c r="M57">
        <v>-0.9228515625</v>
      </c>
      <c r="N57">
        <v>-1.134765625</v>
      </c>
      <c r="O57" s="7">
        <v>0</v>
      </c>
      <c r="P57" s="7">
        <v>0</v>
      </c>
      <c r="Q57" s="7">
        <v>0</v>
      </c>
      <c r="R57" s="7">
        <v>0</v>
      </c>
    </row>
    <row r="58" spans="1:18" x14ac:dyDescent="0.3">
      <c r="A58" t="s">
        <v>37</v>
      </c>
      <c r="B58" t="s">
        <v>13</v>
      </c>
      <c r="C58" t="s">
        <v>4</v>
      </c>
      <c r="D58" t="s">
        <v>4</v>
      </c>
      <c r="E58" t="s">
        <v>4</v>
      </c>
      <c r="F58" t="s">
        <v>4</v>
      </c>
      <c r="O58" s="7"/>
      <c r="P58" s="7"/>
      <c r="Q58" s="7"/>
      <c r="R58" s="7"/>
    </row>
    <row r="59" spans="1:18" x14ac:dyDescent="0.3">
      <c r="A59" t="s">
        <v>37</v>
      </c>
      <c r="B59" t="s">
        <v>21</v>
      </c>
      <c r="C59" t="s">
        <v>4</v>
      </c>
      <c r="D59" t="s">
        <v>4</v>
      </c>
      <c r="E59" t="s">
        <v>4</v>
      </c>
      <c r="F59" t="s">
        <v>4</v>
      </c>
      <c r="O59" s="7"/>
      <c r="P59" s="7"/>
      <c r="Q59" s="7"/>
      <c r="R59" s="7"/>
    </row>
    <row r="60" spans="1:18" x14ac:dyDescent="0.3">
      <c r="A60" t="s">
        <v>37</v>
      </c>
      <c r="B60" t="s">
        <v>23</v>
      </c>
      <c r="C60" t="s">
        <v>8</v>
      </c>
      <c r="D60" t="s">
        <v>8</v>
      </c>
      <c r="E60" t="s">
        <v>8</v>
      </c>
      <c r="F60" t="s">
        <v>8</v>
      </c>
      <c r="G60">
        <v>0.9052734375</v>
      </c>
      <c r="H60">
        <v>0.92236328125</v>
      </c>
      <c r="I60">
        <v>0.90283203125</v>
      </c>
      <c r="J60">
        <v>0.931640625</v>
      </c>
      <c r="K60">
        <v>-0.2998046875</v>
      </c>
      <c r="L60">
        <v>-0.228515625</v>
      </c>
      <c r="M60">
        <v>-0.28662109375</v>
      </c>
      <c r="N60">
        <v>-0.2127685546875</v>
      </c>
      <c r="O60" s="7">
        <v>0.92371443803615561</v>
      </c>
      <c r="P60" s="7">
        <v>0.8916888115092092</v>
      </c>
      <c r="Q60" s="7">
        <v>0.87055407694168885</v>
      </c>
      <c r="R60" s="7">
        <v>0.84644178454842223</v>
      </c>
    </row>
    <row r="61" spans="1:18" x14ac:dyDescent="0.3">
      <c r="A61" t="s">
        <v>37</v>
      </c>
      <c r="B61" t="s">
        <v>24</v>
      </c>
      <c r="C61" t="s">
        <v>8</v>
      </c>
      <c r="D61" t="s">
        <v>8</v>
      </c>
      <c r="E61" t="s">
        <v>8</v>
      </c>
      <c r="F61" t="s">
        <v>8</v>
      </c>
      <c r="G61">
        <v>0.92138671875</v>
      </c>
      <c r="H61">
        <v>0.9423828125</v>
      </c>
      <c r="I61">
        <v>0.94287109375</v>
      </c>
      <c r="J61">
        <v>0.93701171875</v>
      </c>
      <c r="K61">
        <v>-0.2440185546875</v>
      </c>
      <c r="L61">
        <v>-0.1748046875</v>
      </c>
      <c r="M61">
        <v>-0.1658935546875</v>
      </c>
      <c r="N61">
        <v>-0.1923828125</v>
      </c>
      <c r="O61" s="7">
        <v>0.89572914043104379</v>
      </c>
      <c r="P61" s="7">
        <v>0.89009695290858726</v>
      </c>
      <c r="Q61" s="7">
        <v>0.90159202088122936</v>
      </c>
      <c r="R61" s="7">
        <v>0.90671981581072481</v>
      </c>
    </row>
    <row r="62" spans="1:18" x14ac:dyDescent="0.3">
      <c r="A62" t="s">
        <v>37</v>
      </c>
      <c r="B62" t="s">
        <v>25</v>
      </c>
      <c r="C62" t="s">
        <v>8</v>
      </c>
      <c r="D62" t="s">
        <v>8</v>
      </c>
      <c r="E62" t="s">
        <v>8</v>
      </c>
      <c r="F62" t="s">
        <v>8</v>
      </c>
      <c r="G62">
        <v>0.89404296875</v>
      </c>
      <c r="H62">
        <v>0.92724609375</v>
      </c>
      <c r="I62">
        <v>0.9208984375</v>
      </c>
      <c r="J62">
        <v>0.9375</v>
      </c>
      <c r="K62">
        <v>-0.29736328125</v>
      </c>
      <c r="L62">
        <v>-0.2076416015625</v>
      </c>
      <c r="M62">
        <v>-0.215087890625</v>
      </c>
      <c r="N62">
        <v>-0.1805419921875</v>
      </c>
      <c r="O62" s="7">
        <v>0.84859041943616775</v>
      </c>
      <c r="P62" s="7">
        <v>0.80226376264791632</v>
      </c>
      <c r="Q62" s="7">
        <v>0.81020242221936922</v>
      </c>
      <c r="R62" s="7">
        <v>0.79314168728141266</v>
      </c>
    </row>
    <row r="63" spans="1:18" x14ac:dyDescent="0.3">
      <c r="A63" t="s">
        <v>37</v>
      </c>
      <c r="B63" t="s">
        <v>27</v>
      </c>
      <c r="C63" t="s">
        <v>8</v>
      </c>
      <c r="D63" t="s">
        <v>8</v>
      </c>
      <c r="E63" t="s">
        <v>8</v>
      </c>
      <c r="F63" t="s">
        <v>8</v>
      </c>
      <c r="G63">
        <v>0.87841796875</v>
      </c>
      <c r="H63">
        <v>0.89453125</v>
      </c>
      <c r="I63">
        <v>0.84814453125</v>
      </c>
      <c r="J63">
        <v>0.87890625</v>
      </c>
      <c r="K63">
        <v>-0.36572265625</v>
      </c>
      <c r="L63">
        <v>-0.303466796875</v>
      </c>
      <c r="M63">
        <v>-0.4228515625</v>
      </c>
      <c r="N63">
        <v>-0.355224609375</v>
      </c>
      <c r="O63" s="7">
        <v>0.78350177547118272</v>
      </c>
      <c r="P63" s="7">
        <v>0.71887441999700641</v>
      </c>
      <c r="Q63" s="7">
        <v>0.77942463355939617</v>
      </c>
      <c r="R63" s="7">
        <v>0.72687648590512854</v>
      </c>
    </row>
    <row r="64" spans="1:18" x14ac:dyDescent="0.3">
      <c r="A64" t="s">
        <v>38</v>
      </c>
      <c r="B64" t="s">
        <v>3</v>
      </c>
      <c r="C64" t="s">
        <v>4</v>
      </c>
      <c r="D64" t="s">
        <v>4</v>
      </c>
      <c r="E64" t="s">
        <v>4</v>
      </c>
      <c r="F64" t="s">
        <v>4</v>
      </c>
      <c r="O64" s="7"/>
      <c r="P64" s="7"/>
      <c r="Q64" s="7"/>
      <c r="R64" s="7"/>
    </row>
    <row r="65" spans="1:18" x14ac:dyDescent="0.3">
      <c r="A65" t="s">
        <v>38</v>
      </c>
      <c r="B65" t="s">
        <v>14</v>
      </c>
      <c r="C65" t="s">
        <v>4</v>
      </c>
      <c r="D65" t="s">
        <v>4</v>
      </c>
      <c r="E65" t="s">
        <v>4</v>
      </c>
      <c r="F65" t="s">
        <v>4</v>
      </c>
      <c r="O65" s="7"/>
      <c r="P65" s="7"/>
      <c r="Q65" s="7"/>
      <c r="R65" s="7"/>
    </row>
    <row r="66" spans="1:18" x14ac:dyDescent="0.3">
      <c r="A66" t="s">
        <v>38</v>
      </c>
      <c r="B66" t="s">
        <v>16</v>
      </c>
      <c r="C66" t="s">
        <v>4</v>
      </c>
      <c r="D66" t="s">
        <v>4</v>
      </c>
      <c r="E66" t="s">
        <v>4</v>
      </c>
      <c r="F66" t="s">
        <v>4</v>
      </c>
      <c r="O66" s="7"/>
      <c r="P66" s="7"/>
      <c r="Q66" s="7"/>
      <c r="R66" s="7"/>
    </row>
    <row r="67" spans="1:18" x14ac:dyDescent="0.3">
      <c r="A67" t="s">
        <v>38</v>
      </c>
      <c r="B67" t="s">
        <v>5</v>
      </c>
      <c r="C67" t="s">
        <v>4</v>
      </c>
      <c r="D67" t="s">
        <v>4</v>
      </c>
      <c r="E67" t="s">
        <v>4</v>
      </c>
      <c r="F67" t="s">
        <v>4</v>
      </c>
      <c r="O67" s="7"/>
      <c r="P67" s="7"/>
      <c r="Q67" s="7"/>
      <c r="R67" s="7"/>
    </row>
    <row r="68" spans="1:18" x14ac:dyDescent="0.3">
      <c r="A68" t="s">
        <v>38</v>
      </c>
      <c r="B68" t="s">
        <v>9</v>
      </c>
      <c r="C68" t="s">
        <v>4</v>
      </c>
      <c r="D68" t="s">
        <v>4</v>
      </c>
      <c r="E68" t="s">
        <v>4</v>
      </c>
      <c r="F68" t="s">
        <v>4</v>
      </c>
      <c r="O68" s="7"/>
      <c r="P68" s="7"/>
      <c r="Q68" s="7"/>
      <c r="R68" s="7"/>
    </row>
    <row r="69" spans="1:18" x14ac:dyDescent="0.3">
      <c r="A69" t="s">
        <v>38</v>
      </c>
      <c r="B69" t="s">
        <v>11</v>
      </c>
      <c r="C69" t="s">
        <v>8</v>
      </c>
      <c r="D69" t="s">
        <v>8</v>
      </c>
      <c r="E69" t="s">
        <v>8</v>
      </c>
      <c r="F69" t="s">
        <v>8</v>
      </c>
      <c r="G69">
        <v>0.90869140625</v>
      </c>
      <c r="H69">
        <v>0.90869140625</v>
      </c>
      <c r="I69">
        <v>0.9375</v>
      </c>
      <c r="J69">
        <v>0.91357421875</v>
      </c>
      <c r="K69">
        <v>-0.296875</v>
      </c>
      <c r="L69">
        <v>-0.26953125</v>
      </c>
      <c r="M69">
        <v>-0.1903076171875</v>
      </c>
      <c r="N69">
        <v>-0.259765625</v>
      </c>
      <c r="O69" s="7">
        <v>0.72422829715042347</v>
      </c>
      <c r="P69" s="7">
        <v>0.71933333333333338</v>
      </c>
      <c r="Q69" s="7">
        <v>0.73314415437003411</v>
      </c>
      <c r="R69" s="7">
        <v>0.71225606722317425</v>
      </c>
    </row>
    <row r="70" spans="1:18" x14ac:dyDescent="0.3">
      <c r="A70" t="s">
        <v>38</v>
      </c>
      <c r="B70" t="s">
        <v>13</v>
      </c>
      <c r="C70" t="s">
        <v>8</v>
      </c>
      <c r="D70" t="s">
        <v>8</v>
      </c>
      <c r="E70" t="s">
        <v>8</v>
      </c>
      <c r="F70" t="s">
        <v>8</v>
      </c>
      <c r="G70">
        <v>0.96044921875</v>
      </c>
      <c r="H70">
        <v>0.958984375</v>
      </c>
      <c r="I70">
        <v>0.9423828125</v>
      </c>
      <c r="J70">
        <v>0.93994140625</v>
      </c>
      <c r="K70">
        <v>-0.11553955078125</v>
      </c>
      <c r="L70">
        <v>-0.11968994140625</v>
      </c>
      <c r="M70">
        <v>-0.1705322265625</v>
      </c>
      <c r="N70">
        <v>-0.16796875</v>
      </c>
      <c r="O70" s="7">
        <v>0.68338931297709926</v>
      </c>
      <c r="P70" s="7">
        <v>0.71107678242090833</v>
      </c>
      <c r="Q70" s="7">
        <v>0.72182838460208432</v>
      </c>
      <c r="R70" s="7">
        <v>0.69835926316286245</v>
      </c>
    </row>
    <row r="71" spans="1:18" x14ac:dyDescent="0.3">
      <c r="A71" t="s">
        <v>38</v>
      </c>
      <c r="B71" t="s">
        <v>39</v>
      </c>
      <c r="C71" t="s">
        <v>8</v>
      </c>
      <c r="D71" t="s">
        <v>8</v>
      </c>
      <c r="E71" t="s">
        <v>8</v>
      </c>
      <c r="F71" t="s">
        <v>8</v>
      </c>
      <c r="G71">
        <v>0.94189453125</v>
      </c>
      <c r="H71">
        <v>0.9326171875</v>
      </c>
      <c r="I71">
        <v>0.90869140625</v>
      </c>
      <c r="J71">
        <v>0.9052734375</v>
      </c>
      <c r="K71">
        <v>-0.1688232421875</v>
      </c>
      <c r="L71">
        <v>-0.18896484375</v>
      </c>
      <c r="M71">
        <v>-0.270751953125</v>
      </c>
      <c r="N71">
        <v>-0.291748046875</v>
      </c>
      <c r="O71" s="7">
        <v>0.89076273159697972</v>
      </c>
      <c r="P71" s="7">
        <v>0.88472793029755059</v>
      </c>
      <c r="Q71" s="7">
        <v>0.89686106076781114</v>
      </c>
      <c r="R71" s="7">
        <v>0.90691125177625642</v>
      </c>
    </row>
    <row r="72" spans="1:18" x14ac:dyDescent="0.3">
      <c r="A72" t="s">
        <v>38</v>
      </c>
      <c r="B72" t="s">
        <v>20</v>
      </c>
      <c r="C72" t="s">
        <v>8</v>
      </c>
      <c r="D72" t="s">
        <v>8</v>
      </c>
      <c r="E72" t="s">
        <v>8</v>
      </c>
      <c r="F72" t="s">
        <v>8</v>
      </c>
      <c r="G72">
        <v>0.89501953125</v>
      </c>
      <c r="H72">
        <v>0.912109375</v>
      </c>
      <c r="I72">
        <v>0.94775390625</v>
      </c>
      <c r="J72">
        <v>0.91455078125</v>
      </c>
      <c r="K72">
        <v>-0.322998046875</v>
      </c>
      <c r="L72">
        <v>-0.25830078125</v>
      </c>
      <c r="M72">
        <v>-0.1529541015625</v>
      </c>
      <c r="N72">
        <v>-0.252685546875</v>
      </c>
      <c r="O72" s="7">
        <v>0.29996833868560313</v>
      </c>
      <c r="P72" s="7">
        <v>0.32822498252406301</v>
      </c>
      <c r="Q72" s="7">
        <v>0.29882027109797343</v>
      </c>
      <c r="R72" s="7">
        <v>0.35482517115651968</v>
      </c>
    </row>
    <row r="73" spans="1:18" x14ac:dyDescent="0.3">
      <c r="A73" t="s">
        <v>38</v>
      </c>
      <c r="B73" t="s">
        <v>40</v>
      </c>
      <c r="C73" t="s">
        <v>8</v>
      </c>
      <c r="D73" t="s">
        <v>8</v>
      </c>
      <c r="E73" t="s">
        <v>8</v>
      </c>
      <c r="F73" t="s">
        <v>8</v>
      </c>
      <c r="G73">
        <v>0.9140625</v>
      </c>
      <c r="H73">
        <v>0.94384765625</v>
      </c>
      <c r="I73">
        <v>0.953125</v>
      </c>
      <c r="J73">
        <v>0.955078125</v>
      </c>
      <c r="K73">
        <v>-0.2509765625</v>
      </c>
      <c r="L73">
        <v>-0.170654296875</v>
      </c>
      <c r="M73">
        <v>-0.141845703125</v>
      </c>
      <c r="N73">
        <v>-0.1348876953125</v>
      </c>
      <c r="O73" s="7">
        <v>0.6915663279964479</v>
      </c>
      <c r="P73" s="7">
        <v>0.71327808619626143</v>
      </c>
      <c r="Q73" s="7">
        <v>0.70899608639436307</v>
      </c>
      <c r="R73" s="7">
        <v>0.71475529902084733</v>
      </c>
    </row>
    <row r="74" spans="1:18" x14ac:dyDescent="0.3">
      <c r="A74" t="s">
        <v>38</v>
      </c>
      <c r="B74" t="s">
        <v>41</v>
      </c>
      <c r="C74" t="s">
        <v>8</v>
      </c>
      <c r="D74" t="s">
        <v>8</v>
      </c>
      <c r="E74" t="s">
        <v>8</v>
      </c>
      <c r="F74" t="s">
        <v>8</v>
      </c>
      <c r="G74">
        <v>0.92822265625</v>
      </c>
      <c r="H74">
        <v>0.93603515625</v>
      </c>
      <c r="I74">
        <v>0.9365234375</v>
      </c>
      <c r="J74">
        <v>0.955078125</v>
      </c>
      <c r="K74">
        <v>-0.2188720703125</v>
      </c>
      <c r="L74">
        <v>-0.1947021484375</v>
      </c>
      <c r="M74">
        <v>-0.193115234375</v>
      </c>
      <c r="N74">
        <v>-0.1383056640625</v>
      </c>
      <c r="O74" s="7">
        <v>0.79527850594629823</v>
      </c>
      <c r="P74" s="7">
        <v>0.76724950563820515</v>
      </c>
      <c r="Q74" s="7">
        <v>0.75392712660163175</v>
      </c>
      <c r="R74" s="7">
        <v>0.76315228820606573</v>
      </c>
    </row>
    <row r="75" spans="1:18" x14ac:dyDescent="0.3">
      <c r="A75" t="s">
        <v>38</v>
      </c>
      <c r="B75" t="s">
        <v>42</v>
      </c>
      <c r="C75" t="s">
        <v>8</v>
      </c>
      <c r="D75" t="s">
        <v>8</v>
      </c>
      <c r="E75" t="s">
        <v>8</v>
      </c>
      <c r="F75" t="s">
        <v>8</v>
      </c>
      <c r="G75">
        <v>0.88818359375</v>
      </c>
      <c r="H75">
        <v>0.892578125</v>
      </c>
      <c r="I75">
        <v>0.9130859375</v>
      </c>
      <c r="J75">
        <v>0.89501953125</v>
      </c>
      <c r="K75">
        <v>-0.339599609375</v>
      </c>
      <c r="L75">
        <v>-0.3232421875</v>
      </c>
      <c r="M75">
        <v>-0.269287109375</v>
      </c>
      <c r="N75">
        <v>-0.3212890625</v>
      </c>
      <c r="O75" s="7">
        <v>0.60216005829021513</v>
      </c>
      <c r="P75" s="7">
        <v>0.64702959473694677</v>
      </c>
      <c r="Q75" s="7">
        <v>0.63472655600442129</v>
      </c>
      <c r="R75" s="7">
        <v>0.61598262261346748</v>
      </c>
    </row>
    <row r="76" spans="1:18" x14ac:dyDescent="0.3">
      <c r="A76" t="s">
        <v>38</v>
      </c>
      <c r="B76" t="s">
        <v>43</v>
      </c>
      <c r="C76" t="s">
        <v>8</v>
      </c>
      <c r="D76" t="s">
        <v>8</v>
      </c>
      <c r="E76" t="s">
        <v>8</v>
      </c>
      <c r="F76" t="s">
        <v>8</v>
      </c>
      <c r="G76">
        <v>0.89306640625</v>
      </c>
      <c r="H76">
        <v>0.9189453125</v>
      </c>
      <c r="I76">
        <v>0.923828125</v>
      </c>
      <c r="J76">
        <v>0.9150390625</v>
      </c>
      <c r="K76">
        <v>-0.313720703125</v>
      </c>
      <c r="L76">
        <v>-0.246337890625</v>
      </c>
      <c r="M76">
        <v>-0.234619140625</v>
      </c>
      <c r="N76">
        <v>-0.251708984375</v>
      </c>
      <c r="O76" s="7">
        <v>0.58666500120448606</v>
      </c>
      <c r="P76" s="7">
        <v>0.57484695258805141</v>
      </c>
      <c r="Q76" s="7">
        <v>0.58775357276668627</v>
      </c>
      <c r="R76" s="7">
        <v>0.57704014947499538</v>
      </c>
    </row>
    <row r="77" spans="1:18" x14ac:dyDescent="0.3">
      <c r="A77" t="s">
        <v>38</v>
      </c>
      <c r="B77" t="s">
        <v>44</v>
      </c>
      <c r="C77" t="s">
        <v>8</v>
      </c>
      <c r="D77" t="s">
        <v>8</v>
      </c>
      <c r="E77" t="s">
        <v>8</v>
      </c>
      <c r="F77" t="s">
        <v>8</v>
      </c>
      <c r="G77">
        <v>0.8828125</v>
      </c>
      <c r="H77">
        <v>0.88134765625</v>
      </c>
      <c r="I77">
        <v>0.8857421875</v>
      </c>
      <c r="J77">
        <v>0.884765625</v>
      </c>
      <c r="K77">
        <v>-0.357666015625</v>
      </c>
      <c r="L77">
        <v>-0.33935546875</v>
      </c>
      <c r="M77">
        <v>-0.341796875</v>
      </c>
      <c r="N77">
        <v>-0.339111328125</v>
      </c>
      <c r="O77" s="7">
        <v>0.57442646274230835</v>
      </c>
      <c r="P77" s="7">
        <v>0.57100579026377873</v>
      </c>
      <c r="Q77" s="7">
        <v>0.57924126927849673</v>
      </c>
      <c r="R77" s="7">
        <v>0.6004676174888941</v>
      </c>
    </row>
    <row r="78" spans="1:18" x14ac:dyDescent="0.3">
      <c r="A78" t="s">
        <v>38</v>
      </c>
      <c r="B78" t="s">
        <v>21</v>
      </c>
      <c r="C78" t="s">
        <v>8</v>
      </c>
      <c r="D78" t="s">
        <v>8</v>
      </c>
      <c r="E78" t="s">
        <v>8</v>
      </c>
      <c r="F78" t="s">
        <v>8</v>
      </c>
      <c r="G78">
        <v>0.8759765625</v>
      </c>
      <c r="H78">
        <v>0.88720703125</v>
      </c>
      <c r="I78">
        <v>0.91015625</v>
      </c>
      <c r="J78">
        <v>0.892578125</v>
      </c>
      <c r="K78">
        <v>-0.36328125</v>
      </c>
      <c r="L78">
        <v>-0.334228515625</v>
      </c>
      <c r="M78">
        <v>-0.2666015625</v>
      </c>
      <c r="N78">
        <v>-0.3212890625</v>
      </c>
      <c r="O78" s="7">
        <v>0.53000247118819221</v>
      </c>
      <c r="P78" s="7">
        <v>0.48207059230885763</v>
      </c>
      <c r="Q78" s="7">
        <v>0.47804371797366546</v>
      </c>
      <c r="R78" s="7">
        <v>0.50772453521864358</v>
      </c>
    </row>
    <row r="79" spans="1:18" x14ac:dyDescent="0.3">
      <c r="A79" t="s">
        <v>38</v>
      </c>
      <c r="B79" t="s">
        <v>23</v>
      </c>
      <c r="C79" t="s">
        <v>8</v>
      </c>
      <c r="D79" t="s">
        <v>8</v>
      </c>
      <c r="E79" t="s">
        <v>8</v>
      </c>
      <c r="F79" t="s">
        <v>8</v>
      </c>
      <c r="G79">
        <v>0.93212890625</v>
      </c>
      <c r="H79">
        <v>0.9267578125</v>
      </c>
      <c r="I79">
        <v>0.93408203125</v>
      </c>
      <c r="J79">
        <v>0.9365234375</v>
      </c>
      <c r="K79">
        <v>-0.212158203125</v>
      </c>
      <c r="L79">
        <v>-0.2247314453125</v>
      </c>
      <c r="M79">
        <v>-0.20361328125</v>
      </c>
      <c r="N79">
        <v>-0.193115234375</v>
      </c>
      <c r="O79" s="7">
        <v>0.79642840955445771</v>
      </c>
      <c r="P79" s="7">
        <v>0.80043964975800785</v>
      </c>
      <c r="Q79" s="7">
        <v>0.81602995011388046</v>
      </c>
      <c r="R79" s="7">
        <v>0.77396317171235018</v>
      </c>
    </row>
    <row r="80" spans="1:18" x14ac:dyDescent="0.3">
      <c r="A80" t="s">
        <v>38</v>
      </c>
      <c r="B80" t="s">
        <v>24</v>
      </c>
      <c r="C80" t="s">
        <v>8</v>
      </c>
      <c r="D80" t="s">
        <v>8</v>
      </c>
      <c r="E80" t="s">
        <v>8</v>
      </c>
      <c r="F80" t="s">
        <v>8</v>
      </c>
      <c r="G80">
        <v>0.87158203125</v>
      </c>
      <c r="H80">
        <v>0.955078125</v>
      </c>
      <c r="I80">
        <v>0.92578125</v>
      </c>
      <c r="J80">
        <v>0.9501953125</v>
      </c>
      <c r="K80">
        <v>-0.38330078125</v>
      </c>
      <c r="L80">
        <v>-0.1378173828125</v>
      </c>
      <c r="M80">
        <v>-0.23388671875</v>
      </c>
      <c r="N80">
        <v>-0.153076171875</v>
      </c>
      <c r="O80" s="7">
        <v>0.83974133464670175</v>
      </c>
      <c r="P80" s="7">
        <v>0.83287653891192204</v>
      </c>
      <c r="Q80" s="7">
        <v>0.82453642957938256</v>
      </c>
      <c r="R80" s="7">
        <v>0.82374596756581364</v>
      </c>
    </row>
    <row r="81" spans="1:18" x14ac:dyDescent="0.3">
      <c r="A81" t="s">
        <v>38</v>
      </c>
      <c r="B81" t="s">
        <v>25</v>
      </c>
      <c r="C81" t="s">
        <v>8</v>
      </c>
      <c r="D81" t="s">
        <v>8</v>
      </c>
      <c r="E81" t="s">
        <v>8</v>
      </c>
      <c r="F81" t="s">
        <v>8</v>
      </c>
      <c r="G81">
        <v>0.93896484375</v>
      </c>
      <c r="H81">
        <v>0.95751953125</v>
      </c>
      <c r="I81">
        <v>0.93701171875</v>
      </c>
      <c r="J81">
        <v>0.9443359375</v>
      </c>
      <c r="K81">
        <v>-0.1865234375</v>
      </c>
      <c r="L81">
        <v>-0.1337890625</v>
      </c>
      <c r="M81">
        <v>-0.1904296875</v>
      </c>
      <c r="N81">
        <v>-0.1646728515625</v>
      </c>
      <c r="O81" s="7">
        <v>0.77744210548949622</v>
      </c>
      <c r="P81" s="7">
        <v>0.7642363913550354</v>
      </c>
      <c r="Q81" s="7">
        <v>0.78112915699922658</v>
      </c>
      <c r="R81" s="7">
        <v>0.78089228697408719</v>
      </c>
    </row>
    <row r="82" spans="1:18" x14ac:dyDescent="0.3">
      <c r="A82" t="s">
        <v>38</v>
      </c>
      <c r="B82" t="s">
        <v>26</v>
      </c>
      <c r="C82" t="s">
        <v>8</v>
      </c>
      <c r="D82" t="s">
        <v>8</v>
      </c>
      <c r="E82" t="s">
        <v>8</v>
      </c>
      <c r="F82" t="s">
        <v>8</v>
      </c>
      <c r="G82">
        <v>0.9287109375</v>
      </c>
      <c r="H82">
        <v>0.9443359375</v>
      </c>
      <c r="I82">
        <v>0.94482421875</v>
      </c>
      <c r="J82">
        <v>0.94677734375</v>
      </c>
      <c r="K82">
        <v>-0.2288818359375</v>
      </c>
      <c r="L82">
        <v>-0.174560546875</v>
      </c>
      <c r="M82">
        <v>-0.1739501953125</v>
      </c>
      <c r="N82">
        <v>-0.16455078125</v>
      </c>
      <c r="O82" s="7">
        <v>0.76036794827667664</v>
      </c>
      <c r="P82" s="7">
        <v>0.74300699300699302</v>
      </c>
      <c r="Q82" s="7">
        <v>0.73021364933829258</v>
      </c>
      <c r="R82" s="7">
        <v>0.72236009554288449</v>
      </c>
    </row>
    <row r="83" spans="1:18" x14ac:dyDescent="0.3">
      <c r="A83" t="s">
        <v>38</v>
      </c>
      <c r="B83" t="s">
        <v>27</v>
      </c>
      <c r="C83" t="s">
        <v>8</v>
      </c>
      <c r="D83" t="s">
        <v>8</v>
      </c>
      <c r="E83" t="s">
        <v>8</v>
      </c>
      <c r="F83" t="s">
        <v>8</v>
      </c>
      <c r="G83">
        <v>0.896484375</v>
      </c>
      <c r="H83">
        <v>0.8876953125</v>
      </c>
      <c r="I83">
        <v>0.90771484375</v>
      </c>
      <c r="J83">
        <v>0.88525390625</v>
      </c>
      <c r="K83">
        <v>-0.318359375</v>
      </c>
      <c r="L83">
        <v>-0.337890625</v>
      </c>
      <c r="M83">
        <v>-0.27978515625</v>
      </c>
      <c r="N83">
        <v>-0.355712890625</v>
      </c>
      <c r="O83" s="7">
        <v>0.43024208910079542</v>
      </c>
      <c r="P83" s="7">
        <v>0.38510027482351017</v>
      </c>
      <c r="Q83" s="7">
        <v>0.39567200817556392</v>
      </c>
      <c r="R83" s="7">
        <v>0.36519488606511119</v>
      </c>
    </row>
    <row r="84" spans="1:18" x14ac:dyDescent="0.3">
      <c r="A84" t="s">
        <v>38</v>
      </c>
      <c r="B84" t="s">
        <v>45</v>
      </c>
      <c r="C84" t="s">
        <v>8</v>
      </c>
      <c r="D84" t="s">
        <v>8</v>
      </c>
      <c r="E84" t="s">
        <v>8</v>
      </c>
      <c r="F84" t="s">
        <v>8</v>
      </c>
      <c r="G84">
        <v>0.92333984375</v>
      </c>
      <c r="H84">
        <v>0.90576171875</v>
      </c>
      <c r="I84">
        <v>0.912109375</v>
      </c>
      <c r="J84">
        <v>0.9140625</v>
      </c>
      <c r="K84">
        <v>-0.22509765625</v>
      </c>
      <c r="L84">
        <v>-0.267333984375</v>
      </c>
      <c r="M84">
        <v>-0.260986328125</v>
      </c>
      <c r="N84">
        <v>-0.256591796875</v>
      </c>
      <c r="O84" s="7">
        <v>0.62956955708047413</v>
      </c>
      <c r="P84" s="7">
        <v>0.61009261009261007</v>
      </c>
      <c r="Q84" s="7">
        <v>0.58423747509837176</v>
      </c>
      <c r="R84" s="7">
        <v>0.58801566797233107</v>
      </c>
    </row>
    <row r="85" spans="1:18" x14ac:dyDescent="0.3">
      <c r="A85" t="s">
        <v>46</v>
      </c>
      <c r="B85" t="s">
        <v>3</v>
      </c>
      <c r="C85" t="s">
        <v>8</v>
      </c>
      <c r="D85" t="s">
        <v>8</v>
      </c>
      <c r="E85" t="s">
        <v>8</v>
      </c>
      <c r="F85" t="s">
        <v>8</v>
      </c>
      <c r="G85">
        <v>0.94287109375</v>
      </c>
      <c r="H85">
        <v>0.94384765625</v>
      </c>
      <c r="I85">
        <v>0.94580078125</v>
      </c>
      <c r="J85">
        <v>0.923828125</v>
      </c>
      <c r="K85">
        <v>-0.1746826171875</v>
      </c>
      <c r="L85">
        <v>-0.162841796875</v>
      </c>
      <c r="M85">
        <v>-0.1636962890625</v>
      </c>
      <c r="N85">
        <v>-0.240478515625</v>
      </c>
      <c r="O85" s="7">
        <v>0.91358424098637636</v>
      </c>
      <c r="P85" s="7">
        <v>0.94471776767942317</v>
      </c>
      <c r="Q85" s="7">
        <v>0.92857408717013445</v>
      </c>
      <c r="R85" s="7">
        <v>0.92202038960787724</v>
      </c>
    </row>
    <row r="86" spans="1:18" x14ac:dyDescent="0.3">
      <c r="A86" t="s">
        <v>46</v>
      </c>
      <c r="B86" t="s">
        <v>14</v>
      </c>
      <c r="C86" t="s">
        <v>8</v>
      </c>
      <c r="D86" t="s">
        <v>8</v>
      </c>
      <c r="E86" t="s">
        <v>8</v>
      </c>
      <c r="F86" t="s">
        <v>8</v>
      </c>
      <c r="G86">
        <v>0.9453125</v>
      </c>
      <c r="H86">
        <v>0.93212890625</v>
      </c>
      <c r="I86">
        <v>0.94384765625</v>
      </c>
      <c r="J86">
        <v>0.955078125</v>
      </c>
      <c r="K86">
        <v>-0.1600341796875</v>
      </c>
      <c r="L86">
        <v>-0.1839599609375</v>
      </c>
      <c r="M86">
        <v>-0.1632080078125</v>
      </c>
      <c r="N86">
        <v>-0.135498046875</v>
      </c>
      <c r="O86" s="7">
        <v>0.76546539184440632</v>
      </c>
      <c r="P86" s="7">
        <v>0.765255905511811</v>
      </c>
      <c r="Q86" s="7">
        <v>0.77621367239101713</v>
      </c>
      <c r="R86" s="7">
        <v>0.79265269803605853</v>
      </c>
    </row>
    <row r="87" spans="1:18" x14ac:dyDescent="0.3">
      <c r="A87" t="s">
        <v>46</v>
      </c>
      <c r="B87" t="s">
        <v>16</v>
      </c>
      <c r="C87" t="s">
        <v>8</v>
      </c>
      <c r="D87" t="s">
        <v>8</v>
      </c>
      <c r="E87" t="s">
        <v>8</v>
      </c>
      <c r="F87" t="s">
        <v>8</v>
      </c>
      <c r="G87">
        <v>0.880859375</v>
      </c>
      <c r="H87">
        <v>0.89599609375</v>
      </c>
      <c r="I87">
        <v>0.89990234375</v>
      </c>
      <c r="J87">
        <v>0.89453125</v>
      </c>
      <c r="K87">
        <v>-0.3466796875</v>
      </c>
      <c r="L87">
        <v>-0.3154296875</v>
      </c>
      <c r="M87">
        <v>-0.3017578125</v>
      </c>
      <c r="N87">
        <v>-0.322509765625</v>
      </c>
      <c r="O87" s="7">
        <v>0.61</v>
      </c>
      <c r="P87" s="7">
        <v>0.56377717644863301</v>
      </c>
      <c r="Q87" s="7">
        <v>0.60808435852372589</v>
      </c>
      <c r="R87" s="7">
        <v>0.59998174682851146</v>
      </c>
    </row>
    <row r="88" spans="1:18" x14ac:dyDescent="0.3">
      <c r="A88" t="s">
        <v>46</v>
      </c>
      <c r="B88" t="s">
        <v>5</v>
      </c>
      <c r="C88" t="s">
        <v>4</v>
      </c>
      <c r="D88" t="s">
        <v>4</v>
      </c>
      <c r="E88" t="s">
        <v>4</v>
      </c>
      <c r="F88" t="s">
        <v>4</v>
      </c>
      <c r="O88" s="7"/>
      <c r="P88" s="7"/>
      <c r="Q88" s="7"/>
      <c r="R88" s="7"/>
    </row>
    <row r="89" spans="1:18" x14ac:dyDescent="0.3">
      <c r="A89" t="s">
        <v>46</v>
      </c>
      <c r="B89" t="s">
        <v>9</v>
      </c>
      <c r="C89" t="s">
        <v>4</v>
      </c>
      <c r="D89" t="s">
        <v>4</v>
      </c>
      <c r="E89" t="s">
        <v>4</v>
      </c>
      <c r="F89" t="s">
        <v>4</v>
      </c>
      <c r="O89" s="7"/>
      <c r="P89" s="7"/>
      <c r="Q89" s="7"/>
      <c r="R89" s="7"/>
    </row>
    <row r="90" spans="1:18" x14ac:dyDescent="0.3">
      <c r="A90" t="s">
        <v>46</v>
      </c>
      <c r="B90" t="s">
        <v>11</v>
      </c>
      <c r="C90" t="s">
        <v>4</v>
      </c>
      <c r="D90" t="s">
        <v>4</v>
      </c>
      <c r="E90" t="s">
        <v>4</v>
      </c>
      <c r="F90" t="s">
        <v>4</v>
      </c>
      <c r="O90" s="7"/>
      <c r="P90" s="7"/>
      <c r="Q90" s="7"/>
      <c r="R90" s="7"/>
    </row>
    <row r="91" spans="1:18" x14ac:dyDescent="0.3">
      <c r="A91" t="s">
        <v>46</v>
      </c>
      <c r="B91" t="s">
        <v>13</v>
      </c>
      <c r="C91" t="s">
        <v>4</v>
      </c>
      <c r="D91" t="s">
        <v>4</v>
      </c>
      <c r="E91" t="s">
        <v>4</v>
      </c>
      <c r="F91" t="s">
        <v>4</v>
      </c>
      <c r="O91" s="7"/>
      <c r="P91" s="7"/>
      <c r="Q91" s="7"/>
      <c r="R91" s="7"/>
    </row>
    <row r="92" spans="1:18" x14ac:dyDescent="0.3">
      <c r="A92" t="s">
        <v>46</v>
      </c>
      <c r="B92" t="s">
        <v>20</v>
      </c>
      <c r="C92" t="s">
        <v>17</v>
      </c>
      <c r="D92" t="s">
        <v>4</v>
      </c>
      <c r="E92" t="s">
        <v>4</v>
      </c>
      <c r="F92" t="s">
        <v>17</v>
      </c>
      <c r="G92">
        <v>0.380126953125</v>
      </c>
      <c r="J92">
        <v>0.39697265625</v>
      </c>
      <c r="K92">
        <v>-1.548828125</v>
      </c>
      <c r="N92">
        <v>-1.58984375</v>
      </c>
      <c r="O92" s="7">
        <v>0</v>
      </c>
      <c r="P92" s="7"/>
      <c r="Q92" s="7"/>
      <c r="R92" s="7">
        <v>0</v>
      </c>
    </row>
    <row r="93" spans="1:18" x14ac:dyDescent="0.3">
      <c r="A93" t="s">
        <v>46</v>
      </c>
      <c r="B93" t="s">
        <v>21</v>
      </c>
      <c r="C93" t="s">
        <v>17</v>
      </c>
      <c r="D93" t="s">
        <v>17</v>
      </c>
      <c r="E93" t="s">
        <v>17</v>
      </c>
      <c r="F93" t="s">
        <v>17</v>
      </c>
      <c r="G93">
        <v>0.494873046875</v>
      </c>
      <c r="H93">
        <v>0.464599609375</v>
      </c>
      <c r="I93">
        <v>0.421142578125</v>
      </c>
      <c r="J93">
        <v>0.61474609375</v>
      </c>
      <c r="K93">
        <v>-1.2548828125</v>
      </c>
      <c r="L93">
        <v>-1.4609375</v>
      </c>
      <c r="M93">
        <v>-1.5205078125</v>
      </c>
      <c r="N93">
        <v>-1.068359375</v>
      </c>
      <c r="O93" s="7">
        <v>0</v>
      </c>
      <c r="P93" s="7">
        <v>0</v>
      </c>
      <c r="Q93" s="7">
        <v>0</v>
      </c>
      <c r="R93" s="7">
        <v>0</v>
      </c>
    </row>
    <row r="94" spans="1:18" x14ac:dyDescent="0.3">
      <c r="A94" t="s">
        <v>46</v>
      </c>
      <c r="B94" t="s">
        <v>24</v>
      </c>
      <c r="C94" t="s">
        <v>4</v>
      </c>
      <c r="D94" t="s">
        <v>4</v>
      </c>
      <c r="E94" t="s">
        <v>4</v>
      </c>
      <c r="F94" t="s">
        <v>4</v>
      </c>
      <c r="O94" s="7"/>
      <c r="P94" s="7"/>
      <c r="Q94" s="7"/>
      <c r="R94" s="7"/>
    </row>
    <row r="95" spans="1:18" x14ac:dyDescent="0.3">
      <c r="A95" t="s">
        <v>47</v>
      </c>
      <c r="B95" t="s">
        <v>49</v>
      </c>
      <c r="C95" t="s">
        <v>17</v>
      </c>
      <c r="D95" t="s">
        <v>17</v>
      </c>
      <c r="E95" t="s">
        <v>17</v>
      </c>
      <c r="F95" t="s">
        <v>17</v>
      </c>
      <c r="G95">
        <v>0.5703125</v>
      </c>
      <c r="H95">
        <v>0.485107421875</v>
      </c>
      <c r="I95">
        <v>0.476318359375</v>
      </c>
      <c r="J95">
        <v>0.361328125</v>
      </c>
      <c r="K95">
        <v>-1.2333984375</v>
      </c>
      <c r="L95">
        <v>-1.2841796875</v>
      </c>
      <c r="M95">
        <v>-1.4013671875</v>
      </c>
      <c r="N95">
        <v>-1.51171875</v>
      </c>
      <c r="O95" s="7">
        <v>0</v>
      </c>
      <c r="P95" s="7">
        <v>0</v>
      </c>
      <c r="Q95" s="7">
        <v>0</v>
      </c>
      <c r="R95" s="7">
        <v>0</v>
      </c>
    </row>
    <row r="96" spans="1:18" x14ac:dyDescent="0.3">
      <c r="A96" t="s">
        <v>47</v>
      </c>
      <c r="B96" t="s">
        <v>16</v>
      </c>
      <c r="C96" t="s">
        <v>4</v>
      </c>
      <c r="D96" t="s">
        <v>4</v>
      </c>
      <c r="E96" t="s">
        <v>4</v>
      </c>
      <c r="F96" t="s">
        <v>4</v>
      </c>
      <c r="O96" s="7"/>
      <c r="P96" s="7"/>
      <c r="Q96" s="7"/>
      <c r="R96" s="7"/>
    </row>
    <row r="97" spans="1:18" x14ac:dyDescent="0.3">
      <c r="A97" t="s">
        <v>47</v>
      </c>
      <c r="B97" t="s">
        <v>5</v>
      </c>
      <c r="C97" t="s">
        <v>4</v>
      </c>
      <c r="D97" t="s">
        <v>4</v>
      </c>
      <c r="E97" t="s">
        <v>4</v>
      </c>
      <c r="F97" t="s">
        <v>4</v>
      </c>
      <c r="O97" s="7"/>
      <c r="P97" s="7"/>
      <c r="Q97" s="7"/>
      <c r="R97" s="7"/>
    </row>
    <row r="98" spans="1:18" x14ac:dyDescent="0.3">
      <c r="A98" t="s">
        <v>47</v>
      </c>
      <c r="B98" t="s">
        <v>9</v>
      </c>
      <c r="C98" t="s">
        <v>8</v>
      </c>
      <c r="D98" t="s">
        <v>8</v>
      </c>
      <c r="E98" t="s">
        <v>8</v>
      </c>
      <c r="F98" t="s">
        <v>8</v>
      </c>
      <c r="G98">
        <v>0.85888671875</v>
      </c>
      <c r="H98">
        <v>0.89013671875</v>
      </c>
      <c r="I98">
        <v>0.86962890625</v>
      </c>
      <c r="J98">
        <v>0.8720703125</v>
      </c>
      <c r="K98">
        <v>-0.404296875</v>
      </c>
      <c r="L98">
        <v>-0.331787109375</v>
      </c>
      <c r="M98">
        <v>-0.37744140625</v>
      </c>
      <c r="N98">
        <v>-0.392578125</v>
      </c>
      <c r="O98" s="7">
        <v>0.74645501124333868</v>
      </c>
      <c r="P98" s="7">
        <v>0.73764379214597386</v>
      </c>
      <c r="Q98" s="7">
        <v>0.731752343084351</v>
      </c>
      <c r="R98" s="7">
        <v>0.71727248019488032</v>
      </c>
    </row>
    <row r="99" spans="1:18" x14ac:dyDescent="0.3">
      <c r="A99" t="s">
        <v>47</v>
      </c>
      <c r="B99" t="s">
        <v>11</v>
      </c>
      <c r="C99" t="s">
        <v>17</v>
      </c>
      <c r="D99" t="s">
        <v>17</v>
      </c>
      <c r="E99" t="s">
        <v>17</v>
      </c>
      <c r="F99" t="s">
        <v>17</v>
      </c>
      <c r="G99">
        <v>0.76708984375</v>
      </c>
      <c r="H99">
        <v>0.70556640625</v>
      </c>
      <c r="I99">
        <v>0.8671875</v>
      </c>
      <c r="J99">
        <v>0.75439453125</v>
      </c>
      <c r="K99">
        <v>-0.72119140625</v>
      </c>
      <c r="L99">
        <v>-0.9296875</v>
      </c>
      <c r="M99">
        <v>-0.42431640625</v>
      </c>
      <c r="N99">
        <v>-0.80322265625</v>
      </c>
      <c r="O99" s="7">
        <v>0</v>
      </c>
      <c r="P99" s="7">
        <v>0</v>
      </c>
      <c r="Q99" s="7">
        <v>0</v>
      </c>
      <c r="R99" s="7">
        <v>0</v>
      </c>
    </row>
    <row r="100" spans="1:18" x14ac:dyDescent="0.3">
      <c r="A100" t="s">
        <v>47</v>
      </c>
      <c r="B100" t="s">
        <v>13</v>
      </c>
      <c r="C100" t="s">
        <v>4</v>
      </c>
      <c r="D100" t="s">
        <v>4</v>
      </c>
      <c r="E100" t="s">
        <v>4</v>
      </c>
      <c r="F100" t="s">
        <v>17</v>
      </c>
      <c r="J100">
        <v>0.44091796875</v>
      </c>
      <c r="N100">
        <v>-1.4833984375</v>
      </c>
      <c r="O100" s="7"/>
      <c r="P100" s="7"/>
      <c r="Q100" s="7"/>
      <c r="R100" s="7">
        <v>0</v>
      </c>
    </row>
    <row r="101" spans="1:18" x14ac:dyDescent="0.3">
      <c r="A101" t="s">
        <v>47</v>
      </c>
      <c r="B101" t="s">
        <v>20</v>
      </c>
      <c r="C101" t="s">
        <v>8</v>
      </c>
      <c r="D101" t="s">
        <v>8</v>
      </c>
      <c r="E101" t="s">
        <v>8</v>
      </c>
      <c r="F101" t="s">
        <v>8</v>
      </c>
      <c r="G101">
        <v>0.9296875</v>
      </c>
      <c r="H101">
        <v>0.94921875</v>
      </c>
      <c r="I101">
        <v>0.94775390625</v>
      </c>
      <c r="J101">
        <v>0.9482421875</v>
      </c>
      <c r="K101">
        <v>-0.1934814453125</v>
      </c>
      <c r="L101">
        <v>-0.14453125</v>
      </c>
      <c r="M101">
        <v>-0.1434326171875</v>
      </c>
      <c r="N101">
        <v>-0.1439208984375</v>
      </c>
      <c r="O101" s="7">
        <v>0.92441649094742961</v>
      </c>
      <c r="P101" s="7">
        <v>0.93713484458985741</v>
      </c>
      <c r="Q101" s="7">
        <v>0.94692189783623859</v>
      </c>
      <c r="R101" s="7">
        <v>0.94136528996362079</v>
      </c>
    </row>
    <row r="102" spans="1:18" x14ac:dyDescent="0.3">
      <c r="A102" t="s">
        <v>47</v>
      </c>
      <c r="B102" t="s">
        <v>21</v>
      </c>
      <c r="C102" t="s">
        <v>8</v>
      </c>
      <c r="D102" t="s">
        <v>8</v>
      </c>
      <c r="E102" t="s">
        <v>8</v>
      </c>
      <c r="F102" t="s">
        <v>8</v>
      </c>
      <c r="G102">
        <v>0.94873046875</v>
      </c>
      <c r="H102">
        <v>0.9453125</v>
      </c>
      <c r="I102">
        <v>0.95068359375</v>
      </c>
      <c r="J102">
        <v>0.95166015625</v>
      </c>
      <c r="K102">
        <v>-0.146728515625</v>
      </c>
      <c r="L102">
        <v>-0.15966796875</v>
      </c>
      <c r="M102">
        <v>-0.137451171875</v>
      </c>
      <c r="N102">
        <v>-0.1397705078125</v>
      </c>
      <c r="O102" s="7">
        <v>0.86726373479481356</v>
      </c>
      <c r="P102" s="7">
        <v>0.84445642000170174</v>
      </c>
      <c r="Q102" s="7">
        <v>0.86690368549649588</v>
      </c>
      <c r="R102" s="7">
        <v>0.86556515208411566</v>
      </c>
    </row>
    <row r="103" spans="1:18" x14ac:dyDescent="0.3">
      <c r="A103" t="s">
        <v>47</v>
      </c>
      <c r="B103" t="s">
        <v>48</v>
      </c>
      <c r="C103" t="s">
        <v>17</v>
      </c>
      <c r="D103" t="s">
        <v>17</v>
      </c>
      <c r="E103" t="s">
        <v>17</v>
      </c>
      <c r="F103" t="s">
        <v>17</v>
      </c>
      <c r="G103">
        <v>0.88134765625</v>
      </c>
      <c r="H103">
        <v>0.89208984375</v>
      </c>
      <c r="I103">
        <v>0.8720703125</v>
      </c>
      <c r="J103">
        <v>0.849609375</v>
      </c>
      <c r="K103">
        <v>-0.3466796875</v>
      </c>
      <c r="L103">
        <v>-0.3212890625</v>
      </c>
      <c r="M103">
        <v>-0.3798828125</v>
      </c>
      <c r="N103">
        <v>-0.451171875</v>
      </c>
      <c r="O103" s="7">
        <v>0</v>
      </c>
      <c r="P103" s="7">
        <v>0</v>
      </c>
      <c r="Q103" s="7">
        <v>0</v>
      </c>
      <c r="R103" s="7">
        <v>0</v>
      </c>
    </row>
    <row r="104" spans="1:18" x14ac:dyDescent="0.3">
      <c r="A104" t="s">
        <v>47</v>
      </c>
      <c r="B104" t="s">
        <v>23</v>
      </c>
      <c r="C104" t="s">
        <v>17</v>
      </c>
      <c r="D104" t="s">
        <v>17</v>
      </c>
      <c r="E104" t="s">
        <v>17</v>
      </c>
      <c r="F104" t="s">
        <v>17</v>
      </c>
      <c r="G104">
        <v>0.91845703125</v>
      </c>
      <c r="H104">
        <v>0.8916015625</v>
      </c>
      <c r="I104">
        <v>0.91650390625</v>
      </c>
      <c r="J104">
        <v>0.92919921875</v>
      </c>
      <c r="K104">
        <v>-0.242431640625</v>
      </c>
      <c r="L104">
        <v>-0.34423828125</v>
      </c>
      <c r="M104">
        <v>-0.2420654296875</v>
      </c>
      <c r="N104">
        <v>-0.209228515625</v>
      </c>
      <c r="O104" s="7">
        <v>0</v>
      </c>
      <c r="P104" s="7">
        <v>0</v>
      </c>
      <c r="Q104" s="7">
        <v>0</v>
      </c>
      <c r="R104" s="7">
        <v>0</v>
      </c>
    </row>
    <row r="105" spans="1:18" x14ac:dyDescent="0.3">
      <c r="A105" t="s">
        <v>47</v>
      </c>
      <c r="B105" t="s">
        <v>24</v>
      </c>
      <c r="C105" t="s">
        <v>8</v>
      </c>
      <c r="D105" t="s">
        <v>8</v>
      </c>
      <c r="E105" t="s">
        <v>8</v>
      </c>
      <c r="F105" t="s">
        <v>8</v>
      </c>
      <c r="G105">
        <v>0.8798828125</v>
      </c>
      <c r="H105">
        <v>0.82958984375</v>
      </c>
      <c r="I105">
        <v>0.82763671875</v>
      </c>
      <c r="J105">
        <v>0.90185546875</v>
      </c>
      <c r="K105">
        <v>-0.345458984375</v>
      </c>
      <c r="L105">
        <v>-0.495361328125</v>
      </c>
      <c r="M105">
        <v>-0.48388671875</v>
      </c>
      <c r="N105">
        <v>-0.2705078125</v>
      </c>
      <c r="O105" s="7">
        <v>0.69522011328629629</v>
      </c>
      <c r="P105" s="7">
        <v>0.73042776432606937</v>
      </c>
      <c r="Q105" s="7">
        <v>0.71581875993640698</v>
      </c>
      <c r="R105" s="7">
        <v>0.74881316594577485</v>
      </c>
    </row>
    <row r="106" spans="1:18" x14ac:dyDescent="0.3">
      <c r="A106" t="s">
        <v>47</v>
      </c>
      <c r="B106" t="s">
        <v>25</v>
      </c>
      <c r="C106" t="s">
        <v>4</v>
      </c>
      <c r="D106" t="s">
        <v>4</v>
      </c>
      <c r="E106" t="s">
        <v>4</v>
      </c>
      <c r="F106" t="s">
        <v>4</v>
      </c>
      <c r="O106" s="7"/>
      <c r="P106" s="7"/>
      <c r="Q106" s="7"/>
      <c r="R106" s="7"/>
    </row>
    <row r="107" spans="1:18" x14ac:dyDescent="0.3">
      <c r="A107" t="s">
        <v>47</v>
      </c>
      <c r="B107" t="s">
        <v>26</v>
      </c>
      <c r="C107" t="s">
        <v>4</v>
      </c>
      <c r="D107" t="s">
        <v>4</v>
      </c>
      <c r="E107" t="s">
        <v>4</v>
      </c>
      <c r="F107" t="s">
        <v>4</v>
      </c>
      <c r="O107" s="7"/>
      <c r="P107" s="7"/>
      <c r="Q107" s="7"/>
      <c r="R107" s="7"/>
    </row>
    <row r="108" spans="1:18" x14ac:dyDescent="0.3">
      <c r="A108" t="s">
        <v>50</v>
      </c>
      <c r="B108" t="s">
        <v>3</v>
      </c>
      <c r="C108" t="s">
        <v>4</v>
      </c>
      <c r="D108" t="s">
        <v>4</v>
      </c>
      <c r="E108" t="s">
        <v>4</v>
      </c>
      <c r="F108" t="s">
        <v>4</v>
      </c>
      <c r="O108" s="7"/>
      <c r="P108" s="7"/>
      <c r="Q108" s="7"/>
      <c r="R108" s="7"/>
    </row>
    <row r="109" spans="1:18" x14ac:dyDescent="0.3">
      <c r="A109" t="s">
        <v>50</v>
      </c>
      <c r="B109" t="s">
        <v>14</v>
      </c>
      <c r="C109" t="s">
        <v>4</v>
      </c>
      <c r="D109" t="s">
        <v>4</v>
      </c>
      <c r="E109" t="s">
        <v>4</v>
      </c>
      <c r="F109" t="s">
        <v>4</v>
      </c>
      <c r="O109" s="7"/>
      <c r="P109" s="7"/>
      <c r="Q109" s="7"/>
      <c r="R109" s="7"/>
    </row>
    <row r="110" spans="1:18" x14ac:dyDescent="0.3">
      <c r="A110" t="s">
        <v>50</v>
      </c>
      <c r="B110" t="s">
        <v>51</v>
      </c>
      <c r="C110" t="s">
        <v>4</v>
      </c>
      <c r="D110" t="s">
        <v>4</v>
      </c>
      <c r="E110" t="s">
        <v>4</v>
      </c>
      <c r="F110" t="s">
        <v>4</v>
      </c>
      <c r="O110" s="7"/>
      <c r="P110" s="7"/>
      <c r="Q110" s="7"/>
      <c r="R110" s="7"/>
    </row>
    <row r="111" spans="1:18" x14ac:dyDescent="0.3">
      <c r="A111" t="s">
        <v>50</v>
      </c>
      <c r="B111" t="s">
        <v>16</v>
      </c>
      <c r="C111" t="s">
        <v>8</v>
      </c>
      <c r="D111" t="s">
        <v>8</v>
      </c>
      <c r="E111" t="s">
        <v>8</v>
      </c>
      <c r="F111" t="s">
        <v>8</v>
      </c>
      <c r="G111">
        <v>0.880859375</v>
      </c>
      <c r="H111">
        <v>0.88671875</v>
      </c>
      <c r="I111">
        <v>0.88671875</v>
      </c>
      <c r="J111">
        <v>0.8994140625</v>
      </c>
      <c r="K111">
        <v>-0.326904296875</v>
      </c>
      <c r="L111">
        <v>-0.32177734375</v>
      </c>
      <c r="M111">
        <v>-0.33544921875</v>
      </c>
      <c r="N111">
        <v>-0.298095703125</v>
      </c>
      <c r="O111" s="7">
        <v>0.74025522041763336</v>
      </c>
      <c r="P111" s="7">
        <v>0.68354557809432726</v>
      </c>
      <c r="Q111" s="7">
        <v>0.695148370194972</v>
      </c>
      <c r="R111" s="7">
        <v>0.68013740149525159</v>
      </c>
    </row>
    <row r="112" spans="1:18" x14ac:dyDescent="0.3">
      <c r="A112" t="s">
        <v>50</v>
      </c>
      <c r="B112" t="s">
        <v>5</v>
      </c>
      <c r="C112" t="s">
        <v>8</v>
      </c>
      <c r="D112" t="s">
        <v>8</v>
      </c>
      <c r="E112" t="s">
        <v>8</v>
      </c>
      <c r="F112" t="s">
        <v>8</v>
      </c>
      <c r="G112">
        <v>0.9287109375</v>
      </c>
      <c r="H112">
        <v>0.92431640625</v>
      </c>
      <c r="I112">
        <v>0.939453125</v>
      </c>
      <c r="J112">
        <v>0.939453125</v>
      </c>
      <c r="K112">
        <v>-0.203857421875</v>
      </c>
      <c r="L112">
        <v>-0.2166748046875</v>
      </c>
      <c r="M112">
        <v>-0.170166015625</v>
      </c>
      <c r="N112">
        <v>-0.1751708984375</v>
      </c>
      <c r="O112" s="7">
        <v>0.44957836783051086</v>
      </c>
      <c r="P112" s="7">
        <v>0.49036378150302201</v>
      </c>
      <c r="Q112" s="7">
        <v>0.50195926285160042</v>
      </c>
      <c r="R112" s="7">
        <v>0.48091858347887478</v>
      </c>
    </row>
    <row r="113" spans="1:18" x14ac:dyDescent="0.3">
      <c r="A113" t="s">
        <v>50</v>
      </c>
      <c r="B113" t="s">
        <v>9</v>
      </c>
      <c r="C113" t="s">
        <v>8</v>
      </c>
      <c r="D113" t="s">
        <v>8</v>
      </c>
      <c r="E113" t="s">
        <v>8</v>
      </c>
      <c r="F113" t="s">
        <v>8</v>
      </c>
      <c r="G113">
        <v>0.96630859375</v>
      </c>
      <c r="H113">
        <v>0.9638671875</v>
      </c>
      <c r="I113">
        <v>0.95947265625</v>
      </c>
      <c r="J113">
        <v>0.95751953125</v>
      </c>
      <c r="K113">
        <v>-9.808349609375E-2</v>
      </c>
      <c r="L113">
        <v>-0.10760498046875</v>
      </c>
      <c r="M113">
        <v>-0.1180419921875</v>
      </c>
      <c r="N113">
        <v>-0.12548828125</v>
      </c>
      <c r="O113" s="7">
        <v>0.72091059082338149</v>
      </c>
      <c r="P113" s="7">
        <v>0.739863782051282</v>
      </c>
      <c r="Q113" s="7">
        <v>0.72252118270943</v>
      </c>
      <c r="R113" s="7">
        <v>0.72125064690316465</v>
      </c>
    </row>
    <row r="114" spans="1:18" x14ac:dyDescent="0.3">
      <c r="A114" t="s">
        <v>50</v>
      </c>
      <c r="B114" t="s">
        <v>11</v>
      </c>
      <c r="C114" t="s">
        <v>8</v>
      </c>
      <c r="D114" t="s">
        <v>8</v>
      </c>
      <c r="E114" t="s">
        <v>8</v>
      </c>
      <c r="F114" t="s">
        <v>8</v>
      </c>
      <c r="G114">
        <v>0.9619140625</v>
      </c>
      <c r="H114">
        <v>0.96533203125</v>
      </c>
      <c r="I114">
        <v>0.9609375</v>
      </c>
      <c r="J114">
        <v>0.95166015625</v>
      </c>
      <c r="K114">
        <v>-0.10980224609375</v>
      </c>
      <c r="L114">
        <v>-0.102294921875</v>
      </c>
      <c r="M114">
        <v>-0.11907958984375</v>
      </c>
      <c r="N114">
        <v>-0.1455078125</v>
      </c>
      <c r="O114" s="7">
        <v>0.9330283441074092</v>
      </c>
      <c r="P114" s="7">
        <v>0.92091920977485964</v>
      </c>
      <c r="Q114" s="7">
        <v>0.92935092514304818</v>
      </c>
      <c r="R114" s="7">
        <v>0.92490195695861721</v>
      </c>
    </row>
    <row r="115" spans="1:18" x14ac:dyDescent="0.3">
      <c r="A115" t="s">
        <v>50</v>
      </c>
      <c r="B115" t="s">
        <v>13</v>
      </c>
      <c r="C115" t="s">
        <v>8</v>
      </c>
      <c r="D115" t="s">
        <v>8</v>
      </c>
      <c r="E115" t="s">
        <v>8</v>
      </c>
      <c r="F115" t="s">
        <v>8</v>
      </c>
      <c r="G115">
        <v>0.71875</v>
      </c>
      <c r="H115">
        <v>0.70654296875</v>
      </c>
      <c r="I115">
        <v>0.90087890625</v>
      </c>
      <c r="J115">
        <v>0.9033203125</v>
      </c>
      <c r="K115">
        <v>-0.92431640625</v>
      </c>
      <c r="L115">
        <v>-0.9375</v>
      </c>
      <c r="M115">
        <v>-0.299560546875</v>
      </c>
      <c r="N115">
        <v>-0.272705078125</v>
      </c>
      <c r="O115" s="7">
        <v>0.90373725934314841</v>
      </c>
      <c r="P115" s="7">
        <v>0.8967645408640359</v>
      </c>
      <c r="Q115" s="7">
        <v>0.93036458795351717</v>
      </c>
      <c r="R115" s="7">
        <v>0.91975082447783085</v>
      </c>
    </row>
    <row r="116" spans="1:18" x14ac:dyDescent="0.3">
      <c r="A116" t="s">
        <v>50</v>
      </c>
      <c r="B116" t="s">
        <v>20</v>
      </c>
      <c r="C116" t="s">
        <v>8</v>
      </c>
      <c r="D116" t="s">
        <v>8</v>
      </c>
      <c r="E116" t="s">
        <v>8</v>
      </c>
      <c r="F116" t="s">
        <v>8</v>
      </c>
      <c r="G116">
        <v>0.896484375</v>
      </c>
      <c r="H116">
        <v>0.87060546875</v>
      </c>
      <c r="I116">
        <v>0.85205078125</v>
      </c>
      <c r="J116">
        <v>0.9052734375</v>
      </c>
      <c r="K116">
        <v>-0.315673828125</v>
      </c>
      <c r="L116">
        <v>-0.39013671875</v>
      </c>
      <c r="M116">
        <v>-0.43359375</v>
      </c>
      <c r="N116">
        <v>-0.27490234375</v>
      </c>
      <c r="O116" s="7">
        <v>0.65751544269045981</v>
      </c>
      <c r="P116" s="7">
        <v>0.62799220272904488</v>
      </c>
      <c r="Q116" s="7">
        <v>0.66131274131274131</v>
      </c>
      <c r="R116" s="7">
        <v>0.63090574786153975</v>
      </c>
    </row>
    <row r="117" spans="1:18" x14ac:dyDescent="0.3">
      <c r="A117" t="s">
        <v>50</v>
      </c>
      <c r="B117" t="s">
        <v>21</v>
      </c>
      <c r="C117" t="s">
        <v>8</v>
      </c>
      <c r="D117" t="s">
        <v>8</v>
      </c>
      <c r="E117" t="s">
        <v>8</v>
      </c>
      <c r="F117" t="s">
        <v>8</v>
      </c>
      <c r="G117">
        <v>0.947265625</v>
      </c>
      <c r="H117">
        <v>0.9482421875</v>
      </c>
      <c r="I117">
        <v>0.94140625</v>
      </c>
      <c r="J117">
        <v>0.92822265625</v>
      </c>
      <c r="K117">
        <v>-0.1429443359375</v>
      </c>
      <c r="L117">
        <v>-0.147216796875</v>
      </c>
      <c r="M117">
        <v>-0.1705322265625</v>
      </c>
      <c r="N117">
        <v>-0.2208251953125</v>
      </c>
      <c r="O117" s="7">
        <v>0.78009711167843021</v>
      </c>
      <c r="P117" s="7">
        <v>0.78933635458509288</v>
      </c>
      <c r="Q117" s="7">
        <v>0.8043272974271467</v>
      </c>
      <c r="R117" s="7">
        <v>0.79576859504132236</v>
      </c>
    </row>
    <row r="118" spans="1:18" x14ac:dyDescent="0.3">
      <c r="A118" t="s">
        <v>50</v>
      </c>
      <c r="B118" t="s">
        <v>23</v>
      </c>
      <c r="C118" t="s">
        <v>8</v>
      </c>
      <c r="D118" t="s">
        <v>8</v>
      </c>
      <c r="E118" t="s">
        <v>8</v>
      </c>
      <c r="F118" t="s">
        <v>8</v>
      </c>
      <c r="G118">
        <v>0.94677734375</v>
      </c>
      <c r="H118">
        <v>0.9404296875</v>
      </c>
      <c r="I118">
        <v>0.93212890625</v>
      </c>
      <c r="J118">
        <v>0.935546875</v>
      </c>
      <c r="K118">
        <v>-0.1495361328125</v>
      </c>
      <c r="L118">
        <v>-0.175048828125</v>
      </c>
      <c r="M118">
        <v>-0.2076416015625</v>
      </c>
      <c r="N118">
        <v>-0.185791015625</v>
      </c>
      <c r="O118" s="7">
        <v>0.73428390812671207</v>
      </c>
      <c r="P118" s="7">
        <v>0.74135236877619148</v>
      </c>
      <c r="Q118" s="7">
        <v>0.71876401007000723</v>
      </c>
      <c r="R118" s="7">
        <v>0.72408794816716437</v>
      </c>
    </row>
    <row r="119" spans="1:18" x14ac:dyDescent="0.3">
      <c r="A119" t="s">
        <v>50</v>
      </c>
      <c r="B119" t="s">
        <v>24</v>
      </c>
      <c r="C119" t="s">
        <v>8</v>
      </c>
      <c r="D119" t="s">
        <v>8</v>
      </c>
      <c r="E119" t="s">
        <v>8</v>
      </c>
      <c r="F119" t="s">
        <v>8</v>
      </c>
      <c r="G119">
        <v>0.912109375</v>
      </c>
      <c r="H119">
        <v>0.9208984375</v>
      </c>
      <c r="I119">
        <v>0.92529296875</v>
      </c>
      <c r="J119">
        <v>0.9150390625</v>
      </c>
      <c r="K119">
        <v>-0.2447509765625</v>
      </c>
      <c r="L119">
        <v>-0.2183837890625</v>
      </c>
      <c r="M119">
        <v>-0.212890625</v>
      </c>
      <c r="N119">
        <v>-0.23974609375</v>
      </c>
      <c r="O119" s="7">
        <v>0.68657505285412257</v>
      </c>
      <c r="P119" s="7">
        <v>0.67989687224370721</v>
      </c>
      <c r="Q119" s="7">
        <v>0.67047263165178883</v>
      </c>
      <c r="R119" s="7">
        <v>0.66220461685562082</v>
      </c>
    </row>
    <row r="120" spans="1:18" x14ac:dyDescent="0.3">
      <c r="A120" t="s">
        <v>52</v>
      </c>
      <c r="B120" t="s">
        <v>3</v>
      </c>
      <c r="C120" t="s">
        <v>8</v>
      </c>
      <c r="D120" t="s">
        <v>8</v>
      </c>
      <c r="E120" t="s">
        <v>8</v>
      </c>
      <c r="F120" t="s">
        <v>8</v>
      </c>
      <c r="G120">
        <v>0.876953125</v>
      </c>
      <c r="H120">
        <v>0.6708984375</v>
      </c>
      <c r="I120">
        <v>0.74267578125</v>
      </c>
      <c r="J120">
        <v>0.63720703125</v>
      </c>
      <c r="K120">
        <v>-0.412109375</v>
      </c>
      <c r="L120">
        <v>-0.97265625</v>
      </c>
      <c r="M120">
        <v>-0.7578125</v>
      </c>
      <c r="N120">
        <v>-1.08984375</v>
      </c>
      <c r="O120" s="7">
        <v>0.71366178836870742</v>
      </c>
      <c r="P120" s="7">
        <v>0.36781365802011651</v>
      </c>
      <c r="Q120" s="7">
        <v>0.51046495294282901</v>
      </c>
      <c r="R120" s="7">
        <v>0.41490391966970791</v>
      </c>
    </row>
    <row r="121" spans="1:18" x14ac:dyDescent="0.3">
      <c r="A121" t="s">
        <v>52</v>
      </c>
      <c r="B121" t="s">
        <v>14</v>
      </c>
      <c r="C121" t="s">
        <v>17</v>
      </c>
      <c r="D121" t="s">
        <v>17</v>
      </c>
      <c r="E121" t="s">
        <v>17</v>
      </c>
      <c r="F121" t="s">
        <v>17</v>
      </c>
      <c r="G121">
        <v>0.73681640625</v>
      </c>
      <c r="H121">
        <v>0.81884765625</v>
      </c>
      <c r="I121">
        <v>0.85400390625</v>
      </c>
      <c r="J121">
        <v>0.8623046875</v>
      </c>
      <c r="K121">
        <v>-0.81298828125</v>
      </c>
      <c r="L121">
        <v>-0.59326171875</v>
      </c>
      <c r="M121">
        <v>-0.47216796875</v>
      </c>
      <c r="N121">
        <v>-0.421142578125</v>
      </c>
      <c r="O121" s="7">
        <v>0</v>
      </c>
      <c r="P121" s="7">
        <v>0</v>
      </c>
      <c r="Q121" s="7">
        <v>0</v>
      </c>
      <c r="R121" s="7">
        <v>0</v>
      </c>
    </row>
    <row r="122" spans="1:18" x14ac:dyDescent="0.3">
      <c r="A122" t="s">
        <v>52</v>
      </c>
      <c r="B122" t="s">
        <v>16</v>
      </c>
      <c r="C122" t="s">
        <v>8</v>
      </c>
      <c r="D122" t="s">
        <v>8</v>
      </c>
      <c r="E122" t="s">
        <v>8</v>
      </c>
      <c r="F122" t="s">
        <v>8</v>
      </c>
      <c r="G122">
        <v>0.93359375</v>
      </c>
      <c r="H122">
        <v>0.9443359375</v>
      </c>
      <c r="I122">
        <v>0.93310546875</v>
      </c>
      <c r="J122">
        <v>0.92333984375</v>
      </c>
      <c r="K122">
        <v>-0.20703125</v>
      </c>
      <c r="L122">
        <v>-0.166748046875</v>
      </c>
      <c r="M122">
        <v>-0.205322265625</v>
      </c>
      <c r="N122">
        <v>-0.2509765625</v>
      </c>
      <c r="O122" s="7">
        <v>0.88755773672055427</v>
      </c>
      <c r="P122" s="7">
        <v>0.83726212188994809</v>
      </c>
      <c r="Q122" s="7">
        <v>0.84056956932442362</v>
      </c>
      <c r="R122" s="7">
        <v>0.8550010558175547</v>
      </c>
    </row>
    <row r="123" spans="1:18" x14ac:dyDescent="0.3">
      <c r="A123" t="s">
        <v>52</v>
      </c>
      <c r="B123" t="s">
        <v>53</v>
      </c>
      <c r="C123" t="s">
        <v>8</v>
      </c>
      <c r="D123" t="s">
        <v>8</v>
      </c>
      <c r="E123" t="s">
        <v>8</v>
      </c>
      <c r="F123" t="s">
        <v>8</v>
      </c>
      <c r="G123">
        <v>0.94873046875</v>
      </c>
      <c r="H123">
        <v>0.943359375</v>
      </c>
      <c r="I123">
        <v>0.94873046875</v>
      </c>
      <c r="J123">
        <v>0.95751953125</v>
      </c>
      <c r="K123">
        <v>-0.15283203125</v>
      </c>
      <c r="L123">
        <v>-0.17333984375</v>
      </c>
      <c r="M123">
        <v>-0.1551513671875</v>
      </c>
      <c r="N123">
        <v>-0.1287841796875</v>
      </c>
      <c r="O123" s="7">
        <v>0.89426672608552438</v>
      </c>
      <c r="P123" s="7">
        <v>0.88118599434311906</v>
      </c>
      <c r="Q123" s="7">
        <v>0.89073546787533653</v>
      </c>
      <c r="R123" s="7">
        <v>0.86645573398603071</v>
      </c>
    </row>
    <row r="124" spans="1:18" x14ac:dyDescent="0.3">
      <c r="A124" t="s">
        <v>52</v>
      </c>
      <c r="B124" t="s">
        <v>5</v>
      </c>
      <c r="C124" t="s">
        <v>8</v>
      </c>
      <c r="D124" t="s">
        <v>8</v>
      </c>
      <c r="E124" t="s">
        <v>8</v>
      </c>
      <c r="F124" t="s">
        <v>8</v>
      </c>
      <c r="G124">
        <v>0.84619140625</v>
      </c>
      <c r="H124">
        <v>0.70556640625</v>
      </c>
      <c r="I124">
        <v>0.78759765625</v>
      </c>
      <c r="J124">
        <v>0.79931640625</v>
      </c>
      <c r="K124">
        <v>-0.456787109375</v>
      </c>
      <c r="L124">
        <v>-0.873046875</v>
      </c>
      <c r="M124">
        <v>-0.63037109375</v>
      </c>
      <c r="N124">
        <v>-0.5888671875</v>
      </c>
      <c r="O124" s="7">
        <v>0.72118352845244338</v>
      </c>
      <c r="P124" s="7">
        <v>0.7410215226469643</v>
      </c>
      <c r="Q124" s="7">
        <v>0.75452453510790474</v>
      </c>
      <c r="R124" s="7">
        <v>0.58971141781681302</v>
      </c>
    </row>
    <row r="125" spans="1:18" x14ac:dyDescent="0.3">
      <c r="A125" t="s">
        <v>52</v>
      </c>
      <c r="B125" t="s">
        <v>9</v>
      </c>
      <c r="C125" t="s">
        <v>8</v>
      </c>
      <c r="D125" t="s">
        <v>8</v>
      </c>
      <c r="E125" t="s">
        <v>8</v>
      </c>
      <c r="F125" t="s">
        <v>8</v>
      </c>
      <c r="G125">
        <v>0.93408203125</v>
      </c>
      <c r="H125">
        <v>0.9326171875</v>
      </c>
      <c r="I125">
        <v>0.92333984375</v>
      </c>
      <c r="J125">
        <v>0.9150390625</v>
      </c>
      <c r="K125">
        <v>-0.201416015625</v>
      </c>
      <c r="L125">
        <v>-0.205810546875</v>
      </c>
      <c r="M125">
        <v>-0.2322998046875</v>
      </c>
      <c r="N125">
        <v>-0.26025390625</v>
      </c>
      <c r="O125" s="7">
        <v>0.89404573239755492</v>
      </c>
      <c r="P125" s="7">
        <v>0.85764797722367636</v>
      </c>
      <c r="Q125" s="7">
        <v>0.86416126189238662</v>
      </c>
      <c r="R125" s="7">
        <v>0.8682236313298205</v>
      </c>
    </row>
    <row r="126" spans="1:18" x14ac:dyDescent="0.3">
      <c r="A126" t="s">
        <v>52</v>
      </c>
      <c r="B126" t="s">
        <v>11</v>
      </c>
      <c r="C126" t="s">
        <v>8</v>
      </c>
      <c r="D126" t="s">
        <v>8</v>
      </c>
      <c r="E126" t="s">
        <v>8</v>
      </c>
      <c r="F126" t="s">
        <v>8</v>
      </c>
      <c r="G126">
        <v>0.91796875</v>
      </c>
      <c r="H126">
        <v>0.9365234375</v>
      </c>
      <c r="I126">
        <v>0.9375</v>
      </c>
      <c r="J126">
        <v>0.9384765625</v>
      </c>
      <c r="K126">
        <v>-0.229248046875</v>
      </c>
      <c r="L126">
        <v>-0.1795654296875</v>
      </c>
      <c r="M126">
        <v>-0.1793212890625</v>
      </c>
      <c r="N126">
        <v>-0.1796875</v>
      </c>
      <c r="O126" s="7">
        <v>0.88897588474788602</v>
      </c>
      <c r="P126" s="7">
        <v>0.88484640466792519</v>
      </c>
      <c r="Q126" s="7">
        <v>0.88866985676358834</v>
      </c>
      <c r="R126" s="7">
        <v>0.87775928658900371</v>
      </c>
    </row>
    <row r="127" spans="1:18" x14ac:dyDescent="0.3">
      <c r="A127" t="s">
        <v>52</v>
      </c>
      <c r="B127" t="s">
        <v>13</v>
      </c>
      <c r="C127" t="s">
        <v>8</v>
      </c>
      <c r="D127" t="s">
        <v>8</v>
      </c>
      <c r="E127" t="s">
        <v>8</v>
      </c>
      <c r="F127" t="s">
        <v>8</v>
      </c>
      <c r="G127">
        <v>0.93798828125</v>
      </c>
      <c r="H127">
        <v>0.9248046875</v>
      </c>
      <c r="I127">
        <v>0.91845703125</v>
      </c>
      <c r="J127">
        <v>0.9150390625</v>
      </c>
      <c r="K127">
        <v>-0.1905517578125</v>
      </c>
      <c r="L127">
        <v>-0.2301025390625</v>
      </c>
      <c r="M127">
        <v>-0.2646484375</v>
      </c>
      <c r="N127">
        <v>-0.26123046875</v>
      </c>
      <c r="O127" s="7">
        <v>0.88383086754792961</v>
      </c>
      <c r="P127" s="7">
        <v>0.83524646843821004</v>
      </c>
      <c r="Q127" s="7">
        <v>0.86112946774163091</v>
      </c>
      <c r="R127" s="7">
        <v>0.83733564731848109</v>
      </c>
    </row>
    <row r="128" spans="1:18" x14ac:dyDescent="0.3">
      <c r="A128" t="s">
        <v>52</v>
      </c>
      <c r="B128" t="s">
        <v>54</v>
      </c>
      <c r="C128" t="s">
        <v>8</v>
      </c>
      <c r="D128" t="s">
        <v>8</v>
      </c>
      <c r="E128" t="s">
        <v>8</v>
      </c>
      <c r="F128" t="s">
        <v>8</v>
      </c>
      <c r="G128">
        <v>0.9287109375</v>
      </c>
      <c r="H128">
        <v>0.92431640625</v>
      </c>
      <c r="I128">
        <v>0.92578125</v>
      </c>
      <c r="J128">
        <v>0.92724609375</v>
      </c>
      <c r="K128">
        <v>-0.2135009765625</v>
      </c>
      <c r="L128">
        <v>-0.2235107421875</v>
      </c>
      <c r="M128">
        <v>-0.227783203125</v>
      </c>
      <c r="N128">
        <v>-0.2244873046875</v>
      </c>
      <c r="O128" s="7">
        <v>0.69695962521564347</v>
      </c>
      <c r="P128" s="7">
        <v>0.70450128766214271</v>
      </c>
      <c r="Q128" s="7">
        <v>0.67892390468870101</v>
      </c>
      <c r="R128" s="7">
        <v>0.69234578600389984</v>
      </c>
    </row>
    <row r="129" spans="1:18" x14ac:dyDescent="0.3">
      <c r="A129" t="s">
        <v>52</v>
      </c>
      <c r="B129" t="s">
        <v>20</v>
      </c>
      <c r="C129" t="s">
        <v>8</v>
      </c>
      <c r="D129" t="s">
        <v>8</v>
      </c>
      <c r="E129" t="s">
        <v>8</v>
      </c>
      <c r="F129" t="s">
        <v>8</v>
      </c>
      <c r="G129">
        <v>0.86962890625</v>
      </c>
      <c r="H129">
        <v>0.90576171875</v>
      </c>
      <c r="I129">
        <v>0.861328125</v>
      </c>
      <c r="J129">
        <v>0.84228515625</v>
      </c>
      <c r="K129">
        <v>-0.38525390625</v>
      </c>
      <c r="L129">
        <v>-0.29248046875</v>
      </c>
      <c r="M129">
        <v>-0.39453125</v>
      </c>
      <c r="N129">
        <v>-0.4912109375</v>
      </c>
      <c r="O129" s="7">
        <v>0.80702287126116301</v>
      </c>
      <c r="P129" s="7">
        <v>0.74534456441856523</v>
      </c>
      <c r="Q129" s="7">
        <v>0.77111573921833709</v>
      </c>
      <c r="R129" s="7">
        <v>0.74492099322799099</v>
      </c>
    </row>
    <row r="130" spans="1:18" x14ac:dyDescent="0.3">
      <c r="A130" t="s">
        <v>52</v>
      </c>
      <c r="B130" t="s">
        <v>21</v>
      </c>
      <c r="C130" t="s">
        <v>8</v>
      </c>
      <c r="D130" t="s">
        <v>8</v>
      </c>
      <c r="E130" t="s">
        <v>8</v>
      </c>
      <c r="F130" t="s">
        <v>8</v>
      </c>
      <c r="G130">
        <v>0.9189453125</v>
      </c>
      <c r="H130">
        <v>0.9345703125</v>
      </c>
      <c r="I130">
        <v>0.93603515625</v>
      </c>
      <c r="J130">
        <v>0.92333984375</v>
      </c>
      <c r="K130">
        <v>-0.254150390625</v>
      </c>
      <c r="L130">
        <v>-0.2052001953125</v>
      </c>
      <c r="M130">
        <v>-0.1943359375</v>
      </c>
      <c r="N130">
        <v>-0.2388916015625</v>
      </c>
      <c r="O130" s="7">
        <v>0.82146733482668632</v>
      </c>
      <c r="P130" s="7">
        <v>0.81395706065153428</v>
      </c>
      <c r="Q130" s="7">
        <v>0.82093764445417605</v>
      </c>
      <c r="R130" s="7">
        <v>0.8243606998654105</v>
      </c>
    </row>
    <row r="131" spans="1:18" x14ac:dyDescent="0.3">
      <c r="A131" t="s">
        <v>52</v>
      </c>
      <c r="B131" t="s">
        <v>23</v>
      </c>
      <c r="C131" t="s">
        <v>8</v>
      </c>
      <c r="D131" t="s">
        <v>8</v>
      </c>
      <c r="E131" t="s">
        <v>8</v>
      </c>
      <c r="F131" t="s">
        <v>8</v>
      </c>
      <c r="G131">
        <v>0.92724609375</v>
      </c>
      <c r="H131">
        <v>0.87255859375</v>
      </c>
      <c r="I131">
        <v>0.8681640625</v>
      </c>
      <c r="J131">
        <v>0.86279296875</v>
      </c>
      <c r="K131">
        <v>-0.2159423828125</v>
      </c>
      <c r="L131">
        <v>-0.3994140625</v>
      </c>
      <c r="M131">
        <v>-0.402099609375</v>
      </c>
      <c r="N131">
        <v>-0.43701171875</v>
      </c>
      <c r="O131" s="7">
        <v>0.79282074008420123</v>
      </c>
      <c r="P131" s="7">
        <v>0.79885779554540259</v>
      </c>
      <c r="Q131" s="7">
        <v>0.77910052910052907</v>
      </c>
      <c r="R131" s="7">
        <v>0.76054308252427183</v>
      </c>
    </row>
    <row r="132" spans="1:18" x14ac:dyDescent="0.3">
      <c r="A132" t="s">
        <v>52</v>
      </c>
      <c r="B132" t="s">
        <v>24</v>
      </c>
      <c r="C132" t="s">
        <v>8</v>
      </c>
      <c r="D132" t="s">
        <v>8</v>
      </c>
      <c r="E132" t="s">
        <v>8</v>
      </c>
      <c r="F132" t="s">
        <v>8</v>
      </c>
      <c r="G132">
        <v>0.8701171875</v>
      </c>
      <c r="H132">
        <v>0.89013671875</v>
      </c>
      <c r="I132">
        <v>0.89306640625</v>
      </c>
      <c r="J132">
        <v>0.89794921875</v>
      </c>
      <c r="K132">
        <v>-0.367431640625</v>
      </c>
      <c r="L132">
        <v>-0.330322265625</v>
      </c>
      <c r="M132">
        <v>-0.3125</v>
      </c>
      <c r="N132">
        <v>-0.317626953125</v>
      </c>
      <c r="O132" s="7">
        <v>0.74917736970597604</v>
      </c>
      <c r="P132" s="7">
        <v>0.75151579619189446</v>
      </c>
      <c r="Q132" s="7">
        <v>0.74169798692272049</v>
      </c>
      <c r="R132" s="7">
        <v>0.7387291821364167</v>
      </c>
    </row>
    <row r="133" spans="1:18" x14ac:dyDescent="0.3">
      <c r="A133" t="s">
        <v>55</v>
      </c>
      <c r="B133" t="s">
        <v>3</v>
      </c>
      <c r="C133" t="s">
        <v>4</v>
      </c>
      <c r="D133" t="s">
        <v>4</v>
      </c>
      <c r="E133" t="s">
        <v>4</v>
      </c>
      <c r="F133" t="s">
        <v>4</v>
      </c>
      <c r="O133" s="7"/>
      <c r="P133" s="7"/>
      <c r="Q133" s="7"/>
      <c r="R133" s="7"/>
    </row>
    <row r="134" spans="1:18" x14ac:dyDescent="0.3">
      <c r="A134" t="s">
        <v>55</v>
      </c>
      <c r="B134" t="s">
        <v>57</v>
      </c>
      <c r="C134" t="s">
        <v>4</v>
      </c>
      <c r="D134" t="s">
        <v>4</v>
      </c>
      <c r="E134" t="s">
        <v>4</v>
      </c>
      <c r="F134" t="s">
        <v>4</v>
      </c>
      <c r="O134" s="7"/>
      <c r="P134" s="7"/>
      <c r="Q134" s="7"/>
      <c r="R134" s="7"/>
    </row>
    <row r="135" spans="1:18" x14ac:dyDescent="0.3">
      <c r="A135" t="s">
        <v>55</v>
      </c>
      <c r="B135" t="s">
        <v>58</v>
      </c>
      <c r="C135" t="s">
        <v>4</v>
      </c>
      <c r="D135" t="s">
        <v>4</v>
      </c>
      <c r="E135" t="s">
        <v>4</v>
      </c>
      <c r="F135" t="s">
        <v>4</v>
      </c>
      <c r="O135" s="7"/>
      <c r="P135" s="7"/>
      <c r="Q135" s="7"/>
      <c r="R135" s="7"/>
    </row>
    <row r="136" spans="1:18" x14ac:dyDescent="0.3">
      <c r="A136" t="s">
        <v>55</v>
      </c>
      <c r="B136" t="s">
        <v>59</v>
      </c>
      <c r="C136" t="s">
        <v>4</v>
      </c>
      <c r="D136" t="s">
        <v>4</v>
      </c>
      <c r="E136" t="s">
        <v>4</v>
      </c>
      <c r="F136" t="s">
        <v>4</v>
      </c>
      <c r="O136" s="7"/>
      <c r="P136" s="7"/>
      <c r="Q136" s="7"/>
      <c r="R136" s="7"/>
    </row>
    <row r="137" spans="1:18" x14ac:dyDescent="0.3">
      <c r="A137" t="s">
        <v>55</v>
      </c>
      <c r="B137" t="s">
        <v>14</v>
      </c>
      <c r="C137" t="s">
        <v>4</v>
      </c>
      <c r="D137" t="s">
        <v>4</v>
      </c>
      <c r="E137" t="s">
        <v>4</v>
      </c>
      <c r="F137" t="s">
        <v>4</v>
      </c>
      <c r="O137" s="7"/>
      <c r="P137" s="7"/>
      <c r="Q137" s="7"/>
      <c r="R137" s="7"/>
    </row>
    <row r="138" spans="1:18" x14ac:dyDescent="0.3">
      <c r="A138" t="s">
        <v>55</v>
      </c>
      <c r="B138" t="s">
        <v>62</v>
      </c>
      <c r="C138" t="s">
        <v>4</v>
      </c>
      <c r="D138" t="s">
        <v>4</v>
      </c>
      <c r="E138" t="s">
        <v>4</v>
      </c>
      <c r="F138" t="s">
        <v>4</v>
      </c>
      <c r="O138" s="7"/>
      <c r="P138" s="7"/>
      <c r="Q138" s="7"/>
      <c r="R138" s="7"/>
    </row>
    <row r="139" spans="1:18" x14ac:dyDescent="0.3">
      <c r="A139" t="s">
        <v>55</v>
      </c>
      <c r="B139" t="s">
        <v>63</v>
      </c>
      <c r="C139" t="s">
        <v>4</v>
      </c>
      <c r="D139" t="s">
        <v>4</v>
      </c>
      <c r="E139" t="s">
        <v>4</v>
      </c>
      <c r="F139" t="s">
        <v>4</v>
      </c>
      <c r="O139" s="7"/>
      <c r="P139" s="7"/>
      <c r="Q139" s="7"/>
      <c r="R139" s="7"/>
    </row>
    <row r="140" spans="1:18" x14ac:dyDescent="0.3">
      <c r="A140" t="s">
        <v>55</v>
      </c>
      <c r="B140" t="s">
        <v>64</v>
      </c>
      <c r="C140" t="s">
        <v>4</v>
      </c>
      <c r="D140" t="s">
        <v>4</v>
      </c>
      <c r="E140" t="s">
        <v>4</v>
      </c>
      <c r="F140" t="s">
        <v>4</v>
      </c>
      <c r="O140" s="7"/>
      <c r="P140" s="7"/>
      <c r="Q140" s="7"/>
      <c r="R140" s="7"/>
    </row>
    <row r="141" spans="1:18" x14ac:dyDescent="0.3">
      <c r="A141" t="s">
        <v>55</v>
      </c>
      <c r="B141" t="s">
        <v>16</v>
      </c>
      <c r="C141" t="s">
        <v>4</v>
      </c>
      <c r="D141" t="s">
        <v>17</v>
      </c>
      <c r="E141" t="s">
        <v>17</v>
      </c>
      <c r="F141" t="s">
        <v>17</v>
      </c>
      <c r="H141">
        <v>0.5751953125</v>
      </c>
      <c r="I141">
        <v>0.65625</v>
      </c>
      <c r="J141">
        <v>0.53271484375</v>
      </c>
      <c r="L141">
        <v>-1.134765625</v>
      </c>
      <c r="M141">
        <v>-0.92724609375</v>
      </c>
      <c r="N141">
        <v>-1.091796875</v>
      </c>
      <c r="O141" s="7"/>
      <c r="P141" s="7">
        <v>0</v>
      </c>
      <c r="Q141" s="7">
        <v>0</v>
      </c>
      <c r="R141" s="7">
        <v>0</v>
      </c>
    </row>
    <row r="142" spans="1:18" x14ac:dyDescent="0.3">
      <c r="A142" t="s">
        <v>55</v>
      </c>
      <c r="B142" t="s">
        <v>56</v>
      </c>
      <c r="C142" t="s">
        <v>4</v>
      </c>
      <c r="D142" t="s">
        <v>4</v>
      </c>
      <c r="E142" t="s">
        <v>4</v>
      </c>
      <c r="F142" t="s">
        <v>4</v>
      </c>
      <c r="O142" s="7"/>
      <c r="P142" s="7"/>
      <c r="Q142" s="7"/>
      <c r="R142" s="7"/>
    </row>
    <row r="143" spans="1:18" x14ac:dyDescent="0.3">
      <c r="A143" t="s">
        <v>55</v>
      </c>
      <c r="B143" t="s">
        <v>5</v>
      </c>
      <c r="C143" t="s">
        <v>4</v>
      </c>
      <c r="D143" t="s">
        <v>4</v>
      </c>
      <c r="E143" t="s">
        <v>4</v>
      </c>
      <c r="F143" t="s">
        <v>4</v>
      </c>
      <c r="O143" s="7"/>
      <c r="P143" s="7"/>
      <c r="Q143" s="7"/>
      <c r="R143" s="7"/>
    </row>
    <row r="144" spans="1:18" x14ac:dyDescent="0.3">
      <c r="A144" t="s">
        <v>55</v>
      </c>
      <c r="B144" t="s">
        <v>9</v>
      </c>
      <c r="C144" t="s">
        <v>4</v>
      </c>
      <c r="D144" t="s">
        <v>4</v>
      </c>
      <c r="E144" t="s">
        <v>4</v>
      </c>
      <c r="F144" t="s">
        <v>4</v>
      </c>
      <c r="O144" s="7"/>
      <c r="P144" s="7"/>
      <c r="Q144" s="7"/>
      <c r="R144" s="7"/>
    </row>
    <row r="145" spans="1:18" x14ac:dyDescent="0.3">
      <c r="A145" t="s">
        <v>55</v>
      </c>
      <c r="B145" t="s">
        <v>11</v>
      </c>
      <c r="C145" t="s">
        <v>4</v>
      </c>
      <c r="D145" t="s">
        <v>4</v>
      </c>
      <c r="E145" t="s">
        <v>4</v>
      </c>
      <c r="F145" t="s">
        <v>4</v>
      </c>
      <c r="O145" s="7"/>
      <c r="P145" s="7"/>
      <c r="Q145" s="7"/>
      <c r="R145" s="7"/>
    </row>
    <row r="146" spans="1:18" x14ac:dyDescent="0.3">
      <c r="A146" t="s">
        <v>55</v>
      </c>
      <c r="B146" t="s">
        <v>13</v>
      </c>
      <c r="C146" t="s">
        <v>4</v>
      </c>
      <c r="D146" t="s">
        <v>4</v>
      </c>
      <c r="E146" t="s">
        <v>4</v>
      </c>
      <c r="F146" t="s">
        <v>4</v>
      </c>
      <c r="O146" s="7"/>
      <c r="P146" s="7"/>
      <c r="Q146" s="7"/>
      <c r="R146" s="7"/>
    </row>
    <row r="147" spans="1:18" x14ac:dyDescent="0.3">
      <c r="A147" t="s">
        <v>55</v>
      </c>
      <c r="B147" t="s">
        <v>20</v>
      </c>
      <c r="C147" t="s">
        <v>4</v>
      </c>
      <c r="D147" t="s">
        <v>4</v>
      </c>
      <c r="E147" t="s">
        <v>4</v>
      </c>
      <c r="F147" t="s">
        <v>4</v>
      </c>
      <c r="O147" s="7"/>
      <c r="P147" s="7"/>
      <c r="Q147" s="7"/>
      <c r="R147" s="7"/>
    </row>
    <row r="148" spans="1:18" x14ac:dyDescent="0.3">
      <c r="A148" t="s">
        <v>55</v>
      </c>
      <c r="B148" t="s">
        <v>21</v>
      </c>
      <c r="C148" t="s">
        <v>8</v>
      </c>
      <c r="D148" t="s">
        <v>8</v>
      </c>
      <c r="E148" t="s">
        <v>8</v>
      </c>
      <c r="F148" t="s">
        <v>8</v>
      </c>
      <c r="G148">
        <v>0.93701171875</v>
      </c>
      <c r="H148">
        <v>0.94580078125</v>
      </c>
      <c r="I148">
        <v>0.9462890625</v>
      </c>
      <c r="J148">
        <v>0.943359375</v>
      </c>
      <c r="K148">
        <v>-0.1787109375</v>
      </c>
      <c r="L148">
        <v>-0.1600341796875</v>
      </c>
      <c r="M148">
        <v>-0.1544189453125</v>
      </c>
      <c r="N148">
        <v>-0.1671142578125</v>
      </c>
      <c r="O148" s="7">
        <v>0.88488136799270645</v>
      </c>
      <c r="P148" s="7">
        <v>0.92546096508434683</v>
      </c>
      <c r="Q148" s="7">
        <v>0.93128320304064283</v>
      </c>
      <c r="R148" s="7">
        <v>0.92186454217673841</v>
      </c>
    </row>
    <row r="149" spans="1:18" x14ac:dyDescent="0.3">
      <c r="A149" t="s">
        <v>55</v>
      </c>
      <c r="B149" t="s">
        <v>48</v>
      </c>
      <c r="C149" t="s">
        <v>8</v>
      </c>
      <c r="D149" t="s">
        <v>8</v>
      </c>
      <c r="E149" t="s">
        <v>8</v>
      </c>
      <c r="F149" t="s">
        <v>8</v>
      </c>
      <c r="G149">
        <v>0.93896484375</v>
      </c>
      <c r="H149">
        <v>0.92138671875</v>
      </c>
      <c r="I149">
        <v>0.89013671875</v>
      </c>
      <c r="J149">
        <v>0.93505859375</v>
      </c>
      <c r="K149">
        <v>-0.1800537109375</v>
      </c>
      <c r="L149">
        <v>-0.2393798828125</v>
      </c>
      <c r="M149">
        <v>-0.3173828125</v>
      </c>
      <c r="N149">
        <v>-0.1962890625</v>
      </c>
      <c r="O149" s="7">
        <v>0.93081709513672839</v>
      </c>
      <c r="P149" s="7">
        <v>0.93696928134895818</v>
      </c>
      <c r="Q149" s="7">
        <v>0.93004047584804095</v>
      </c>
      <c r="R149" s="7">
        <v>0.945719908166612</v>
      </c>
    </row>
    <row r="150" spans="1:18" x14ac:dyDescent="0.3">
      <c r="A150" t="s">
        <v>55</v>
      </c>
      <c r="B150" t="s">
        <v>23</v>
      </c>
      <c r="C150" t="s">
        <v>8</v>
      </c>
      <c r="D150" t="s">
        <v>8</v>
      </c>
      <c r="E150" t="s">
        <v>8</v>
      </c>
      <c r="F150" t="s">
        <v>8</v>
      </c>
      <c r="G150">
        <v>0.80419921875</v>
      </c>
      <c r="H150">
        <v>0.81640625</v>
      </c>
      <c r="I150">
        <v>0.74560546875</v>
      </c>
      <c r="J150">
        <v>0.783203125</v>
      </c>
      <c r="K150">
        <v>-0.56298828125</v>
      </c>
      <c r="L150">
        <v>-0.5693359375</v>
      </c>
      <c r="M150">
        <v>-0.74755859375</v>
      </c>
      <c r="N150">
        <v>-0.64404296875</v>
      </c>
      <c r="O150" s="7">
        <v>0.50868750688755826</v>
      </c>
      <c r="P150" s="7">
        <v>0.54793887587049073</v>
      </c>
      <c r="Q150" s="7">
        <v>0.50790854710264599</v>
      </c>
      <c r="R150" s="7">
        <v>0.56912781291366377</v>
      </c>
    </row>
    <row r="151" spans="1:18" x14ac:dyDescent="0.3">
      <c r="A151" t="s">
        <v>55</v>
      </c>
      <c r="B151" t="s">
        <v>60</v>
      </c>
      <c r="C151" t="s">
        <v>8</v>
      </c>
      <c r="D151" t="s">
        <v>8</v>
      </c>
      <c r="E151" t="s">
        <v>8</v>
      </c>
      <c r="F151" t="s">
        <v>8</v>
      </c>
      <c r="G151">
        <v>0.912109375</v>
      </c>
      <c r="H151">
        <v>0.93798828125</v>
      </c>
      <c r="I151">
        <v>0.8994140625</v>
      </c>
      <c r="J151">
        <v>0.91650390625</v>
      </c>
      <c r="K151">
        <v>-0.262451171875</v>
      </c>
      <c r="L151">
        <v>-0.1865234375</v>
      </c>
      <c r="M151">
        <v>-0.304443359375</v>
      </c>
      <c r="N151">
        <v>-0.250244140625</v>
      </c>
      <c r="O151" s="7">
        <v>0.70945474573159539</v>
      </c>
      <c r="P151" s="7">
        <v>0.72052970547796513</v>
      </c>
      <c r="Q151" s="7">
        <v>0.77820206841686557</v>
      </c>
      <c r="R151" s="7">
        <v>0.77692913385826767</v>
      </c>
    </row>
    <row r="152" spans="1:18" x14ac:dyDescent="0.3">
      <c r="A152" t="s">
        <v>55</v>
      </c>
      <c r="B152" t="s">
        <v>24</v>
      </c>
      <c r="C152" t="s">
        <v>4</v>
      </c>
      <c r="D152" t="s">
        <v>4</v>
      </c>
      <c r="E152" t="s">
        <v>4</v>
      </c>
      <c r="F152" t="s">
        <v>4</v>
      </c>
      <c r="O152" s="7"/>
      <c r="P152" s="7"/>
      <c r="Q152" s="7"/>
      <c r="R152" s="7"/>
    </row>
    <row r="153" spans="1:18" x14ac:dyDescent="0.3">
      <c r="A153" t="s">
        <v>55</v>
      </c>
      <c r="B153" t="s">
        <v>25</v>
      </c>
      <c r="C153" t="s">
        <v>8</v>
      </c>
      <c r="D153" t="s">
        <v>8</v>
      </c>
      <c r="E153" t="s">
        <v>8</v>
      </c>
      <c r="F153" t="s">
        <v>8</v>
      </c>
      <c r="G153">
        <v>0.8857421875</v>
      </c>
      <c r="H153">
        <v>0.83349609375</v>
      </c>
      <c r="I153">
        <v>0.82470703125</v>
      </c>
      <c r="J153">
        <v>0.7578125</v>
      </c>
      <c r="K153">
        <v>-0.3447265625</v>
      </c>
      <c r="L153">
        <v>-0.50537109375</v>
      </c>
      <c r="M153">
        <v>-0.560546875</v>
      </c>
      <c r="N153">
        <v>-0.748046875</v>
      </c>
      <c r="O153" s="7">
        <v>0.68066491688538933</v>
      </c>
      <c r="P153" s="7">
        <v>0.70163985388979555</v>
      </c>
      <c r="Q153" s="7">
        <v>0.66165185016336148</v>
      </c>
      <c r="R153" s="7">
        <v>0.700022846698652</v>
      </c>
    </row>
    <row r="154" spans="1:18" x14ac:dyDescent="0.3">
      <c r="A154" t="s">
        <v>55</v>
      </c>
      <c r="B154" t="s">
        <v>61</v>
      </c>
      <c r="C154" t="s">
        <v>4</v>
      </c>
      <c r="D154" t="s">
        <v>4</v>
      </c>
      <c r="E154" t="s">
        <v>4</v>
      </c>
      <c r="F154" t="s">
        <v>4</v>
      </c>
      <c r="O154" s="7"/>
      <c r="P154" s="7"/>
      <c r="Q154" s="7"/>
      <c r="R154" s="7"/>
    </row>
    <row r="155" spans="1:18" x14ac:dyDescent="0.3">
      <c r="A155" t="s">
        <v>55</v>
      </c>
      <c r="B155" t="s">
        <v>26</v>
      </c>
      <c r="C155" t="s">
        <v>4</v>
      </c>
      <c r="D155" t="s">
        <v>4</v>
      </c>
      <c r="E155" t="s">
        <v>4</v>
      </c>
      <c r="F155" t="s">
        <v>4</v>
      </c>
      <c r="O155" s="7"/>
      <c r="P155" s="7"/>
      <c r="Q155" s="7"/>
      <c r="R155" s="7"/>
    </row>
    <row r="156" spans="1:18" x14ac:dyDescent="0.3">
      <c r="A156" t="s">
        <v>65</v>
      </c>
      <c r="B156" t="s">
        <v>3</v>
      </c>
      <c r="C156" t="s">
        <v>4</v>
      </c>
      <c r="D156" t="s">
        <v>4</v>
      </c>
      <c r="E156" t="s">
        <v>4</v>
      </c>
      <c r="F156" t="s">
        <v>4</v>
      </c>
      <c r="O156" s="7"/>
      <c r="P156" s="7"/>
      <c r="Q156" s="7"/>
      <c r="R156" s="7"/>
    </row>
    <row r="157" spans="1:18" x14ac:dyDescent="0.3">
      <c r="A157" t="s">
        <v>65</v>
      </c>
      <c r="B157" t="s">
        <v>14</v>
      </c>
      <c r="C157" t="s">
        <v>4</v>
      </c>
      <c r="D157" t="s">
        <v>4</v>
      </c>
      <c r="E157" t="s">
        <v>4</v>
      </c>
      <c r="F157" t="s">
        <v>4</v>
      </c>
      <c r="O157" s="7"/>
      <c r="P157" s="7"/>
      <c r="Q157" s="7"/>
      <c r="R157" s="7"/>
    </row>
    <row r="158" spans="1:18" x14ac:dyDescent="0.3">
      <c r="A158" t="s">
        <v>65</v>
      </c>
      <c r="B158" t="s">
        <v>16</v>
      </c>
      <c r="C158" t="s">
        <v>4</v>
      </c>
      <c r="D158" t="s">
        <v>4</v>
      </c>
      <c r="E158" t="s">
        <v>4</v>
      </c>
      <c r="F158" t="s">
        <v>4</v>
      </c>
      <c r="O158" s="7"/>
      <c r="P158" s="7"/>
      <c r="Q158" s="7"/>
      <c r="R158" s="7"/>
    </row>
    <row r="159" spans="1:18" x14ac:dyDescent="0.3">
      <c r="A159" t="s">
        <v>65</v>
      </c>
      <c r="B159" t="s">
        <v>5</v>
      </c>
      <c r="C159" t="s">
        <v>4</v>
      </c>
      <c r="D159" t="s">
        <v>4</v>
      </c>
      <c r="E159" t="s">
        <v>4</v>
      </c>
      <c r="F159" t="s">
        <v>4</v>
      </c>
      <c r="O159" s="7"/>
      <c r="P159" s="7"/>
      <c r="Q159" s="7"/>
      <c r="R159" s="7"/>
    </row>
    <row r="160" spans="1:18" x14ac:dyDescent="0.3">
      <c r="A160" t="s">
        <v>65</v>
      </c>
      <c r="B160" t="s">
        <v>9</v>
      </c>
      <c r="C160" t="s">
        <v>4</v>
      </c>
      <c r="D160" t="s">
        <v>4</v>
      </c>
      <c r="E160" t="s">
        <v>4</v>
      </c>
      <c r="F160" t="s">
        <v>4</v>
      </c>
      <c r="O160" s="7"/>
      <c r="P160" s="7"/>
      <c r="Q160" s="7"/>
      <c r="R160" s="7"/>
    </row>
    <row r="161" spans="1:18" x14ac:dyDescent="0.3">
      <c r="A161" t="s">
        <v>65</v>
      </c>
      <c r="B161" t="s">
        <v>11</v>
      </c>
      <c r="C161" t="s">
        <v>17</v>
      </c>
      <c r="D161" t="s">
        <v>17</v>
      </c>
      <c r="E161" t="s">
        <v>17</v>
      </c>
      <c r="F161" t="s">
        <v>17</v>
      </c>
      <c r="G161">
        <v>0.88037109375</v>
      </c>
      <c r="H161">
        <v>0.86474609375</v>
      </c>
      <c r="I161">
        <v>0.8154296875</v>
      </c>
      <c r="J161">
        <v>0.82568359375</v>
      </c>
      <c r="K161">
        <v>-0.370849609375</v>
      </c>
      <c r="L161">
        <v>-0.426025390625</v>
      </c>
      <c r="M161">
        <v>-0.59912109375</v>
      </c>
      <c r="N161">
        <v>-0.50927734375</v>
      </c>
      <c r="O161" s="7">
        <v>0</v>
      </c>
      <c r="P161" s="7">
        <v>0</v>
      </c>
      <c r="Q161" s="7">
        <v>0</v>
      </c>
      <c r="R161" s="7">
        <v>0</v>
      </c>
    </row>
    <row r="162" spans="1:18" x14ac:dyDescent="0.3">
      <c r="A162" t="s">
        <v>65</v>
      </c>
      <c r="B162" t="s">
        <v>13</v>
      </c>
      <c r="C162" t="s">
        <v>17</v>
      </c>
      <c r="D162" t="s">
        <v>17</v>
      </c>
      <c r="E162" t="s">
        <v>17</v>
      </c>
      <c r="F162" t="s">
        <v>17</v>
      </c>
      <c r="G162">
        <v>0.87451171875</v>
      </c>
      <c r="H162">
        <v>0.841796875</v>
      </c>
      <c r="I162">
        <v>0.802734375</v>
      </c>
      <c r="J162">
        <v>0.8564453125</v>
      </c>
      <c r="K162">
        <v>-0.38916015625</v>
      </c>
      <c r="L162">
        <v>-0.488037109375</v>
      </c>
      <c r="M162">
        <v>-0.59130859375</v>
      </c>
      <c r="N162">
        <v>-0.41845703125</v>
      </c>
      <c r="O162" s="7">
        <v>0</v>
      </c>
      <c r="P162" s="7">
        <v>0</v>
      </c>
      <c r="Q162" s="7">
        <v>0</v>
      </c>
      <c r="R162" s="7">
        <v>0</v>
      </c>
    </row>
    <row r="163" spans="1:18" x14ac:dyDescent="0.3">
      <c r="A163" t="s">
        <v>65</v>
      </c>
      <c r="B163" t="s">
        <v>20</v>
      </c>
      <c r="C163" t="s">
        <v>8</v>
      </c>
      <c r="D163" t="s">
        <v>8</v>
      </c>
      <c r="E163" t="s">
        <v>8</v>
      </c>
      <c r="F163" t="s">
        <v>8</v>
      </c>
      <c r="G163">
        <v>0.92724609375</v>
      </c>
      <c r="H163">
        <v>0.91845703125</v>
      </c>
      <c r="I163">
        <v>0.92919921875</v>
      </c>
      <c r="J163">
        <v>0.93603515625</v>
      </c>
      <c r="K163">
        <v>-0.2205810546875</v>
      </c>
      <c r="L163">
        <v>-0.23486328125</v>
      </c>
      <c r="M163">
        <v>-0.20654296875</v>
      </c>
      <c r="N163">
        <v>-0.1907958984375</v>
      </c>
      <c r="O163" s="7">
        <v>0.38866751324604809</v>
      </c>
      <c r="P163" s="7">
        <v>0.38798171129980408</v>
      </c>
      <c r="Q163" s="7">
        <v>0.37616703445934474</v>
      </c>
      <c r="R163" s="7">
        <v>0.39085146934976289</v>
      </c>
    </row>
    <row r="164" spans="1:18" x14ac:dyDescent="0.3">
      <c r="A164" t="s">
        <v>65</v>
      </c>
      <c r="B164" t="s">
        <v>21</v>
      </c>
      <c r="C164" t="s">
        <v>4</v>
      </c>
      <c r="D164" t="s">
        <v>4</v>
      </c>
      <c r="E164" t="s">
        <v>4</v>
      </c>
      <c r="F164" t="s">
        <v>4</v>
      </c>
      <c r="O164" s="7"/>
      <c r="P164" s="7"/>
      <c r="Q164" s="7"/>
      <c r="R164" s="7"/>
    </row>
    <row r="165" spans="1:18" x14ac:dyDescent="0.3">
      <c r="A165" t="s">
        <v>65</v>
      </c>
      <c r="B165" t="s">
        <v>23</v>
      </c>
      <c r="C165" t="s">
        <v>4</v>
      </c>
      <c r="D165" t="s">
        <v>4</v>
      </c>
      <c r="E165" t="s">
        <v>4</v>
      </c>
      <c r="F165" t="s">
        <v>4</v>
      </c>
      <c r="O165" s="7"/>
      <c r="P165" s="7"/>
      <c r="Q165" s="7"/>
      <c r="R165" s="7"/>
    </row>
    <row r="166" spans="1:18" x14ac:dyDescent="0.3">
      <c r="A166" t="s">
        <v>65</v>
      </c>
      <c r="B166" t="s">
        <v>24</v>
      </c>
      <c r="C166" t="s">
        <v>4</v>
      </c>
      <c r="D166" t="s">
        <v>4</v>
      </c>
      <c r="E166" t="s">
        <v>4</v>
      </c>
      <c r="F166" t="s">
        <v>4</v>
      </c>
      <c r="O166" s="7"/>
      <c r="P166" s="7"/>
      <c r="Q166" s="7"/>
      <c r="R166" s="7"/>
    </row>
    <row r="167" spans="1:18" x14ac:dyDescent="0.3">
      <c r="A167" t="s">
        <v>65</v>
      </c>
      <c r="B167" t="s">
        <v>25</v>
      </c>
      <c r="C167" t="s">
        <v>4</v>
      </c>
      <c r="D167" t="s">
        <v>4</v>
      </c>
      <c r="E167" t="s">
        <v>4</v>
      </c>
      <c r="F167" t="s">
        <v>4</v>
      </c>
      <c r="O167" s="7"/>
      <c r="P167" s="7"/>
      <c r="Q167" s="7"/>
      <c r="R167" s="7"/>
    </row>
    <row r="168" spans="1:18" x14ac:dyDescent="0.3">
      <c r="A168" t="s">
        <v>65</v>
      </c>
      <c r="B168" t="s">
        <v>26</v>
      </c>
      <c r="C168" t="s">
        <v>4</v>
      </c>
      <c r="D168" t="s">
        <v>4</v>
      </c>
      <c r="E168" t="s">
        <v>4</v>
      </c>
      <c r="F168" t="s">
        <v>4</v>
      </c>
      <c r="O168" s="7"/>
      <c r="P168" s="7"/>
      <c r="Q168" s="7"/>
      <c r="R168" s="7"/>
    </row>
    <row r="169" spans="1:18" x14ac:dyDescent="0.3">
      <c r="A169" t="s">
        <v>65</v>
      </c>
      <c r="B169" t="s">
        <v>27</v>
      </c>
      <c r="C169" t="s">
        <v>4</v>
      </c>
      <c r="D169" t="s">
        <v>4</v>
      </c>
      <c r="E169" t="s">
        <v>4</v>
      </c>
      <c r="F169" t="s">
        <v>4</v>
      </c>
      <c r="O169" s="7"/>
      <c r="P169" s="7"/>
      <c r="Q169" s="7"/>
      <c r="R169" s="7"/>
    </row>
    <row r="170" spans="1:18" x14ac:dyDescent="0.3">
      <c r="A170" t="s">
        <v>66</v>
      </c>
      <c r="B170" t="s">
        <v>14</v>
      </c>
      <c r="C170" t="s">
        <v>8</v>
      </c>
      <c r="D170" t="s">
        <v>8</v>
      </c>
      <c r="E170" t="s">
        <v>8</v>
      </c>
      <c r="F170" t="s">
        <v>8</v>
      </c>
      <c r="G170">
        <v>0.88916015625</v>
      </c>
      <c r="H170">
        <v>0.91845703125</v>
      </c>
      <c r="I170">
        <v>0.9091796875</v>
      </c>
      <c r="J170">
        <v>0.9345703125</v>
      </c>
      <c r="K170">
        <v>-0.33642578125</v>
      </c>
      <c r="L170">
        <v>-0.251708984375</v>
      </c>
      <c r="M170">
        <v>-0.28857421875</v>
      </c>
      <c r="N170">
        <v>-0.205810546875</v>
      </c>
      <c r="O170" s="7">
        <v>0.78320433491644181</v>
      </c>
      <c r="P170" s="7">
        <v>0.78030517495187413</v>
      </c>
      <c r="Q170" s="7">
        <v>0.78775180422606572</v>
      </c>
      <c r="R170" s="7">
        <v>0.79661596666224588</v>
      </c>
    </row>
    <row r="171" spans="1:18" x14ac:dyDescent="0.3">
      <c r="A171" t="s">
        <v>66</v>
      </c>
      <c r="B171" t="s">
        <v>16</v>
      </c>
      <c r="C171" t="s">
        <v>8</v>
      </c>
      <c r="D171" t="s">
        <v>8</v>
      </c>
      <c r="E171" t="s">
        <v>8</v>
      </c>
      <c r="F171" t="s">
        <v>8</v>
      </c>
      <c r="G171">
        <v>0.939453125</v>
      </c>
      <c r="H171">
        <v>0.9453125</v>
      </c>
      <c r="I171">
        <v>0.94091796875</v>
      </c>
      <c r="J171">
        <v>0.93310546875</v>
      </c>
      <c r="K171">
        <v>-0.1995849609375</v>
      </c>
      <c r="L171">
        <v>-0.1820068359375</v>
      </c>
      <c r="M171">
        <v>-0.1929931640625</v>
      </c>
      <c r="N171">
        <v>-0.2061767578125</v>
      </c>
      <c r="O171" s="7">
        <v>0.85157328682508537</v>
      </c>
      <c r="P171" s="7">
        <v>0.85564022365258974</v>
      </c>
      <c r="Q171" s="7">
        <v>0.87041207403666176</v>
      </c>
      <c r="R171" s="7">
        <v>0.83402952165125255</v>
      </c>
    </row>
    <row r="172" spans="1:18" x14ac:dyDescent="0.3">
      <c r="A172" t="s">
        <v>66</v>
      </c>
      <c r="B172" t="s">
        <v>5</v>
      </c>
      <c r="C172" t="s">
        <v>8</v>
      </c>
      <c r="D172" t="s">
        <v>8</v>
      </c>
      <c r="E172" t="s">
        <v>8</v>
      </c>
      <c r="F172" t="s">
        <v>8</v>
      </c>
      <c r="G172">
        <v>0.8759765625</v>
      </c>
      <c r="H172">
        <v>0.8896484375</v>
      </c>
      <c r="I172">
        <v>0.85546875</v>
      </c>
      <c r="J172">
        <v>0.892578125</v>
      </c>
      <c r="K172">
        <v>-0.373779296875</v>
      </c>
      <c r="L172">
        <v>-0.341064453125</v>
      </c>
      <c r="M172">
        <v>-0.43017578125</v>
      </c>
      <c r="N172">
        <v>-0.32080078125</v>
      </c>
      <c r="O172" s="7">
        <v>0.46535947712418302</v>
      </c>
      <c r="P172" s="7">
        <v>0.46859236127792459</v>
      </c>
      <c r="Q172" s="7">
        <v>0.43741605372561559</v>
      </c>
      <c r="R172" s="7">
        <v>0.51977979001835084</v>
      </c>
    </row>
    <row r="173" spans="1:18" x14ac:dyDescent="0.3">
      <c r="A173" t="s">
        <v>66</v>
      </c>
      <c r="B173" t="s">
        <v>9</v>
      </c>
      <c r="C173" t="s">
        <v>8</v>
      </c>
      <c r="D173" t="s">
        <v>8</v>
      </c>
      <c r="E173" t="s">
        <v>8</v>
      </c>
      <c r="F173" t="s">
        <v>8</v>
      </c>
      <c r="G173">
        <v>0.92333984375</v>
      </c>
      <c r="H173">
        <v>0.92724609375</v>
      </c>
      <c r="I173">
        <v>0.91064453125</v>
      </c>
      <c r="J173">
        <v>0.916015625</v>
      </c>
      <c r="K173">
        <v>-0.2275390625</v>
      </c>
      <c r="L173">
        <v>-0.223876953125</v>
      </c>
      <c r="M173">
        <v>-0.27294921875</v>
      </c>
      <c r="N173">
        <v>-0.250244140625</v>
      </c>
      <c r="O173" s="7">
        <v>0.7733106775495342</v>
      </c>
      <c r="P173" s="7">
        <v>0.84703111085576399</v>
      </c>
      <c r="Q173" s="7">
        <v>0.81715257816624631</v>
      </c>
      <c r="R173" s="7">
        <v>0.83699295042181898</v>
      </c>
    </row>
    <row r="174" spans="1:18" x14ac:dyDescent="0.3">
      <c r="A174" t="s">
        <v>66</v>
      </c>
      <c r="B174" t="s">
        <v>11</v>
      </c>
      <c r="C174" t="s">
        <v>8</v>
      </c>
      <c r="D174" t="s">
        <v>8</v>
      </c>
      <c r="E174" t="s">
        <v>8</v>
      </c>
      <c r="F174" t="s">
        <v>8</v>
      </c>
      <c r="G174">
        <v>0.8525390625</v>
      </c>
      <c r="H174">
        <v>0.9052734375</v>
      </c>
      <c r="I174">
        <v>0.9111328125</v>
      </c>
      <c r="J174">
        <v>0.90869140625</v>
      </c>
      <c r="K174">
        <v>-0.463134765625</v>
      </c>
      <c r="L174">
        <v>-0.29052734375</v>
      </c>
      <c r="M174">
        <v>-0.26953125</v>
      </c>
      <c r="N174">
        <v>-0.289794921875</v>
      </c>
      <c r="O174" s="7">
        <v>0.78276852978486555</v>
      </c>
      <c r="P174" s="7">
        <v>0.80785279774772512</v>
      </c>
      <c r="Q174" s="7">
        <v>0.83844376772025619</v>
      </c>
      <c r="R174" s="7">
        <v>0.81748454836547768</v>
      </c>
    </row>
    <row r="175" spans="1:18" x14ac:dyDescent="0.3">
      <c r="A175" t="s">
        <v>66</v>
      </c>
      <c r="B175" t="s">
        <v>13</v>
      </c>
      <c r="C175" t="s">
        <v>8</v>
      </c>
      <c r="D175" t="s">
        <v>8</v>
      </c>
      <c r="E175" t="s">
        <v>8</v>
      </c>
      <c r="F175" t="s">
        <v>8</v>
      </c>
      <c r="G175">
        <v>0.6865234375</v>
      </c>
      <c r="H175">
        <v>0.658203125</v>
      </c>
      <c r="I175">
        <v>0.70166015625</v>
      </c>
      <c r="J175">
        <v>0.705078125</v>
      </c>
      <c r="K175">
        <v>-0.890625</v>
      </c>
      <c r="L175">
        <v>-0.98388671875</v>
      </c>
      <c r="M175">
        <v>-0.90673828125</v>
      </c>
      <c r="N175">
        <v>-0.90625</v>
      </c>
      <c r="O175" s="7">
        <v>0.53133551358205966</v>
      </c>
      <c r="P175" s="7">
        <v>0.43128571428571427</v>
      </c>
      <c r="Q175" s="7">
        <v>0.6281568385304106</v>
      </c>
      <c r="R175" s="7">
        <v>0.63171276199925586</v>
      </c>
    </row>
    <row r="176" spans="1:18" x14ac:dyDescent="0.3">
      <c r="A176" t="s">
        <v>66</v>
      </c>
      <c r="B176" t="s">
        <v>20</v>
      </c>
      <c r="C176" t="s">
        <v>17</v>
      </c>
      <c r="D176" t="s">
        <v>17</v>
      </c>
      <c r="E176" t="s">
        <v>17</v>
      </c>
      <c r="F176" t="s">
        <v>17</v>
      </c>
      <c r="G176">
        <v>0.59423828125</v>
      </c>
      <c r="H176">
        <v>0.50732421875</v>
      </c>
      <c r="I176">
        <v>0.50048828125</v>
      </c>
      <c r="J176">
        <v>0.58203125</v>
      </c>
      <c r="K176">
        <v>-1.181640625</v>
      </c>
      <c r="L176">
        <v>-1.3564453125</v>
      </c>
      <c r="M176">
        <v>-1.412109375</v>
      </c>
      <c r="N176">
        <v>-1.2021484375</v>
      </c>
      <c r="O176" s="7">
        <v>0</v>
      </c>
      <c r="P176" s="7">
        <v>0</v>
      </c>
      <c r="Q176" s="7">
        <v>0</v>
      </c>
      <c r="R176" s="7">
        <v>0</v>
      </c>
    </row>
    <row r="177" spans="1:18" x14ac:dyDescent="0.3">
      <c r="A177" t="s">
        <v>66</v>
      </c>
      <c r="B177" t="s">
        <v>21</v>
      </c>
      <c r="C177" t="s">
        <v>8</v>
      </c>
      <c r="D177" t="s">
        <v>8</v>
      </c>
      <c r="E177" t="s">
        <v>8</v>
      </c>
      <c r="F177" t="s">
        <v>8</v>
      </c>
      <c r="G177">
        <v>0.9296875</v>
      </c>
      <c r="H177">
        <v>0.912109375</v>
      </c>
      <c r="I177">
        <v>0.91845703125</v>
      </c>
      <c r="J177">
        <v>0.9228515625</v>
      </c>
      <c r="K177">
        <v>-0.2266845703125</v>
      </c>
      <c r="L177">
        <v>-0.2822265625</v>
      </c>
      <c r="M177">
        <v>-0.2359619140625</v>
      </c>
      <c r="N177">
        <v>-0.238037109375</v>
      </c>
      <c r="O177" s="7">
        <v>0.7625815470643057</v>
      </c>
      <c r="P177" s="7">
        <v>0.79031969639770316</v>
      </c>
      <c r="Q177" s="7">
        <v>0.77869293819675722</v>
      </c>
      <c r="R177" s="7">
        <v>0.76042001931123271</v>
      </c>
    </row>
    <row r="178" spans="1:18" x14ac:dyDescent="0.3">
      <c r="A178" t="s">
        <v>66</v>
      </c>
      <c r="B178" t="s">
        <v>23</v>
      </c>
      <c r="C178" t="s">
        <v>8</v>
      </c>
      <c r="D178" t="s">
        <v>8</v>
      </c>
      <c r="E178" t="s">
        <v>8</v>
      </c>
      <c r="F178" t="s">
        <v>8</v>
      </c>
      <c r="G178">
        <v>0.82421875</v>
      </c>
      <c r="H178">
        <v>0.8466796875</v>
      </c>
      <c r="I178">
        <v>0.88623046875</v>
      </c>
      <c r="J178">
        <v>0.875</v>
      </c>
      <c r="K178">
        <v>-0.57763671875</v>
      </c>
      <c r="L178">
        <v>-0.48681640625</v>
      </c>
      <c r="M178">
        <v>-0.3388671875</v>
      </c>
      <c r="N178">
        <v>-0.376708984375</v>
      </c>
      <c r="O178" s="7">
        <v>0.74596182085168872</v>
      </c>
      <c r="P178" s="7">
        <v>0.79941567600241792</v>
      </c>
      <c r="Q178" s="7">
        <v>0.81406025824964134</v>
      </c>
      <c r="R178" s="7">
        <v>0.81515034695451039</v>
      </c>
    </row>
    <row r="179" spans="1:18" x14ac:dyDescent="0.3">
      <c r="A179" t="s">
        <v>66</v>
      </c>
      <c r="B179" t="s">
        <v>24</v>
      </c>
      <c r="C179" t="s">
        <v>8</v>
      </c>
      <c r="D179" t="s">
        <v>8</v>
      </c>
      <c r="E179" t="s">
        <v>8</v>
      </c>
      <c r="F179" t="s">
        <v>8</v>
      </c>
      <c r="G179">
        <v>0.92626953125</v>
      </c>
      <c r="H179">
        <v>0.9345703125</v>
      </c>
      <c r="I179">
        <v>0.92724609375</v>
      </c>
      <c r="J179">
        <v>0.92236328125</v>
      </c>
      <c r="K179">
        <v>-0.215576171875</v>
      </c>
      <c r="L179">
        <v>-0.1966552734375</v>
      </c>
      <c r="M179">
        <v>-0.224609375</v>
      </c>
      <c r="N179">
        <v>-0.23681640625</v>
      </c>
      <c r="O179" s="7">
        <v>0.85851780558229063</v>
      </c>
      <c r="P179" s="7">
        <v>0.84394258784355325</v>
      </c>
      <c r="Q179" s="7">
        <v>0.83926995536342364</v>
      </c>
      <c r="R179" s="7">
        <v>0.83666571040125726</v>
      </c>
    </row>
    <row r="180" spans="1:18" x14ac:dyDescent="0.3">
      <c r="A180" t="s">
        <v>66</v>
      </c>
      <c r="B180" t="s">
        <v>25</v>
      </c>
      <c r="C180" t="s">
        <v>8</v>
      </c>
      <c r="D180" t="s">
        <v>8</v>
      </c>
      <c r="E180" t="s">
        <v>8</v>
      </c>
      <c r="F180" t="s">
        <v>8</v>
      </c>
      <c r="G180">
        <v>0.95947265625</v>
      </c>
      <c r="H180">
        <v>0.94873046875</v>
      </c>
      <c r="I180">
        <v>0.93701171875</v>
      </c>
      <c r="J180">
        <v>0.9423828125</v>
      </c>
      <c r="K180">
        <v>-0.124267578125</v>
      </c>
      <c r="L180">
        <v>-0.1575927734375</v>
      </c>
      <c r="M180">
        <v>-0.1787109375</v>
      </c>
      <c r="N180">
        <v>-0.1744384765625</v>
      </c>
      <c r="O180" s="7">
        <v>0.90194088875013001</v>
      </c>
      <c r="P180" s="7">
        <v>0.91628562769307798</v>
      </c>
      <c r="Q180" s="7">
        <v>0.89680554282196701</v>
      </c>
      <c r="R180" s="7">
        <v>0.89730433650214869</v>
      </c>
    </row>
    <row r="181" spans="1:18" x14ac:dyDescent="0.3">
      <c r="A181" t="s">
        <v>66</v>
      </c>
      <c r="B181" t="s">
        <v>26</v>
      </c>
      <c r="C181" t="s">
        <v>8</v>
      </c>
      <c r="D181" t="s">
        <v>8</v>
      </c>
      <c r="E181" t="s">
        <v>8</v>
      </c>
      <c r="F181" t="s">
        <v>8</v>
      </c>
      <c r="G181">
        <v>0.86865234375</v>
      </c>
      <c r="H181">
        <v>0.86181640625</v>
      </c>
      <c r="I181">
        <v>0.78759765625</v>
      </c>
      <c r="J181">
        <v>0.837890625</v>
      </c>
      <c r="K181">
        <v>-0.393798828125</v>
      </c>
      <c r="L181">
        <v>-0.43115234375</v>
      </c>
      <c r="M181">
        <v>-0.62548828125</v>
      </c>
      <c r="N181">
        <v>-0.47802734375</v>
      </c>
      <c r="O181" s="7">
        <v>0.72382230315809648</v>
      </c>
      <c r="P181" s="7">
        <v>0.7382243223078836</v>
      </c>
      <c r="Q181" s="7">
        <v>0.79387140902872777</v>
      </c>
      <c r="R181" s="7">
        <v>0.73606177606177603</v>
      </c>
    </row>
    <row r="182" spans="1:18" x14ac:dyDescent="0.3">
      <c r="A182" t="s">
        <v>66</v>
      </c>
      <c r="B182" t="s">
        <v>27</v>
      </c>
      <c r="C182" t="s">
        <v>17</v>
      </c>
      <c r="D182" t="s">
        <v>17</v>
      </c>
      <c r="E182" t="s">
        <v>17</v>
      </c>
      <c r="F182" t="s">
        <v>17</v>
      </c>
      <c r="G182">
        <v>0.8740234375</v>
      </c>
      <c r="H182">
        <v>0.82763671875</v>
      </c>
      <c r="I182">
        <v>0.80322265625</v>
      </c>
      <c r="J182">
        <v>0.81689453125</v>
      </c>
      <c r="K182">
        <v>-0.3876953125</v>
      </c>
      <c r="L182">
        <v>-0.53125</v>
      </c>
      <c r="M182">
        <v>-0.60791015625</v>
      </c>
      <c r="N182">
        <v>-0.5498046875</v>
      </c>
      <c r="O182" s="7">
        <v>0</v>
      </c>
      <c r="P182" s="7">
        <v>0</v>
      </c>
      <c r="Q182" s="7">
        <v>0</v>
      </c>
      <c r="R182" s="7">
        <v>0</v>
      </c>
    </row>
    <row r="183" spans="1:18" x14ac:dyDescent="0.3">
      <c r="A183" t="s">
        <v>67</v>
      </c>
      <c r="B183" t="s">
        <v>3</v>
      </c>
      <c r="C183" t="s">
        <v>4</v>
      </c>
      <c r="D183" t="s">
        <v>4</v>
      </c>
      <c r="E183" t="s">
        <v>4</v>
      </c>
      <c r="F183" t="s">
        <v>4</v>
      </c>
      <c r="O183" s="7"/>
      <c r="P183" s="7"/>
      <c r="Q183" s="7"/>
      <c r="R183" s="7"/>
    </row>
    <row r="184" spans="1:18" x14ac:dyDescent="0.3">
      <c r="A184" t="s">
        <v>67</v>
      </c>
      <c r="B184" t="s">
        <v>68</v>
      </c>
      <c r="C184" t="s">
        <v>4</v>
      </c>
      <c r="D184" t="s">
        <v>4</v>
      </c>
      <c r="E184" t="s">
        <v>4</v>
      </c>
      <c r="F184" t="s">
        <v>4</v>
      </c>
      <c r="O184" s="7"/>
      <c r="P184" s="7"/>
      <c r="Q184" s="7"/>
      <c r="R184" s="7"/>
    </row>
    <row r="185" spans="1:18" x14ac:dyDescent="0.3">
      <c r="A185" t="s">
        <v>67</v>
      </c>
      <c r="B185" t="s">
        <v>14</v>
      </c>
      <c r="C185" t="s">
        <v>17</v>
      </c>
      <c r="D185" t="s">
        <v>17</v>
      </c>
      <c r="E185" t="s">
        <v>17</v>
      </c>
      <c r="F185" t="s">
        <v>17</v>
      </c>
      <c r="G185">
        <v>0.9052734375</v>
      </c>
      <c r="H185">
        <v>0.93310546875</v>
      </c>
      <c r="I185">
        <v>0.884765625</v>
      </c>
      <c r="J185">
        <v>0.87353515625</v>
      </c>
      <c r="K185">
        <v>-0.29638671875</v>
      </c>
      <c r="L185">
        <v>-0.2052001953125</v>
      </c>
      <c r="M185">
        <v>-0.333740234375</v>
      </c>
      <c r="N185">
        <v>-0.39453125</v>
      </c>
      <c r="O185" s="7">
        <v>0</v>
      </c>
      <c r="P185" s="7">
        <v>0</v>
      </c>
      <c r="Q185" s="7">
        <v>0</v>
      </c>
      <c r="R185" s="7">
        <v>0</v>
      </c>
    </row>
    <row r="186" spans="1:18" x14ac:dyDescent="0.3">
      <c r="A186" t="s">
        <v>67</v>
      </c>
      <c r="B186" t="s">
        <v>16</v>
      </c>
      <c r="C186" t="s">
        <v>4</v>
      </c>
      <c r="D186" t="s">
        <v>4</v>
      </c>
      <c r="E186" t="s">
        <v>4</v>
      </c>
      <c r="F186" t="s">
        <v>4</v>
      </c>
      <c r="O186" s="7"/>
      <c r="P186" s="7"/>
      <c r="Q186" s="7"/>
      <c r="R186" s="7"/>
    </row>
    <row r="187" spans="1:18" x14ac:dyDescent="0.3">
      <c r="A187" t="s">
        <v>67</v>
      </c>
      <c r="B187" t="s">
        <v>5</v>
      </c>
      <c r="C187" t="s">
        <v>4</v>
      </c>
      <c r="D187" t="s">
        <v>4</v>
      </c>
      <c r="E187" t="s">
        <v>4</v>
      </c>
      <c r="F187" t="s">
        <v>4</v>
      </c>
      <c r="O187" s="7"/>
      <c r="P187" s="7"/>
      <c r="Q187" s="7"/>
      <c r="R187" s="7"/>
    </row>
    <row r="188" spans="1:18" x14ac:dyDescent="0.3">
      <c r="A188" t="s">
        <v>67</v>
      </c>
      <c r="B188" t="s">
        <v>9</v>
      </c>
      <c r="C188" t="s">
        <v>4</v>
      </c>
      <c r="D188" t="s">
        <v>4</v>
      </c>
      <c r="E188" t="s">
        <v>4</v>
      </c>
      <c r="F188" t="s">
        <v>4</v>
      </c>
      <c r="O188" s="7"/>
      <c r="P188" s="7"/>
      <c r="Q188" s="7"/>
      <c r="R188" s="7"/>
    </row>
    <row r="189" spans="1:18" x14ac:dyDescent="0.3">
      <c r="A189" t="s">
        <v>67</v>
      </c>
      <c r="B189" t="s">
        <v>11</v>
      </c>
      <c r="C189" t="s">
        <v>17</v>
      </c>
      <c r="D189" t="s">
        <v>17</v>
      </c>
      <c r="E189" t="s">
        <v>17</v>
      </c>
      <c r="F189" t="s">
        <v>17</v>
      </c>
      <c r="G189">
        <v>0.8447265625</v>
      </c>
      <c r="H189">
        <v>0.84228515625</v>
      </c>
      <c r="I189">
        <v>0.86083984375</v>
      </c>
      <c r="J189">
        <v>0.8310546875</v>
      </c>
      <c r="K189">
        <v>-0.466064453125</v>
      </c>
      <c r="L189">
        <v>-0.449462890625</v>
      </c>
      <c r="M189">
        <v>-0.424072265625</v>
      </c>
      <c r="N189">
        <v>-0.517578125</v>
      </c>
      <c r="O189" s="7">
        <v>0</v>
      </c>
      <c r="P189" s="7">
        <v>0</v>
      </c>
      <c r="Q189" s="7">
        <v>0</v>
      </c>
      <c r="R189" s="7">
        <v>0</v>
      </c>
    </row>
    <row r="190" spans="1:18" x14ac:dyDescent="0.3">
      <c r="A190" t="s">
        <v>67</v>
      </c>
      <c r="B190" t="s">
        <v>13</v>
      </c>
      <c r="C190" t="s">
        <v>8</v>
      </c>
      <c r="D190" t="s">
        <v>8</v>
      </c>
      <c r="E190" t="s">
        <v>8</v>
      </c>
      <c r="F190" t="s">
        <v>8</v>
      </c>
      <c r="G190">
        <v>0.94482421875</v>
      </c>
      <c r="H190">
        <v>0.9345703125</v>
      </c>
      <c r="I190">
        <v>0.951171875</v>
      </c>
      <c r="J190">
        <v>0.951171875</v>
      </c>
      <c r="K190">
        <v>-0.16064453125</v>
      </c>
      <c r="L190">
        <v>-0.184814453125</v>
      </c>
      <c r="M190">
        <v>-0.140869140625</v>
      </c>
      <c r="N190">
        <v>-0.139404296875</v>
      </c>
      <c r="O190" s="7">
        <v>0.91051280883179198</v>
      </c>
      <c r="P190" s="7">
        <v>0.92244435404195957</v>
      </c>
      <c r="Q190" s="7">
        <v>0.94855393678617317</v>
      </c>
      <c r="R190" s="7">
        <v>0.93336858028226921</v>
      </c>
    </row>
    <row r="191" spans="1:18" x14ac:dyDescent="0.3">
      <c r="A191" t="s">
        <v>67</v>
      </c>
      <c r="B191" t="s">
        <v>20</v>
      </c>
      <c r="C191" t="s">
        <v>17</v>
      </c>
      <c r="D191" t="s">
        <v>17</v>
      </c>
      <c r="E191" t="s">
        <v>17</v>
      </c>
      <c r="F191" t="s">
        <v>17</v>
      </c>
      <c r="G191">
        <v>0.57763671875</v>
      </c>
      <c r="H191">
        <v>0.60595703125</v>
      </c>
      <c r="I191">
        <v>0.498291015625</v>
      </c>
      <c r="J191">
        <v>0.4765625</v>
      </c>
      <c r="K191">
        <v>-1.1953125</v>
      </c>
      <c r="L191">
        <v>-1.30078125</v>
      </c>
      <c r="M191">
        <v>-1.583984375</v>
      </c>
      <c r="N191">
        <v>-1.578125</v>
      </c>
      <c r="O191" s="7">
        <v>0</v>
      </c>
      <c r="P191" s="7">
        <v>0</v>
      </c>
      <c r="Q191" s="7">
        <v>0</v>
      </c>
      <c r="R191" s="7">
        <v>0</v>
      </c>
    </row>
    <row r="192" spans="1:18" x14ac:dyDescent="0.3">
      <c r="A192" t="s">
        <v>67</v>
      </c>
      <c r="B192" t="s">
        <v>21</v>
      </c>
      <c r="C192" t="s">
        <v>8</v>
      </c>
      <c r="D192" t="s">
        <v>8</v>
      </c>
      <c r="E192" t="s">
        <v>8</v>
      </c>
      <c r="F192" t="s">
        <v>8</v>
      </c>
      <c r="G192">
        <v>0.55615234375</v>
      </c>
      <c r="H192">
        <v>0.69140625</v>
      </c>
      <c r="I192">
        <v>0.57958984375</v>
      </c>
      <c r="J192">
        <v>0.63427734375</v>
      </c>
      <c r="K192">
        <v>-1.2041015625</v>
      </c>
      <c r="L192">
        <v>-0.89501953125</v>
      </c>
      <c r="M192">
        <v>-1.0498046875</v>
      </c>
      <c r="N192">
        <v>-1.052734375</v>
      </c>
      <c r="O192" s="7">
        <v>0.41367024518306689</v>
      </c>
      <c r="P192" s="7">
        <v>0.44034621815678177</v>
      </c>
      <c r="Q192" s="7">
        <v>0.23516972732331665</v>
      </c>
      <c r="R192" s="7">
        <v>0.50172438229319227</v>
      </c>
    </row>
    <row r="193" spans="1:18" x14ac:dyDescent="0.3">
      <c r="A193" t="s">
        <v>67</v>
      </c>
      <c r="B193" t="s">
        <v>23</v>
      </c>
      <c r="C193" t="s">
        <v>8</v>
      </c>
      <c r="D193" t="s">
        <v>8</v>
      </c>
      <c r="E193" t="s">
        <v>8</v>
      </c>
      <c r="F193" t="s">
        <v>8</v>
      </c>
      <c r="G193">
        <v>0.88232421875</v>
      </c>
      <c r="H193">
        <v>0.9072265625</v>
      </c>
      <c r="I193">
        <v>0.89892578125</v>
      </c>
      <c r="J193">
        <v>0.8701171875</v>
      </c>
      <c r="K193">
        <v>-0.34814453125</v>
      </c>
      <c r="L193">
        <v>-0.28076171875</v>
      </c>
      <c r="M193">
        <v>-0.296630859375</v>
      </c>
      <c r="N193">
        <v>-0.377197265625</v>
      </c>
      <c r="O193" s="7">
        <v>0.65403052509780157</v>
      </c>
      <c r="P193" s="7">
        <v>0.69261630388390949</v>
      </c>
      <c r="Q193" s="7">
        <v>0.70309370131315374</v>
      </c>
      <c r="R193" s="7">
        <v>0.75891914713953978</v>
      </c>
    </row>
    <row r="194" spans="1:18" x14ac:dyDescent="0.3">
      <c r="A194" t="s">
        <v>69</v>
      </c>
      <c r="B194" t="s">
        <v>3</v>
      </c>
      <c r="C194" t="s">
        <v>4</v>
      </c>
      <c r="D194" t="s">
        <v>4</v>
      </c>
      <c r="E194" t="s">
        <v>4</v>
      </c>
      <c r="F194" t="s">
        <v>4</v>
      </c>
      <c r="O194" s="7"/>
      <c r="P194" s="7"/>
      <c r="Q194" s="7"/>
      <c r="R194" s="7"/>
    </row>
    <row r="195" spans="1:18" x14ac:dyDescent="0.3">
      <c r="A195" t="s">
        <v>69</v>
      </c>
      <c r="B195" t="s">
        <v>14</v>
      </c>
      <c r="C195" t="s">
        <v>4</v>
      </c>
      <c r="D195" t="s">
        <v>4</v>
      </c>
      <c r="E195" t="s">
        <v>4</v>
      </c>
      <c r="F195" t="s">
        <v>4</v>
      </c>
      <c r="O195" s="7"/>
      <c r="P195" s="7"/>
      <c r="Q195" s="7"/>
      <c r="R195" s="7"/>
    </row>
    <row r="196" spans="1:18" x14ac:dyDescent="0.3">
      <c r="A196" t="s">
        <v>69</v>
      </c>
      <c r="B196" t="s">
        <v>16</v>
      </c>
      <c r="C196" t="s">
        <v>8</v>
      </c>
      <c r="D196" t="s">
        <v>8</v>
      </c>
      <c r="E196" t="s">
        <v>8</v>
      </c>
      <c r="F196" t="s">
        <v>8</v>
      </c>
      <c r="G196">
        <v>0.9150390625</v>
      </c>
      <c r="H196">
        <v>0.93408203125</v>
      </c>
      <c r="I196">
        <v>0.9169921875</v>
      </c>
      <c r="J196">
        <v>0.90673828125</v>
      </c>
      <c r="K196">
        <v>-0.263916015625</v>
      </c>
      <c r="L196">
        <v>-0.189208984375</v>
      </c>
      <c r="M196">
        <v>-0.251708984375</v>
      </c>
      <c r="N196">
        <v>-0.261474609375</v>
      </c>
      <c r="O196" s="7">
        <v>0.63229095186746398</v>
      </c>
      <c r="P196" s="7">
        <v>0.63668114026807632</v>
      </c>
      <c r="Q196" s="7">
        <v>0.64649865332820311</v>
      </c>
      <c r="R196" s="7">
        <v>0.60968714662646062</v>
      </c>
    </row>
    <row r="197" spans="1:18" x14ac:dyDescent="0.3">
      <c r="A197" t="s">
        <v>69</v>
      </c>
      <c r="B197" t="s">
        <v>18</v>
      </c>
      <c r="C197" t="s">
        <v>8</v>
      </c>
      <c r="D197" t="s">
        <v>8</v>
      </c>
      <c r="E197" t="s">
        <v>8</v>
      </c>
      <c r="F197" t="s">
        <v>8</v>
      </c>
      <c r="G197">
        <v>0.97119140625</v>
      </c>
      <c r="H197">
        <v>0.95947265625</v>
      </c>
      <c r="I197">
        <v>0.96240234375</v>
      </c>
      <c r="J197">
        <v>0.96337890625</v>
      </c>
      <c r="K197">
        <v>-8.306884765625E-2</v>
      </c>
      <c r="L197">
        <v>-0.1229248046875</v>
      </c>
      <c r="M197">
        <v>-0.107666015625</v>
      </c>
      <c r="N197">
        <v>-0.1053466796875</v>
      </c>
      <c r="O197" s="7">
        <v>0.91733565415722584</v>
      </c>
      <c r="P197" s="7">
        <v>0.9013095637839984</v>
      </c>
      <c r="Q197" s="7">
        <v>0.91032724181895441</v>
      </c>
      <c r="R197" s="7">
        <v>0.91481889027901298</v>
      </c>
    </row>
    <row r="198" spans="1:18" x14ac:dyDescent="0.3">
      <c r="A198" t="s">
        <v>69</v>
      </c>
      <c r="B198" t="s">
        <v>5</v>
      </c>
      <c r="C198" t="s">
        <v>4</v>
      </c>
      <c r="D198" t="s">
        <v>4</v>
      </c>
      <c r="E198" t="s">
        <v>4</v>
      </c>
      <c r="F198" t="s">
        <v>4</v>
      </c>
      <c r="O198" s="7"/>
      <c r="P198" s="7"/>
      <c r="Q198" s="7"/>
      <c r="R198" s="7"/>
    </row>
    <row r="199" spans="1:18" x14ac:dyDescent="0.3">
      <c r="A199" t="s">
        <v>69</v>
      </c>
      <c r="B199" t="s">
        <v>9</v>
      </c>
      <c r="C199" t="s">
        <v>4</v>
      </c>
      <c r="D199" t="s">
        <v>4</v>
      </c>
      <c r="E199" t="s">
        <v>4</v>
      </c>
      <c r="F199" t="s">
        <v>4</v>
      </c>
      <c r="O199" s="7"/>
      <c r="P199" s="7"/>
      <c r="Q199" s="7"/>
      <c r="R199" s="7"/>
    </row>
    <row r="200" spans="1:18" x14ac:dyDescent="0.3">
      <c r="A200" t="s">
        <v>69</v>
      </c>
      <c r="B200" t="s">
        <v>11</v>
      </c>
      <c r="C200" t="s">
        <v>4</v>
      </c>
      <c r="D200" t="s">
        <v>4</v>
      </c>
      <c r="E200" t="s">
        <v>4</v>
      </c>
      <c r="F200" t="s">
        <v>4</v>
      </c>
      <c r="O200" s="7"/>
      <c r="P200" s="7"/>
      <c r="Q200" s="7"/>
      <c r="R200" s="7"/>
    </row>
    <row r="201" spans="1:18" x14ac:dyDescent="0.3">
      <c r="A201" t="s">
        <v>69</v>
      </c>
      <c r="B201" t="s">
        <v>13</v>
      </c>
      <c r="C201" t="s">
        <v>4</v>
      </c>
      <c r="D201" t="s">
        <v>4</v>
      </c>
      <c r="E201" t="s">
        <v>4</v>
      </c>
      <c r="F201" t="s">
        <v>4</v>
      </c>
      <c r="O201" s="7"/>
      <c r="P201" s="7"/>
      <c r="Q201" s="7"/>
      <c r="R201" s="7"/>
    </row>
    <row r="202" spans="1:18" x14ac:dyDescent="0.3">
      <c r="A202" t="s">
        <v>69</v>
      </c>
      <c r="B202" t="s">
        <v>20</v>
      </c>
      <c r="C202" t="s">
        <v>4</v>
      </c>
      <c r="D202" t="s">
        <v>4</v>
      </c>
      <c r="E202" t="s">
        <v>4</v>
      </c>
      <c r="F202" t="s">
        <v>4</v>
      </c>
      <c r="O202" s="7"/>
      <c r="P202" s="7"/>
      <c r="Q202" s="7"/>
      <c r="R202" s="7"/>
    </row>
    <row r="203" spans="1:18" x14ac:dyDescent="0.3">
      <c r="A203" t="s">
        <v>69</v>
      </c>
      <c r="B203" t="s">
        <v>21</v>
      </c>
      <c r="C203" t="s">
        <v>4</v>
      </c>
      <c r="D203" t="s">
        <v>4</v>
      </c>
      <c r="E203" t="s">
        <v>4</v>
      </c>
      <c r="F203" t="s">
        <v>4</v>
      </c>
      <c r="O203" s="7"/>
      <c r="P203" s="7"/>
      <c r="Q203" s="7"/>
      <c r="R203" s="7"/>
    </row>
    <row r="204" spans="1:18" x14ac:dyDescent="0.3">
      <c r="A204" t="s">
        <v>69</v>
      </c>
      <c r="B204" t="s">
        <v>23</v>
      </c>
      <c r="C204" t="s">
        <v>4</v>
      </c>
      <c r="D204" t="s">
        <v>4</v>
      </c>
      <c r="E204" t="s">
        <v>4</v>
      </c>
      <c r="F204" t="s">
        <v>4</v>
      </c>
      <c r="O204" s="7"/>
      <c r="P204" s="7"/>
      <c r="Q204" s="7"/>
      <c r="R204" s="7"/>
    </row>
    <row r="205" spans="1:18" x14ac:dyDescent="0.3">
      <c r="A205" t="s">
        <v>69</v>
      </c>
      <c r="B205" t="s">
        <v>24</v>
      </c>
      <c r="C205" t="s">
        <v>4</v>
      </c>
      <c r="D205" t="s">
        <v>4</v>
      </c>
      <c r="E205" t="s">
        <v>4</v>
      </c>
      <c r="F205" t="s">
        <v>4</v>
      </c>
      <c r="O205" s="7"/>
      <c r="P205" s="7"/>
      <c r="Q205" s="7"/>
      <c r="R205" s="7"/>
    </row>
    <row r="206" spans="1:18" x14ac:dyDescent="0.3">
      <c r="A206" t="s">
        <v>69</v>
      </c>
      <c r="B206" t="s">
        <v>25</v>
      </c>
      <c r="C206" t="s">
        <v>4</v>
      </c>
      <c r="D206" t="s">
        <v>4</v>
      </c>
      <c r="E206" t="s">
        <v>4</v>
      </c>
      <c r="F206" t="s">
        <v>4</v>
      </c>
      <c r="O206" s="7"/>
      <c r="P206" s="7"/>
      <c r="Q206" s="7"/>
      <c r="R206" s="7"/>
    </row>
    <row r="207" spans="1:18" x14ac:dyDescent="0.3">
      <c r="A207" t="s">
        <v>69</v>
      </c>
      <c r="B207" t="s">
        <v>26</v>
      </c>
      <c r="C207" t="s">
        <v>4</v>
      </c>
      <c r="D207" t="s">
        <v>4</v>
      </c>
      <c r="E207" t="s">
        <v>4</v>
      </c>
      <c r="F207" t="s">
        <v>4</v>
      </c>
      <c r="O207" s="7"/>
      <c r="P207" s="7"/>
      <c r="Q207" s="7"/>
      <c r="R207" s="7"/>
    </row>
    <row r="208" spans="1:18" x14ac:dyDescent="0.3">
      <c r="A208" t="s">
        <v>69</v>
      </c>
      <c r="B208" t="s">
        <v>27</v>
      </c>
      <c r="C208" t="s">
        <v>4</v>
      </c>
      <c r="D208" t="s">
        <v>4</v>
      </c>
      <c r="E208" t="s">
        <v>4</v>
      </c>
      <c r="F208" t="s">
        <v>4</v>
      </c>
      <c r="O208" s="7"/>
      <c r="P208" s="7"/>
      <c r="Q208" s="7"/>
      <c r="R208" s="7"/>
    </row>
    <row r="209" spans="1:18" x14ac:dyDescent="0.3">
      <c r="A209" t="s">
        <v>70</v>
      </c>
      <c r="B209" t="s">
        <v>14</v>
      </c>
      <c r="C209" t="s">
        <v>4</v>
      </c>
      <c r="D209" t="s">
        <v>4</v>
      </c>
      <c r="E209" t="s">
        <v>4</v>
      </c>
      <c r="F209" t="s">
        <v>4</v>
      </c>
      <c r="O209" s="7"/>
      <c r="P209" s="7"/>
      <c r="Q209" s="7"/>
      <c r="R209" s="7"/>
    </row>
    <row r="210" spans="1:18" x14ac:dyDescent="0.3">
      <c r="A210" t="s">
        <v>70</v>
      </c>
      <c r="B210" t="s">
        <v>71</v>
      </c>
      <c r="C210" t="s">
        <v>4</v>
      </c>
      <c r="D210" t="s">
        <v>4</v>
      </c>
      <c r="E210" t="s">
        <v>4</v>
      </c>
      <c r="F210" t="s">
        <v>4</v>
      </c>
      <c r="O210" s="7"/>
      <c r="P210" s="7"/>
      <c r="Q210" s="7"/>
      <c r="R210" s="7"/>
    </row>
    <row r="211" spans="1:18" x14ac:dyDescent="0.3">
      <c r="A211" t="s">
        <v>70</v>
      </c>
      <c r="B211" t="s">
        <v>16</v>
      </c>
      <c r="C211" t="s">
        <v>17</v>
      </c>
      <c r="D211" t="s">
        <v>17</v>
      </c>
      <c r="E211" t="s">
        <v>17</v>
      </c>
      <c r="F211" t="s">
        <v>17</v>
      </c>
      <c r="G211">
        <v>0.53369140625</v>
      </c>
      <c r="H211">
        <v>0.489501953125</v>
      </c>
      <c r="I211">
        <v>0.54736328125</v>
      </c>
      <c r="J211">
        <v>0.32080078125</v>
      </c>
      <c r="K211">
        <v>-1.33984375</v>
      </c>
      <c r="L211">
        <v>-1.494140625</v>
      </c>
      <c r="M211">
        <v>-1.37890625</v>
      </c>
      <c r="N211">
        <v>-1.9609375</v>
      </c>
      <c r="O211" s="7">
        <v>0</v>
      </c>
      <c r="P211" s="7">
        <v>0</v>
      </c>
      <c r="Q211" s="7">
        <v>0</v>
      </c>
      <c r="R211" s="7">
        <v>0</v>
      </c>
    </row>
    <row r="212" spans="1:18" x14ac:dyDescent="0.3">
      <c r="A212" t="s">
        <v>70</v>
      </c>
      <c r="B212" t="s">
        <v>11</v>
      </c>
      <c r="C212" t="s">
        <v>8</v>
      </c>
      <c r="D212" t="s">
        <v>8</v>
      </c>
      <c r="E212" t="s">
        <v>8</v>
      </c>
      <c r="F212" t="s">
        <v>8</v>
      </c>
      <c r="G212">
        <v>0.89892578125</v>
      </c>
      <c r="H212">
        <v>0.90380859375</v>
      </c>
      <c r="I212">
        <v>0.89599609375</v>
      </c>
      <c r="J212">
        <v>0.89599609375</v>
      </c>
      <c r="K212">
        <v>-0.307861328125</v>
      </c>
      <c r="L212">
        <v>-0.29052734375</v>
      </c>
      <c r="M212">
        <v>-0.304931640625</v>
      </c>
      <c r="N212">
        <v>-0.310791015625</v>
      </c>
      <c r="O212" s="7">
        <v>0.73977501303732396</v>
      </c>
      <c r="P212" s="7">
        <v>0.74192565508836072</v>
      </c>
      <c r="Q212" s="7">
        <v>0.71110795252647285</v>
      </c>
      <c r="R212" s="7">
        <v>0.73108796472287696</v>
      </c>
    </row>
    <row r="213" spans="1:18" x14ac:dyDescent="0.3">
      <c r="A213" t="s">
        <v>70</v>
      </c>
      <c r="B213" t="s">
        <v>20</v>
      </c>
      <c r="C213" t="s">
        <v>17</v>
      </c>
      <c r="D213" t="s">
        <v>4</v>
      </c>
      <c r="E213" t="s">
        <v>17</v>
      </c>
      <c r="F213" t="s">
        <v>17</v>
      </c>
      <c r="G213">
        <v>0.493408203125</v>
      </c>
      <c r="I213">
        <v>0.463623046875</v>
      </c>
      <c r="J213">
        <v>0.493896484375</v>
      </c>
      <c r="K213">
        <v>-1.2900390625</v>
      </c>
      <c r="M213">
        <v>-1.453125</v>
      </c>
      <c r="N213">
        <v>-1.375</v>
      </c>
      <c r="O213" s="7">
        <v>0</v>
      </c>
      <c r="P213" s="7"/>
      <c r="Q213" s="7">
        <v>0</v>
      </c>
      <c r="R213" s="7">
        <v>0</v>
      </c>
    </row>
    <row r="214" spans="1:18" x14ac:dyDescent="0.3">
      <c r="A214" t="s">
        <v>70</v>
      </c>
      <c r="B214" t="s">
        <v>21</v>
      </c>
      <c r="C214" t="s">
        <v>17</v>
      </c>
      <c r="D214" t="s">
        <v>17</v>
      </c>
      <c r="E214" t="s">
        <v>17</v>
      </c>
      <c r="F214" t="s">
        <v>17</v>
      </c>
      <c r="G214">
        <v>0.7880859375</v>
      </c>
      <c r="H214">
        <v>0.67236328125</v>
      </c>
      <c r="I214">
        <v>0.63916015625</v>
      </c>
      <c r="J214">
        <v>0.72705078125</v>
      </c>
      <c r="K214">
        <v>-0.6396484375</v>
      </c>
      <c r="L214">
        <v>-1.025390625</v>
      </c>
      <c r="M214">
        <v>-1.025390625</v>
      </c>
      <c r="N214">
        <v>-0.892578125</v>
      </c>
      <c r="O214" s="7">
        <v>0</v>
      </c>
      <c r="P214" s="7">
        <v>0</v>
      </c>
      <c r="Q214" s="7">
        <v>0</v>
      </c>
      <c r="R214" s="7">
        <v>0</v>
      </c>
    </row>
    <row r="215" spans="1:18" x14ac:dyDescent="0.3">
      <c r="A215" t="s">
        <v>70</v>
      </c>
      <c r="B215" t="s">
        <v>23</v>
      </c>
      <c r="C215" t="s">
        <v>17</v>
      </c>
      <c r="D215" t="s">
        <v>17</v>
      </c>
      <c r="E215" t="s">
        <v>17</v>
      </c>
      <c r="F215" t="s">
        <v>17</v>
      </c>
      <c r="G215">
        <v>0.79638671875</v>
      </c>
      <c r="H215">
        <v>0.8125</v>
      </c>
      <c r="I215">
        <v>0.73779296875</v>
      </c>
      <c r="J215">
        <v>0.81396484375</v>
      </c>
      <c r="K215">
        <v>-0.6240234375</v>
      </c>
      <c r="L215">
        <v>-0.55810546875</v>
      </c>
      <c r="M215">
        <v>-0.72998046875</v>
      </c>
      <c r="N215">
        <v>-0.55322265625</v>
      </c>
      <c r="O215" s="7">
        <v>0</v>
      </c>
      <c r="P215" s="7">
        <v>0</v>
      </c>
      <c r="Q215" s="7">
        <v>0</v>
      </c>
      <c r="R215" s="7">
        <v>0</v>
      </c>
    </row>
    <row r="216" spans="1:18" x14ac:dyDescent="0.3">
      <c r="A216" t="s">
        <v>70</v>
      </c>
      <c r="B216" t="s">
        <v>24</v>
      </c>
      <c r="C216" t="s">
        <v>17</v>
      </c>
      <c r="D216" t="s">
        <v>17</v>
      </c>
      <c r="E216" t="s">
        <v>17</v>
      </c>
      <c r="F216" t="s">
        <v>17</v>
      </c>
      <c r="G216">
        <v>0.87255859375</v>
      </c>
      <c r="H216">
        <v>0.70849609375</v>
      </c>
      <c r="I216">
        <v>0.81591796875</v>
      </c>
      <c r="J216">
        <v>0.7646484375</v>
      </c>
      <c r="K216">
        <v>-0.37744140625</v>
      </c>
      <c r="L216">
        <v>-0.89453125</v>
      </c>
      <c r="M216">
        <v>-0.515625</v>
      </c>
      <c r="N216">
        <v>-0.70947265625</v>
      </c>
      <c r="O216" s="7">
        <v>0</v>
      </c>
      <c r="P216" s="7">
        <v>0</v>
      </c>
      <c r="Q216" s="7">
        <v>0</v>
      </c>
      <c r="R216" s="7">
        <v>0</v>
      </c>
    </row>
    <row r="217" spans="1:18" x14ac:dyDescent="0.3">
      <c r="A217" t="s">
        <v>70</v>
      </c>
      <c r="B217" t="s">
        <v>25</v>
      </c>
      <c r="C217" t="s">
        <v>8</v>
      </c>
      <c r="D217" t="s">
        <v>8</v>
      </c>
      <c r="E217" t="s">
        <v>8</v>
      </c>
      <c r="F217" t="s">
        <v>8</v>
      </c>
      <c r="G217">
        <v>0.78759765625</v>
      </c>
      <c r="H217">
        <v>0.84228515625</v>
      </c>
      <c r="I217">
        <v>0.83154296875</v>
      </c>
      <c r="J217">
        <v>0.859375</v>
      </c>
      <c r="K217">
        <v>-0.623046875</v>
      </c>
      <c r="L217">
        <v>-0.465087890625</v>
      </c>
      <c r="M217">
        <v>-0.5048828125</v>
      </c>
      <c r="N217">
        <v>-0.4169921875</v>
      </c>
      <c r="O217" s="7">
        <v>0.57952089751252933</v>
      </c>
      <c r="P217" s="7">
        <v>0.56703999999999999</v>
      </c>
      <c r="Q217" s="7">
        <v>0.46210058253765812</v>
      </c>
      <c r="R217" s="7">
        <v>0.49866230084255081</v>
      </c>
    </row>
    <row r="218" spans="1:18" x14ac:dyDescent="0.3">
      <c r="A218" t="s">
        <v>70</v>
      </c>
      <c r="B218" t="s">
        <v>26</v>
      </c>
      <c r="C218" t="s">
        <v>17</v>
      </c>
      <c r="D218" t="s">
        <v>17</v>
      </c>
      <c r="E218" t="s">
        <v>17</v>
      </c>
      <c r="F218" t="s">
        <v>17</v>
      </c>
      <c r="G218">
        <v>0.89208984375</v>
      </c>
      <c r="H218">
        <v>0.8828125</v>
      </c>
      <c r="I218">
        <v>0.9072265625</v>
      </c>
      <c r="J218">
        <v>0.9052734375</v>
      </c>
      <c r="K218">
        <v>-0.296875</v>
      </c>
      <c r="L218">
        <v>-0.321533203125</v>
      </c>
      <c r="M218">
        <v>-0.252197265625</v>
      </c>
      <c r="N218">
        <v>-0.2587890625</v>
      </c>
      <c r="O218" s="7">
        <v>0</v>
      </c>
      <c r="P218" s="7">
        <v>0</v>
      </c>
      <c r="Q218" s="7">
        <v>0</v>
      </c>
      <c r="R218" s="7">
        <v>0</v>
      </c>
    </row>
    <row r="219" spans="1:18" x14ac:dyDescent="0.3">
      <c r="A219" t="s">
        <v>70</v>
      </c>
      <c r="B219" t="s">
        <v>27</v>
      </c>
      <c r="C219" t="s">
        <v>8</v>
      </c>
      <c r="D219" t="s">
        <v>8</v>
      </c>
      <c r="E219" t="s">
        <v>8</v>
      </c>
      <c r="F219" t="s">
        <v>8</v>
      </c>
      <c r="G219">
        <v>0.8203125</v>
      </c>
      <c r="H219">
        <v>0.84716796875</v>
      </c>
      <c r="I219">
        <v>0.876953125</v>
      </c>
      <c r="J219">
        <v>0.861328125</v>
      </c>
      <c r="K219">
        <v>-0.5078125</v>
      </c>
      <c r="L219">
        <v>-0.426025390625</v>
      </c>
      <c r="M219">
        <v>-0.3486328125</v>
      </c>
      <c r="N219">
        <v>-0.40185546875</v>
      </c>
      <c r="O219" s="7">
        <v>0.65069860279441116</v>
      </c>
      <c r="P219" s="7">
        <v>0.68366013071895426</v>
      </c>
      <c r="Q219" s="7">
        <v>0.72372549019607846</v>
      </c>
      <c r="R219" s="7">
        <v>0.67180696661828743</v>
      </c>
    </row>
  </sheetData>
  <phoneticPr fontId="2" type="noConversion"/>
  <pageMargins left="0.75" right="0.75" top="1" bottom="1" header="0.5" footer="0.5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92087-E626-405A-8379-CEFC76253A25}">
  <dimension ref="A1:R219"/>
  <sheetViews>
    <sheetView workbookViewId="0">
      <selection activeCell="I32" sqref="I32"/>
    </sheetView>
  </sheetViews>
  <sheetFormatPr defaultRowHeight="14.4" x14ac:dyDescent="0.3"/>
  <cols>
    <col min="1" max="1" width="18.88671875" bestFit="1" customWidth="1"/>
    <col min="2" max="2" width="10.44140625" bestFit="1" customWidth="1"/>
    <col min="3" max="3" width="11.77734375" bestFit="1" customWidth="1"/>
    <col min="4" max="5" width="12.6640625" bestFit="1" customWidth="1"/>
    <col min="6" max="6" width="12.6640625" customWidth="1"/>
    <col min="7" max="10" width="12" bestFit="1" customWidth="1"/>
    <col min="11" max="11" width="14.6640625" bestFit="1" customWidth="1"/>
    <col min="12" max="14" width="15.5546875" bestFit="1" customWidth="1"/>
    <col min="15" max="18" width="12" bestFit="1" customWidth="1"/>
  </cols>
  <sheetData>
    <row r="1" spans="1:18" x14ac:dyDescent="0.3">
      <c r="A1" s="4" t="s">
        <v>0</v>
      </c>
      <c r="B1" s="4" t="s">
        <v>1</v>
      </c>
      <c r="C1" s="5" t="s">
        <v>83</v>
      </c>
      <c r="D1" s="5" t="s">
        <v>78</v>
      </c>
      <c r="E1" s="5" t="s">
        <v>85</v>
      </c>
      <c r="F1" s="5" t="s">
        <v>86</v>
      </c>
      <c r="G1" s="5" t="s">
        <v>77</v>
      </c>
      <c r="H1" s="6" t="s">
        <v>79</v>
      </c>
      <c r="I1" s="6" t="s">
        <v>84</v>
      </c>
      <c r="J1" s="6" t="s">
        <v>87</v>
      </c>
      <c r="K1" s="8" t="s">
        <v>88</v>
      </c>
      <c r="L1" s="8" t="s">
        <v>89</v>
      </c>
      <c r="M1" s="8" t="s">
        <v>90</v>
      </c>
      <c r="N1" s="8" t="s">
        <v>91</v>
      </c>
      <c r="O1" s="6" t="s">
        <v>92</v>
      </c>
      <c r="P1" s="6" t="s">
        <v>93</v>
      </c>
      <c r="Q1" s="6" t="s">
        <v>94</v>
      </c>
      <c r="R1" s="6" t="s">
        <v>95</v>
      </c>
    </row>
    <row r="2" spans="1:18" x14ac:dyDescent="0.3">
      <c r="A2" s="3" t="s">
        <v>2</v>
      </c>
      <c r="B2" s="3" t="s">
        <v>3</v>
      </c>
      <c r="C2" t="s">
        <v>4</v>
      </c>
      <c r="D2" t="s">
        <v>4</v>
      </c>
      <c r="E2" t="s">
        <v>4</v>
      </c>
      <c r="F2" t="s">
        <v>4</v>
      </c>
      <c r="O2" s="7"/>
      <c r="P2" s="7"/>
      <c r="Q2" s="7"/>
      <c r="R2" s="7"/>
    </row>
    <row r="3" spans="1:18" x14ac:dyDescent="0.3">
      <c r="A3" s="2" t="s">
        <v>2</v>
      </c>
      <c r="B3" s="2" t="s">
        <v>6</v>
      </c>
      <c r="C3" t="s">
        <v>4</v>
      </c>
      <c r="D3" t="s">
        <v>4</v>
      </c>
      <c r="E3" t="s">
        <v>4</v>
      </c>
      <c r="F3" t="s">
        <v>4</v>
      </c>
      <c r="O3" s="7"/>
      <c r="P3" s="7"/>
      <c r="Q3" s="7"/>
      <c r="R3" s="7"/>
    </row>
    <row r="4" spans="1:18" x14ac:dyDescent="0.3">
      <c r="A4" s="1" t="s">
        <v>2</v>
      </c>
      <c r="B4" s="1" t="s">
        <v>10</v>
      </c>
      <c r="C4" t="s">
        <v>4</v>
      </c>
      <c r="D4" t="s">
        <v>4</v>
      </c>
      <c r="E4" t="s">
        <v>4</v>
      </c>
      <c r="F4" t="s">
        <v>4</v>
      </c>
      <c r="O4" s="7"/>
      <c r="P4" s="7"/>
      <c r="Q4" s="7"/>
      <c r="R4" s="7"/>
    </row>
    <row r="5" spans="1:18" x14ac:dyDescent="0.3">
      <c r="A5" s="2" t="s">
        <v>2</v>
      </c>
      <c r="B5" s="2" t="s">
        <v>14</v>
      </c>
      <c r="C5" t="s">
        <v>4</v>
      </c>
      <c r="D5" t="s">
        <v>4</v>
      </c>
      <c r="E5" t="s">
        <v>4</v>
      </c>
      <c r="F5" t="s">
        <v>4</v>
      </c>
      <c r="O5" s="7"/>
      <c r="P5" s="7"/>
      <c r="Q5" s="7"/>
      <c r="R5" s="7"/>
    </row>
    <row r="6" spans="1:18" x14ac:dyDescent="0.3">
      <c r="A6" s="1" t="s">
        <v>2</v>
      </c>
      <c r="B6" s="1" t="s">
        <v>15</v>
      </c>
      <c r="C6" t="s">
        <v>4</v>
      </c>
      <c r="D6" t="s">
        <v>4</v>
      </c>
      <c r="E6" t="s">
        <v>4</v>
      </c>
      <c r="F6" t="s">
        <v>4</v>
      </c>
      <c r="O6" s="7"/>
      <c r="P6" s="7"/>
      <c r="Q6" s="7"/>
      <c r="R6" s="7"/>
    </row>
    <row r="7" spans="1:18" x14ac:dyDescent="0.3">
      <c r="A7" s="2" t="s">
        <v>2</v>
      </c>
      <c r="B7" s="2" t="s">
        <v>16</v>
      </c>
      <c r="C7" t="s">
        <v>4</v>
      </c>
      <c r="D7" t="s">
        <v>4</v>
      </c>
      <c r="E7" t="s">
        <v>4</v>
      </c>
      <c r="F7" t="s">
        <v>4</v>
      </c>
      <c r="O7" s="7"/>
      <c r="P7" s="7"/>
      <c r="Q7" s="7"/>
      <c r="R7" s="7"/>
    </row>
    <row r="8" spans="1:18" x14ac:dyDescent="0.3">
      <c r="A8" s="1" t="s">
        <v>2</v>
      </c>
      <c r="B8" s="1" t="s">
        <v>18</v>
      </c>
      <c r="C8" t="s">
        <v>4</v>
      </c>
      <c r="D8" t="s">
        <v>4</v>
      </c>
      <c r="E8" t="s">
        <v>4</v>
      </c>
      <c r="F8" t="s">
        <v>4</v>
      </c>
      <c r="O8" s="7"/>
      <c r="P8" s="7"/>
      <c r="Q8" s="7"/>
      <c r="R8" s="7"/>
    </row>
    <row r="9" spans="1:18" x14ac:dyDescent="0.3">
      <c r="A9" s="2" t="s">
        <v>2</v>
      </c>
      <c r="B9" s="2" t="s">
        <v>5</v>
      </c>
      <c r="C9" t="s">
        <v>4</v>
      </c>
      <c r="D9" t="s">
        <v>4</v>
      </c>
      <c r="E9" t="s">
        <v>4</v>
      </c>
      <c r="F9" t="s">
        <v>4</v>
      </c>
      <c r="O9" s="7"/>
      <c r="P9" s="7"/>
      <c r="Q9" s="7"/>
      <c r="R9" s="7"/>
    </row>
    <row r="10" spans="1:18" x14ac:dyDescent="0.3">
      <c r="A10" s="1" t="s">
        <v>2</v>
      </c>
      <c r="B10" s="1" t="s">
        <v>7</v>
      </c>
      <c r="C10" t="s">
        <v>4</v>
      </c>
      <c r="D10" t="s">
        <v>4</v>
      </c>
      <c r="E10" t="s">
        <v>4</v>
      </c>
      <c r="F10" t="s">
        <v>4</v>
      </c>
      <c r="O10" s="7"/>
      <c r="P10" s="7"/>
      <c r="Q10" s="7"/>
      <c r="R10" s="7"/>
    </row>
    <row r="11" spans="1:18" x14ac:dyDescent="0.3">
      <c r="A11" s="2" t="s">
        <v>2</v>
      </c>
      <c r="B11" s="2" t="s">
        <v>9</v>
      </c>
      <c r="C11" t="s">
        <v>8</v>
      </c>
      <c r="D11" t="s">
        <v>8</v>
      </c>
      <c r="E11" t="s">
        <v>8</v>
      </c>
      <c r="F11" t="s">
        <v>8</v>
      </c>
      <c r="G11">
        <v>0.97119140625</v>
      </c>
      <c r="H11">
        <v>0.96337890625</v>
      </c>
      <c r="I11">
        <v>0.97509765625</v>
      </c>
      <c r="J11">
        <v>0.97509765625</v>
      </c>
      <c r="K11">
        <v>-4.6356201171875E-2</v>
      </c>
      <c r="L11">
        <v>-6.268310546875E-2</v>
      </c>
      <c r="M11">
        <v>-3.265380859375E-2</v>
      </c>
      <c r="N11">
        <v>-3.5400390625E-2</v>
      </c>
      <c r="O11" s="7">
        <v>0.94865525672371642</v>
      </c>
      <c r="P11" s="7">
        <v>0.96510443199184925</v>
      </c>
      <c r="Q11" s="7">
        <v>0.94940321743642964</v>
      </c>
      <c r="R11" s="7">
        <v>0.95056642636457256</v>
      </c>
    </row>
    <row r="12" spans="1:18" x14ac:dyDescent="0.3">
      <c r="A12" s="1" t="s">
        <v>2</v>
      </c>
      <c r="B12" s="1" t="s">
        <v>11</v>
      </c>
      <c r="C12" t="s">
        <v>4</v>
      </c>
      <c r="D12" t="s">
        <v>4</v>
      </c>
      <c r="E12" t="s">
        <v>4</v>
      </c>
      <c r="F12" t="s">
        <v>4</v>
      </c>
      <c r="O12" s="7"/>
      <c r="P12" s="7"/>
      <c r="Q12" s="7"/>
      <c r="R12" s="7"/>
    </row>
    <row r="13" spans="1:18" x14ac:dyDescent="0.3">
      <c r="A13" s="2" t="s">
        <v>2</v>
      </c>
      <c r="B13" s="2" t="s">
        <v>12</v>
      </c>
      <c r="C13" t="s">
        <v>4</v>
      </c>
      <c r="D13" t="s">
        <v>4</v>
      </c>
      <c r="E13" t="s">
        <v>4</v>
      </c>
      <c r="F13" t="s">
        <v>4</v>
      </c>
      <c r="O13" s="7"/>
      <c r="P13" s="7"/>
      <c r="Q13" s="7"/>
      <c r="R13" s="7"/>
    </row>
    <row r="14" spans="1:18" x14ac:dyDescent="0.3">
      <c r="A14" s="1" t="s">
        <v>2</v>
      </c>
      <c r="B14" s="1" t="s">
        <v>13</v>
      </c>
      <c r="C14" t="s">
        <v>4</v>
      </c>
      <c r="D14" t="s">
        <v>4</v>
      </c>
      <c r="E14" t="s">
        <v>4</v>
      </c>
      <c r="F14" t="s">
        <v>4</v>
      </c>
      <c r="O14" s="7"/>
      <c r="P14" s="7"/>
      <c r="Q14" s="7"/>
      <c r="R14" s="7"/>
    </row>
    <row r="15" spans="1:18" x14ac:dyDescent="0.3">
      <c r="A15" s="2" t="s">
        <v>19</v>
      </c>
      <c r="B15" s="2" t="s">
        <v>3</v>
      </c>
      <c r="C15" t="s">
        <v>4</v>
      </c>
      <c r="D15" t="s">
        <v>4</v>
      </c>
      <c r="E15" t="s">
        <v>4</v>
      </c>
      <c r="F15" t="s">
        <v>4</v>
      </c>
      <c r="O15" s="7"/>
      <c r="P15" s="7"/>
      <c r="Q15" s="7"/>
      <c r="R15" s="7"/>
    </row>
    <row r="16" spans="1:18" x14ac:dyDescent="0.3">
      <c r="A16" s="1" t="s">
        <v>19</v>
      </c>
      <c r="B16" s="1" t="s">
        <v>14</v>
      </c>
      <c r="C16" t="s">
        <v>4</v>
      </c>
      <c r="D16" t="s">
        <v>4</v>
      </c>
      <c r="E16" t="s">
        <v>4</v>
      </c>
      <c r="F16" t="s">
        <v>4</v>
      </c>
      <c r="O16" s="7"/>
      <c r="P16" s="7"/>
      <c r="Q16" s="7"/>
      <c r="R16" s="7"/>
    </row>
    <row r="17" spans="1:18" x14ac:dyDescent="0.3">
      <c r="A17" s="2" t="s">
        <v>19</v>
      </c>
      <c r="B17" s="2" t="s">
        <v>16</v>
      </c>
      <c r="C17" t="s">
        <v>4</v>
      </c>
      <c r="D17" t="s">
        <v>4</v>
      </c>
      <c r="E17" t="s">
        <v>4</v>
      </c>
      <c r="F17" t="s">
        <v>4</v>
      </c>
      <c r="O17" s="7"/>
      <c r="P17" s="7"/>
      <c r="Q17" s="7"/>
      <c r="R17" s="7"/>
    </row>
    <row r="18" spans="1:18" x14ac:dyDescent="0.3">
      <c r="A18" s="1" t="s">
        <v>19</v>
      </c>
      <c r="B18" s="1" t="s">
        <v>5</v>
      </c>
      <c r="C18" t="s">
        <v>4</v>
      </c>
      <c r="D18" t="s">
        <v>4</v>
      </c>
      <c r="E18" t="s">
        <v>4</v>
      </c>
      <c r="F18" t="s">
        <v>4</v>
      </c>
      <c r="O18" s="7"/>
      <c r="P18" s="7"/>
      <c r="Q18" s="7"/>
      <c r="R18" s="7"/>
    </row>
    <row r="19" spans="1:18" x14ac:dyDescent="0.3">
      <c r="A19" s="2" t="s">
        <v>19</v>
      </c>
      <c r="B19" s="2" t="s">
        <v>9</v>
      </c>
      <c r="C19" t="s">
        <v>4</v>
      </c>
      <c r="D19" t="s">
        <v>4</v>
      </c>
      <c r="E19" t="s">
        <v>4</v>
      </c>
      <c r="F19" t="s">
        <v>4</v>
      </c>
      <c r="O19" s="7"/>
      <c r="P19" s="7"/>
      <c r="Q19" s="7"/>
      <c r="R19" s="7"/>
    </row>
    <row r="20" spans="1:18" x14ac:dyDescent="0.3">
      <c r="A20" s="1" t="s">
        <v>19</v>
      </c>
      <c r="B20" s="1" t="s">
        <v>11</v>
      </c>
      <c r="C20" t="s">
        <v>4</v>
      </c>
      <c r="D20" t="s">
        <v>4</v>
      </c>
      <c r="E20" t="s">
        <v>4</v>
      </c>
      <c r="F20" t="s">
        <v>4</v>
      </c>
      <c r="O20" s="7"/>
      <c r="P20" s="7"/>
      <c r="Q20" s="7"/>
      <c r="R20" s="7"/>
    </row>
    <row r="21" spans="1:18" x14ac:dyDescent="0.3">
      <c r="A21" s="2" t="s">
        <v>19</v>
      </c>
      <c r="B21" s="2" t="s">
        <v>13</v>
      </c>
      <c r="C21" t="s">
        <v>4</v>
      </c>
      <c r="D21" t="s">
        <v>4</v>
      </c>
      <c r="E21" t="s">
        <v>4</v>
      </c>
      <c r="F21" t="s">
        <v>4</v>
      </c>
      <c r="O21" s="7"/>
      <c r="P21" s="7"/>
      <c r="Q21" s="7"/>
      <c r="R21" s="7"/>
    </row>
    <row r="22" spans="1:18" x14ac:dyDescent="0.3">
      <c r="A22" s="1" t="s">
        <v>19</v>
      </c>
      <c r="B22" s="1" t="s">
        <v>20</v>
      </c>
      <c r="C22" t="s">
        <v>4</v>
      </c>
      <c r="D22" t="s">
        <v>4</v>
      </c>
      <c r="E22" t="s">
        <v>4</v>
      </c>
      <c r="F22" t="s">
        <v>4</v>
      </c>
      <c r="O22" s="7"/>
      <c r="P22" s="7"/>
      <c r="Q22" s="7"/>
      <c r="R22" s="7"/>
    </row>
    <row r="23" spans="1:18" x14ac:dyDescent="0.3">
      <c r="A23" s="2" t="s">
        <v>19</v>
      </c>
      <c r="B23" s="2" t="s">
        <v>21</v>
      </c>
      <c r="C23" t="s">
        <v>4</v>
      </c>
      <c r="D23" t="s">
        <v>4</v>
      </c>
      <c r="E23" t="s">
        <v>4</v>
      </c>
      <c r="F23" t="s">
        <v>4</v>
      </c>
      <c r="O23" s="7"/>
      <c r="P23" s="7"/>
      <c r="Q23" s="7"/>
      <c r="R23" s="7"/>
    </row>
    <row r="24" spans="1:18" x14ac:dyDescent="0.3">
      <c r="A24" s="1" t="s">
        <v>19</v>
      </c>
      <c r="B24" s="1" t="s">
        <v>22</v>
      </c>
      <c r="C24" t="s">
        <v>4</v>
      </c>
      <c r="D24" t="s">
        <v>4</v>
      </c>
      <c r="E24" t="s">
        <v>4</v>
      </c>
      <c r="F24" t="s">
        <v>4</v>
      </c>
      <c r="O24" s="7"/>
      <c r="P24" s="7"/>
      <c r="Q24" s="7"/>
      <c r="R24" s="7"/>
    </row>
    <row r="25" spans="1:18" x14ac:dyDescent="0.3">
      <c r="A25" s="2" t="s">
        <v>19</v>
      </c>
      <c r="B25" s="2" t="s">
        <v>23</v>
      </c>
      <c r="C25" t="s">
        <v>4</v>
      </c>
      <c r="D25" t="s">
        <v>4</v>
      </c>
      <c r="E25" t="s">
        <v>4</v>
      </c>
      <c r="F25" t="s">
        <v>4</v>
      </c>
      <c r="O25" s="7"/>
      <c r="P25" s="7"/>
      <c r="Q25" s="7"/>
      <c r="R25" s="7"/>
    </row>
    <row r="26" spans="1:18" x14ac:dyDescent="0.3">
      <c r="A26" s="1" t="s">
        <v>19</v>
      </c>
      <c r="B26" s="1" t="s">
        <v>24</v>
      </c>
      <c r="C26" t="s">
        <v>4</v>
      </c>
      <c r="D26" t="s">
        <v>4</v>
      </c>
      <c r="E26" t="s">
        <v>4</v>
      </c>
      <c r="F26" t="s">
        <v>4</v>
      </c>
      <c r="O26" s="7"/>
      <c r="P26" s="7"/>
      <c r="Q26" s="7"/>
      <c r="R26" s="7"/>
    </row>
    <row r="27" spans="1:18" x14ac:dyDescent="0.3">
      <c r="A27" s="2" t="s">
        <v>19</v>
      </c>
      <c r="B27" s="2" t="s">
        <v>25</v>
      </c>
      <c r="C27" t="s">
        <v>17</v>
      </c>
      <c r="D27" t="s">
        <v>17</v>
      </c>
      <c r="E27" t="s">
        <v>17</v>
      </c>
      <c r="F27" t="s">
        <v>17</v>
      </c>
      <c r="G27">
        <v>0.91064453125</v>
      </c>
      <c r="H27">
        <v>0.93310546875</v>
      </c>
      <c r="I27">
        <v>0.927734375</v>
      </c>
      <c r="J27">
        <v>0.947265625</v>
      </c>
      <c r="K27">
        <v>-0.2398681640625</v>
      </c>
      <c r="L27">
        <v>-0.1812744140625</v>
      </c>
      <c r="M27">
        <v>-0.1822509765625</v>
      </c>
      <c r="N27">
        <v>-0.136474609375</v>
      </c>
      <c r="O27" s="7">
        <v>0</v>
      </c>
      <c r="P27" s="7">
        <v>0</v>
      </c>
      <c r="Q27" s="7">
        <v>0</v>
      </c>
      <c r="R27" s="7">
        <v>0</v>
      </c>
    </row>
    <row r="28" spans="1:18" x14ac:dyDescent="0.3">
      <c r="A28" s="1" t="s">
        <v>19</v>
      </c>
      <c r="B28" s="1" t="s">
        <v>26</v>
      </c>
      <c r="C28" t="s">
        <v>4</v>
      </c>
      <c r="D28" t="s">
        <v>4</v>
      </c>
      <c r="E28" t="s">
        <v>4</v>
      </c>
      <c r="F28" t="s">
        <v>4</v>
      </c>
      <c r="O28" s="7"/>
      <c r="P28" s="7"/>
      <c r="Q28" s="7"/>
      <c r="R28" s="7"/>
    </row>
    <row r="29" spans="1:18" x14ac:dyDescent="0.3">
      <c r="A29" s="2" t="s">
        <v>19</v>
      </c>
      <c r="B29" s="2" t="s">
        <v>27</v>
      </c>
      <c r="C29" t="s">
        <v>4</v>
      </c>
      <c r="D29" t="s">
        <v>4</v>
      </c>
      <c r="E29" t="s">
        <v>4</v>
      </c>
      <c r="F29" t="s">
        <v>4</v>
      </c>
      <c r="O29" s="7"/>
      <c r="P29" s="7"/>
      <c r="Q29" s="7"/>
      <c r="R29" s="7"/>
    </row>
    <row r="30" spans="1:18" x14ac:dyDescent="0.3">
      <c r="A30" s="1" t="s">
        <v>28</v>
      </c>
      <c r="B30" s="1" t="s">
        <v>3</v>
      </c>
      <c r="C30" t="s">
        <v>4</v>
      </c>
      <c r="D30" t="s">
        <v>4</v>
      </c>
      <c r="E30" t="s">
        <v>4</v>
      </c>
      <c r="F30" t="s">
        <v>4</v>
      </c>
      <c r="O30" s="7"/>
      <c r="P30" s="7"/>
      <c r="Q30" s="7"/>
      <c r="R30" s="7"/>
    </row>
    <row r="31" spans="1:18" x14ac:dyDescent="0.3">
      <c r="A31" s="2" t="s">
        <v>28</v>
      </c>
      <c r="B31" s="2" t="s">
        <v>14</v>
      </c>
      <c r="C31" t="s">
        <v>4</v>
      </c>
      <c r="D31" t="s">
        <v>4</v>
      </c>
      <c r="E31" t="s">
        <v>4</v>
      </c>
      <c r="F31" t="s">
        <v>4</v>
      </c>
      <c r="O31" s="7"/>
      <c r="P31" s="7"/>
      <c r="Q31" s="7"/>
      <c r="R31" s="7"/>
    </row>
    <row r="32" spans="1:18" x14ac:dyDescent="0.3">
      <c r="A32" s="1" t="s">
        <v>28</v>
      </c>
      <c r="B32" s="1" t="s">
        <v>16</v>
      </c>
      <c r="C32" t="s">
        <v>4</v>
      </c>
      <c r="D32" t="s">
        <v>4</v>
      </c>
      <c r="E32" t="s">
        <v>4</v>
      </c>
      <c r="F32" t="s">
        <v>4</v>
      </c>
      <c r="O32" s="7"/>
      <c r="P32" s="7"/>
      <c r="Q32" s="7"/>
      <c r="R32" s="7"/>
    </row>
    <row r="33" spans="1:18" x14ac:dyDescent="0.3">
      <c r="A33" s="2" t="s">
        <v>28</v>
      </c>
      <c r="B33" s="2" t="s">
        <v>5</v>
      </c>
      <c r="C33" t="s">
        <v>4</v>
      </c>
      <c r="D33" t="s">
        <v>4</v>
      </c>
      <c r="E33" t="s">
        <v>4</v>
      </c>
      <c r="F33" t="s">
        <v>4</v>
      </c>
      <c r="O33" s="7"/>
      <c r="P33" s="7"/>
      <c r="Q33" s="7"/>
      <c r="R33" s="7"/>
    </row>
    <row r="34" spans="1:18" x14ac:dyDescent="0.3">
      <c r="A34" s="1" t="s">
        <v>28</v>
      </c>
      <c r="B34" s="1" t="s">
        <v>9</v>
      </c>
      <c r="C34" t="s">
        <v>4</v>
      </c>
      <c r="D34" t="s">
        <v>4</v>
      </c>
      <c r="E34" t="s">
        <v>4</v>
      </c>
      <c r="F34" t="s">
        <v>4</v>
      </c>
      <c r="O34" s="7"/>
      <c r="P34" s="7"/>
      <c r="Q34" s="7"/>
      <c r="R34" s="7"/>
    </row>
    <row r="35" spans="1:18" x14ac:dyDescent="0.3">
      <c r="A35" s="2" t="s">
        <v>28</v>
      </c>
      <c r="B35" s="2" t="s">
        <v>29</v>
      </c>
      <c r="C35" t="s">
        <v>4</v>
      </c>
      <c r="D35" t="s">
        <v>4</v>
      </c>
      <c r="E35" t="s">
        <v>4</v>
      </c>
      <c r="F35" t="s">
        <v>4</v>
      </c>
      <c r="O35" s="7"/>
      <c r="P35" s="7"/>
      <c r="Q35" s="7"/>
      <c r="R35" s="7"/>
    </row>
    <row r="36" spans="1:18" x14ac:dyDescent="0.3">
      <c r="A36" s="1" t="s">
        <v>28</v>
      </c>
      <c r="B36" s="1" t="s">
        <v>11</v>
      </c>
      <c r="C36" t="s">
        <v>4</v>
      </c>
      <c r="D36" t="s">
        <v>4</v>
      </c>
      <c r="E36" t="s">
        <v>4</v>
      </c>
      <c r="F36" t="s">
        <v>4</v>
      </c>
      <c r="O36" s="7"/>
      <c r="P36" s="7"/>
      <c r="Q36" s="7"/>
      <c r="R36" s="7"/>
    </row>
    <row r="37" spans="1:18" x14ac:dyDescent="0.3">
      <c r="A37" s="2" t="s">
        <v>28</v>
      </c>
      <c r="B37" s="2" t="s">
        <v>13</v>
      </c>
      <c r="C37" t="s">
        <v>4</v>
      </c>
      <c r="D37" t="s">
        <v>4</v>
      </c>
      <c r="E37" t="s">
        <v>4</v>
      </c>
      <c r="F37" t="s">
        <v>4</v>
      </c>
      <c r="O37" s="7"/>
      <c r="P37" s="7"/>
      <c r="Q37" s="7"/>
      <c r="R37" s="7"/>
    </row>
    <row r="38" spans="1:18" x14ac:dyDescent="0.3">
      <c r="A38" s="1" t="s">
        <v>28</v>
      </c>
      <c r="B38" s="1" t="s">
        <v>20</v>
      </c>
      <c r="C38" t="s">
        <v>4</v>
      </c>
      <c r="D38" t="s">
        <v>4</v>
      </c>
      <c r="E38" t="s">
        <v>4</v>
      </c>
      <c r="F38" t="s">
        <v>4</v>
      </c>
      <c r="O38" s="7"/>
      <c r="P38" s="7"/>
      <c r="Q38" s="7"/>
      <c r="R38" s="7"/>
    </row>
    <row r="39" spans="1:18" x14ac:dyDescent="0.3">
      <c r="A39" s="2" t="s">
        <v>28</v>
      </c>
      <c r="B39" s="2" t="s">
        <v>21</v>
      </c>
      <c r="C39" t="s">
        <v>76</v>
      </c>
      <c r="D39" t="s">
        <v>76</v>
      </c>
      <c r="E39" t="s">
        <v>76</v>
      </c>
      <c r="F39" t="s">
        <v>76</v>
      </c>
      <c r="G39">
        <v>0.9169921875</v>
      </c>
      <c r="H39">
        <v>0.8857421875</v>
      </c>
      <c r="I39">
        <v>0.732421875</v>
      </c>
      <c r="J39">
        <v>0.86669921875</v>
      </c>
      <c r="K39">
        <v>-0.269775390625</v>
      </c>
      <c r="L39">
        <v>-0.399169921875</v>
      </c>
      <c r="M39">
        <v>-0.91162109375</v>
      </c>
      <c r="N39">
        <v>-0.4736328125</v>
      </c>
      <c r="O39" s="7">
        <v>0</v>
      </c>
      <c r="P39" s="7">
        <v>0</v>
      </c>
      <c r="Q39" s="7">
        <v>0</v>
      </c>
      <c r="R39" s="7">
        <v>0</v>
      </c>
    </row>
    <row r="40" spans="1:18" x14ac:dyDescent="0.3">
      <c r="A40" s="1" t="s">
        <v>28</v>
      </c>
      <c r="B40" s="1" t="s">
        <v>23</v>
      </c>
      <c r="C40" t="s">
        <v>17</v>
      </c>
      <c r="D40" t="s">
        <v>17</v>
      </c>
      <c r="E40" t="s">
        <v>17</v>
      </c>
      <c r="F40" t="s">
        <v>4</v>
      </c>
      <c r="G40">
        <v>0.57275390625</v>
      </c>
      <c r="H40">
        <v>0.75927734375</v>
      </c>
      <c r="I40">
        <v>0.5341796875</v>
      </c>
      <c r="K40">
        <v>-0.9423828125</v>
      </c>
      <c r="L40">
        <v>-0.67138671875</v>
      </c>
      <c r="M40">
        <v>-0.986328125</v>
      </c>
      <c r="O40" s="7">
        <v>0</v>
      </c>
      <c r="P40" s="7">
        <v>0</v>
      </c>
      <c r="Q40" s="7">
        <v>0</v>
      </c>
      <c r="R40" s="7"/>
    </row>
    <row r="41" spans="1:18" x14ac:dyDescent="0.3">
      <c r="A41" s="2" t="s">
        <v>28</v>
      </c>
      <c r="B41" s="2" t="s">
        <v>24</v>
      </c>
      <c r="C41" t="s">
        <v>17</v>
      </c>
      <c r="D41" t="s">
        <v>17</v>
      </c>
      <c r="E41" t="s">
        <v>17</v>
      </c>
      <c r="F41" t="s">
        <v>17</v>
      </c>
      <c r="G41">
        <v>0.54248046875</v>
      </c>
      <c r="H41">
        <v>0.55126953125</v>
      </c>
      <c r="I41">
        <v>0.460693359375</v>
      </c>
      <c r="J41">
        <v>0.63134765625</v>
      </c>
      <c r="K41">
        <v>-1.2822265625</v>
      </c>
      <c r="L41">
        <v>-1.3056640625</v>
      </c>
      <c r="M41">
        <v>-1.4765625</v>
      </c>
      <c r="N41">
        <v>-1.111328125</v>
      </c>
      <c r="O41" s="7">
        <v>0</v>
      </c>
      <c r="P41" s="7">
        <v>0</v>
      </c>
      <c r="Q41" s="7">
        <v>0</v>
      </c>
      <c r="R41" s="7">
        <v>0</v>
      </c>
    </row>
    <row r="42" spans="1:18" x14ac:dyDescent="0.3">
      <c r="A42" s="1" t="s">
        <v>28</v>
      </c>
      <c r="B42" s="1" t="s">
        <v>25</v>
      </c>
      <c r="C42" t="s">
        <v>17</v>
      </c>
      <c r="D42" t="s">
        <v>17</v>
      </c>
      <c r="E42" t="s">
        <v>17</v>
      </c>
      <c r="F42" t="s">
        <v>17</v>
      </c>
      <c r="G42">
        <v>0.379638671875</v>
      </c>
      <c r="H42">
        <v>0.494384765625</v>
      </c>
      <c r="I42">
        <v>0.5263671875</v>
      </c>
      <c r="J42">
        <v>0.4853515625</v>
      </c>
      <c r="K42">
        <v>-1.7470703125</v>
      </c>
      <c r="L42">
        <v>-1.423828125</v>
      </c>
      <c r="M42">
        <v>-1.103515625</v>
      </c>
      <c r="N42">
        <v>-1.072265625</v>
      </c>
      <c r="O42" s="7">
        <v>0</v>
      </c>
      <c r="P42" s="7">
        <v>0</v>
      </c>
      <c r="Q42" s="7">
        <v>0</v>
      </c>
      <c r="R42" s="7">
        <v>0</v>
      </c>
    </row>
    <row r="43" spans="1:18" x14ac:dyDescent="0.3">
      <c r="A43" s="2" t="s">
        <v>28</v>
      </c>
      <c r="B43" s="2" t="s">
        <v>30</v>
      </c>
      <c r="C43" t="s">
        <v>8</v>
      </c>
      <c r="D43" t="s">
        <v>8</v>
      </c>
      <c r="E43" t="s">
        <v>8</v>
      </c>
      <c r="F43" t="s">
        <v>8</v>
      </c>
      <c r="G43">
        <v>0.8193359375</v>
      </c>
      <c r="H43">
        <v>0.7802734375</v>
      </c>
      <c r="I43">
        <v>0.76708984375</v>
      </c>
      <c r="J43">
        <v>0.74853515625</v>
      </c>
      <c r="K43">
        <v>-0.50439453125</v>
      </c>
      <c r="L43">
        <v>-0.5830078125</v>
      </c>
      <c r="M43">
        <v>-0.634765625</v>
      </c>
      <c r="N43">
        <v>-0.69091796875</v>
      </c>
      <c r="O43" s="7">
        <v>0.24990048210889468</v>
      </c>
      <c r="P43" s="7">
        <v>0.43000618046971567</v>
      </c>
      <c r="Q43" s="7">
        <v>0.74287832911079532</v>
      </c>
      <c r="R43" s="7">
        <v>0.52456631632541728</v>
      </c>
    </row>
    <row r="44" spans="1:18" x14ac:dyDescent="0.3">
      <c r="A44" s="1" t="s">
        <v>28</v>
      </c>
      <c r="B44" s="1" t="s">
        <v>31</v>
      </c>
      <c r="C44" t="s">
        <v>8</v>
      </c>
      <c r="D44" t="s">
        <v>8</v>
      </c>
      <c r="E44" t="s">
        <v>8</v>
      </c>
      <c r="F44" t="s">
        <v>8</v>
      </c>
      <c r="G44">
        <v>0.94580078125</v>
      </c>
      <c r="H44">
        <v>0.888671875</v>
      </c>
      <c r="I44">
        <v>0.9130859375</v>
      </c>
      <c r="J44">
        <v>0.9384765625</v>
      </c>
      <c r="K44">
        <v>-0.1483154296875</v>
      </c>
      <c r="L44">
        <v>-0.340576171875</v>
      </c>
      <c r="M44">
        <v>-0.264404296875</v>
      </c>
      <c r="N44">
        <v>-0.1846923828125</v>
      </c>
      <c r="O44" s="7">
        <v>0.83832185347526611</v>
      </c>
      <c r="P44" s="7">
        <v>0.77882274839566279</v>
      </c>
      <c r="Q44" s="7">
        <v>0.79718613490667722</v>
      </c>
      <c r="R44" s="7">
        <v>0.81662474547850039</v>
      </c>
    </row>
    <row r="45" spans="1:18" x14ac:dyDescent="0.3">
      <c r="A45" s="2" t="s">
        <v>28</v>
      </c>
      <c r="B45" s="2" t="s">
        <v>32</v>
      </c>
      <c r="C45" t="s">
        <v>8</v>
      </c>
      <c r="D45" t="s">
        <v>8</v>
      </c>
      <c r="E45" t="s">
        <v>8</v>
      </c>
      <c r="F45" t="s">
        <v>8</v>
      </c>
      <c r="G45">
        <v>0.72900390625</v>
      </c>
      <c r="H45">
        <v>0.775390625</v>
      </c>
      <c r="I45">
        <v>0.80517578125</v>
      </c>
      <c r="J45">
        <v>0.720703125</v>
      </c>
      <c r="K45">
        <v>-0.78515625</v>
      </c>
      <c r="L45">
        <v>-0.63720703125</v>
      </c>
      <c r="M45">
        <v>-0.57421875</v>
      </c>
      <c r="N45">
        <v>-0.8349609375</v>
      </c>
      <c r="O45" s="7">
        <v>0.51850726619069321</v>
      </c>
      <c r="P45" s="7">
        <v>0.58799696125601419</v>
      </c>
      <c r="Q45" s="7">
        <v>0.44145401753308394</v>
      </c>
      <c r="R45" s="7">
        <v>0.6745278913932643</v>
      </c>
    </row>
    <row r="46" spans="1:18" x14ac:dyDescent="0.3">
      <c r="A46" s="1" t="s">
        <v>28</v>
      </c>
      <c r="B46" s="1" t="s">
        <v>33</v>
      </c>
      <c r="C46" t="s">
        <v>8</v>
      </c>
      <c r="D46" t="s">
        <v>8</v>
      </c>
      <c r="E46" t="s">
        <v>8</v>
      </c>
      <c r="F46" t="s">
        <v>8</v>
      </c>
      <c r="G46">
        <v>0.87890625</v>
      </c>
      <c r="H46">
        <v>0.912109375</v>
      </c>
      <c r="I46">
        <v>0.91015625</v>
      </c>
      <c r="J46">
        <v>0.91259765625</v>
      </c>
      <c r="K46">
        <v>-0.3818359375</v>
      </c>
      <c r="L46">
        <v>-0.25537109375</v>
      </c>
      <c r="M46">
        <v>-0.2626953125</v>
      </c>
      <c r="N46">
        <v>-0.2484130859375</v>
      </c>
      <c r="O46" s="7">
        <v>0.90289518964614357</v>
      </c>
      <c r="P46" s="7">
        <v>0.86388321975855265</v>
      </c>
      <c r="Q46" s="7">
        <v>0.84271225535090399</v>
      </c>
      <c r="R46" s="7">
        <v>0.86301563716125385</v>
      </c>
    </row>
    <row r="47" spans="1:18" x14ac:dyDescent="0.3">
      <c r="A47" s="2" t="s">
        <v>28</v>
      </c>
      <c r="B47" s="2" t="s">
        <v>34</v>
      </c>
      <c r="C47" t="s">
        <v>8</v>
      </c>
      <c r="D47" t="s">
        <v>8</v>
      </c>
      <c r="E47" t="s">
        <v>8</v>
      </c>
      <c r="F47" t="s">
        <v>8</v>
      </c>
      <c r="G47">
        <v>0.73974609375</v>
      </c>
      <c r="H47">
        <v>0.7705078125</v>
      </c>
      <c r="I47">
        <v>0.7900390625</v>
      </c>
      <c r="J47">
        <v>0.8115234375</v>
      </c>
      <c r="K47">
        <v>-0.81103515625</v>
      </c>
      <c r="L47">
        <v>-0.65234375</v>
      </c>
      <c r="M47">
        <v>-0.68603515625</v>
      </c>
      <c r="N47">
        <v>-0.6328125</v>
      </c>
      <c r="O47" s="7">
        <v>0.63897684747296135</v>
      </c>
      <c r="P47" s="7">
        <v>0.65856950067476383</v>
      </c>
      <c r="Q47" s="7">
        <v>0.85396471162563636</v>
      </c>
      <c r="R47" s="7">
        <v>0.80057709648331832</v>
      </c>
    </row>
    <row r="48" spans="1:18" x14ac:dyDescent="0.3">
      <c r="A48" s="1" t="s">
        <v>28</v>
      </c>
      <c r="B48" s="1" t="s">
        <v>35</v>
      </c>
      <c r="C48" t="s">
        <v>8</v>
      </c>
      <c r="D48" t="s">
        <v>8</v>
      </c>
      <c r="E48" t="s">
        <v>8</v>
      </c>
      <c r="F48" t="s">
        <v>8</v>
      </c>
      <c r="G48">
        <v>0.85888671875</v>
      </c>
      <c r="H48">
        <v>0.861328125</v>
      </c>
      <c r="I48">
        <v>0.873046875</v>
      </c>
      <c r="J48">
        <v>0.806640625</v>
      </c>
      <c r="K48">
        <v>-0.30029296875</v>
      </c>
      <c r="L48">
        <v>-0.3564453125</v>
      </c>
      <c r="M48">
        <v>-0.309326171875</v>
      </c>
      <c r="N48">
        <v>-0.4716796875</v>
      </c>
      <c r="O48" s="7">
        <v>0.85684099313259376</v>
      </c>
      <c r="P48" s="7">
        <v>0.90518457071754443</v>
      </c>
      <c r="Q48" s="7">
        <v>0.87134909596662036</v>
      </c>
      <c r="R48" s="7">
        <v>0.88396282718049279</v>
      </c>
    </row>
    <row r="49" spans="1:18" x14ac:dyDescent="0.3">
      <c r="A49" s="2" t="s">
        <v>28</v>
      </c>
      <c r="B49" s="2" t="s">
        <v>36</v>
      </c>
      <c r="C49" t="s">
        <v>8</v>
      </c>
      <c r="D49" t="s">
        <v>8</v>
      </c>
      <c r="E49" t="s">
        <v>8</v>
      </c>
      <c r="F49" t="s">
        <v>8</v>
      </c>
      <c r="G49">
        <v>0.9443359375</v>
      </c>
      <c r="H49">
        <v>0.94775390625</v>
      </c>
      <c r="I49">
        <v>0.94677734375</v>
      </c>
      <c r="J49">
        <v>0.9443359375</v>
      </c>
      <c r="K49">
        <v>-8.0322265625E-2</v>
      </c>
      <c r="L49">
        <v>-7.31201171875E-2</v>
      </c>
      <c r="M49">
        <v>-6.67724609375E-2</v>
      </c>
      <c r="N49">
        <v>-7.086181640625E-2</v>
      </c>
      <c r="O49" s="7">
        <v>0.81876388344440088</v>
      </c>
      <c r="P49" s="7">
        <v>0.81546526867627789</v>
      </c>
      <c r="Q49" s="7">
        <v>0.81441536235696432</v>
      </c>
      <c r="R49" s="7">
        <v>0.81441536235696432</v>
      </c>
    </row>
    <row r="50" spans="1:18" x14ac:dyDescent="0.3">
      <c r="A50" s="1" t="s">
        <v>28</v>
      </c>
      <c r="B50" s="1" t="s">
        <v>26</v>
      </c>
      <c r="C50" t="s">
        <v>76</v>
      </c>
      <c r="D50" t="s">
        <v>76</v>
      </c>
      <c r="E50" t="s">
        <v>76</v>
      </c>
      <c r="F50" t="s">
        <v>76</v>
      </c>
      <c r="G50">
        <v>0.7099609375</v>
      </c>
      <c r="H50">
        <v>0.70751953125</v>
      </c>
      <c r="I50">
        <v>0.74755859375</v>
      </c>
      <c r="J50">
        <v>0.75390625</v>
      </c>
      <c r="K50">
        <v>-0.88818359375</v>
      </c>
      <c r="L50">
        <v>-0.94384765625</v>
      </c>
      <c r="M50">
        <v>-0.89892578125</v>
      </c>
      <c r="N50">
        <v>-0.888671875</v>
      </c>
      <c r="O50" s="7">
        <v>0</v>
      </c>
      <c r="P50" s="7">
        <v>0</v>
      </c>
      <c r="Q50" s="7">
        <v>0</v>
      </c>
      <c r="R50" s="7">
        <v>0</v>
      </c>
    </row>
    <row r="51" spans="1:18" x14ac:dyDescent="0.3">
      <c r="A51" s="2" t="s">
        <v>28</v>
      </c>
      <c r="B51" s="2" t="s">
        <v>27</v>
      </c>
      <c r="C51" t="s">
        <v>4</v>
      </c>
      <c r="D51" t="s">
        <v>17</v>
      </c>
      <c r="E51" t="s">
        <v>17</v>
      </c>
      <c r="F51" t="s">
        <v>17</v>
      </c>
      <c r="H51">
        <v>0.322998046875</v>
      </c>
      <c r="I51">
        <v>0.404296875</v>
      </c>
      <c r="J51">
        <v>0.287353515625</v>
      </c>
      <c r="L51">
        <v>-1.5546875</v>
      </c>
      <c r="M51">
        <v>-1.693359375</v>
      </c>
      <c r="N51">
        <v>-2.166015625</v>
      </c>
      <c r="O51" s="7"/>
      <c r="P51" s="7">
        <v>0</v>
      </c>
      <c r="Q51" s="7">
        <v>0</v>
      </c>
      <c r="R51" s="7">
        <v>0</v>
      </c>
    </row>
    <row r="52" spans="1:18" x14ac:dyDescent="0.3">
      <c r="A52" s="1" t="s">
        <v>37</v>
      </c>
      <c r="B52" s="1" t="s">
        <v>3</v>
      </c>
      <c r="C52" t="s">
        <v>4</v>
      </c>
      <c r="D52" t="s">
        <v>4</v>
      </c>
      <c r="E52" t="s">
        <v>4</v>
      </c>
      <c r="F52" t="s">
        <v>4</v>
      </c>
      <c r="O52" s="7"/>
      <c r="P52" s="7"/>
      <c r="Q52" s="7"/>
      <c r="R52" s="7"/>
    </row>
    <row r="53" spans="1:18" x14ac:dyDescent="0.3">
      <c r="A53" s="2" t="s">
        <v>37</v>
      </c>
      <c r="B53" s="2" t="s">
        <v>14</v>
      </c>
      <c r="C53" t="s">
        <v>4</v>
      </c>
      <c r="D53" t="s">
        <v>4</v>
      </c>
      <c r="E53" t="s">
        <v>4</v>
      </c>
      <c r="F53" t="s">
        <v>4</v>
      </c>
      <c r="O53" s="7"/>
      <c r="P53" s="7"/>
      <c r="Q53" s="7"/>
      <c r="R53" s="7"/>
    </row>
    <row r="54" spans="1:18" x14ac:dyDescent="0.3">
      <c r="A54" s="1" t="s">
        <v>37</v>
      </c>
      <c r="B54" s="1" t="s">
        <v>16</v>
      </c>
      <c r="C54" t="s">
        <v>4</v>
      </c>
      <c r="D54" t="s">
        <v>4</v>
      </c>
      <c r="E54" t="s">
        <v>4</v>
      </c>
      <c r="F54" t="s">
        <v>4</v>
      </c>
      <c r="O54" s="7"/>
      <c r="P54" s="7"/>
      <c r="Q54" s="7"/>
      <c r="R54" s="7"/>
    </row>
    <row r="55" spans="1:18" x14ac:dyDescent="0.3">
      <c r="A55" s="2" t="s">
        <v>37</v>
      </c>
      <c r="B55" s="2" t="s">
        <v>5</v>
      </c>
      <c r="C55" t="s">
        <v>4</v>
      </c>
      <c r="D55" t="s">
        <v>4</v>
      </c>
      <c r="E55" t="s">
        <v>4</v>
      </c>
      <c r="F55" t="s">
        <v>4</v>
      </c>
      <c r="O55" s="7"/>
      <c r="P55" s="7"/>
      <c r="Q55" s="7"/>
      <c r="R55" s="7"/>
    </row>
    <row r="56" spans="1:18" x14ac:dyDescent="0.3">
      <c r="A56" s="1" t="s">
        <v>37</v>
      </c>
      <c r="B56" s="1" t="s">
        <v>9</v>
      </c>
      <c r="C56" t="s">
        <v>4</v>
      </c>
      <c r="D56" t="s">
        <v>4</v>
      </c>
      <c r="E56" t="s">
        <v>4</v>
      </c>
      <c r="F56" t="s">
        <v>4</v>
      </c>
      <c r="O56" s="7"/>
      <c r="P56" s="7"/>
      <c r="Q56" s="7"/>
      <c r="R56" s="7"/>
    </row>
    <row r="57" spans="1:18" x14ac:dyDescent="0.3">
      <c r="A57" s="2" t="s">
        <v>37</v>
      </c>
      <c r="B57" s="2" t="s">
        <v>11</v>
      </c>
      <c r="C57" t="s">
        <v>4</v>
      </c>
      <c r="D57" t="s">
        <v>4</v>
      </c>
      <c r="E57" t="s">
        <v>4</v>
      </c>
      <c r="F57" t="s">
        <v>4</v>
      </c>
      <c r="O57" s="7"/>
      <c r="P57" s="7"/>
      <c r="Q57" s="7"/>
      <c r="R57" s="7"/>
    </row>
    <row r="58" spans="1:18" x14ac:dyDescent="0.3">
      <c r="A58" s="1" t="s">
        <v>37</v>
      </c>
      <c r="B58" s="1" t="s">
        <v>13</v>
      </c>
      <c r="C58" t="s">
        <v>4</v>
      </c>
      <c r="D58" t="s">
        <v>4</v>
      </c>
      <c r="E58" t="s">
        <v>4</v>
      </c>
      <c r="F58" t="s">
        <v>4</v>
      </c>
      <c r="O58" s="7"/>
      <c r="P58" s="7"/>
      <c r="Q58" s="7"/>
      <c r="R58" s="7"/>
    </row>
    <row r="59" spans="1:18" x14ac:dyDescent="0.3">
      <c r="A59" s="2" t="s">
        <v>37</v>
      </c>
      <c r="B59" s="2" t="s">
        <v>21</v>
      </c>
      <c r="C59" t="s">
        <v>4</v>
      </c>
      <c r="D59" t="s">
        <v>4</v>
      </c>
      <c r="E59" t="s">
        <v>4</v>
      </c>
      <c r="F59" t="s">
        <v>4</v>
      </c>
      <c r="O59" s="7"/>
      <c r="P59" s="7"/>
      <c r="Q59" s="7"/>
      <c r="R59" s="7"/>
    </row>
    <row r="60" spans="1:18" x14ac:dyDescent="0.3">
      <c r="A60" s="1" t="s">
        <v>37</v>
      </c>
      <c r="B60" s="1" t="s">
        <v>23</v>
      </c>
      <c r="C60" t="s">
        <v>17</v>
      </c>
      <c r="D60" t="s">
        <v>4</v>
      </c>
      <c r="E60" t="s">
        <v>4</v>
      </c>
      <c r="F60" t="s">
        <v>4</v>
      </c>
      <c r="G60">
        <v>0.435302734375</v>
      </c>
      <c r="K60">
        <v>-0.99072265625</v>
      </c>
      <c r="O60" s="7">
        <v>0</v>
      </c>
      <c r="P60" s="7"/>
      <c r="Q60" s="7"/>
      <c r="R60" s="7"/>
    </row>
    <row r="61" spans="1:18" x14ac:dyDescent="0.3">
      <c r="A61" s="2" t="s">
        <v>37</v>
      </c>
      <c r="B61" s="2" t="s">
        <v>24</v>
      </c>
      <c r="C61" t="s">
        <v>4</v>
      </c>
      <c r="D61" t="s">
        <v>4</v>
      </c>
      <c r="E61" t="s">
        <v>4</v>
      </c>
      <c r="F61" t="s">
        <v>4</v>
      </c>
      <c r="O61" s="7"/>
      <c r="P61" s="7"/>
      <c r="Q61" s="7"/>
      <c r="R61" s="7"/>
    </row>
    <row r="62" spans="1:18" x14ac:dyDescent="0.3">
      <c r="A62" s="1" t="s">
        <v>37</v>
      </c>
      <c r="B62" s="1" t="s">
        <v>25</v>
      </c>
      <c r="C62" t="s">
        <v>4</v>
      </c>
      <c r="D62" t="s">
        <v>4</v>
      </c>
      <c r="E62" t="s">
        <v>4</v>
      </c>
      <c r="F62" t="s">
        <v>4</v>
      </c>
      <c r="O62" s="7"/>
      <c r="P62" s="7"/>
      <c r="Q62" s="7"/>
      <c r="R62" s="7"/>
    </row>
    <row r="63" spans="1:18" x14ac:dyDescent="0.3">
      <c r="A63" s="2" t="s">
        <v>37</v>
      </c>
      <c r="B63" s="2" t="s">
        <v>27</v>
      </c>
      <c r="C63" t="s">
        <v>4</v>
      </c>
      <c r="D63" t="s">
        <v>4</v>
      </c>
      <c r="E63" t="s">
        <v>4</v>
      </c>
      <c r="F63" t="s">
        <v>4</v>
      </c>
      <c r="O63" s="7"/>
      <c r="P63" s="7"/>
      <c r="Q63" s="7"/>
      <c r="R63" s="7"/>
    </row>
    <row r="64" spans="1:18" x14ac:dyDescent="0.3">
      <c r="A64" s="1" t="s">
        <v>38</v>
      </c>
      <c r="B64" s="1" t="s">
        <v>3</v>
      </c>
      <c r="C64" t="s">
        <v>4</v>
      </c>
      <c r="D64" t="s">
        <v>4</v>
      </c>
      <c r="E64" t="s">
        <v>4</v>
      </c>
      <c r="F64" t="s">
        <v>4</v>
      </c>
      <c r="O64" s="7"/>
      <c r="P64" s="7"/>
      <c r="Q64" s="7"/>
      <c r="R64" s="7"/>
    </row>
    <row r="65" spans="1:18" x14ac:dyDescent="0.3">
      <c r="A65" s="2" t="s">
        <v>38</v>
      </c>
      <c r="B65" s="2" t="s">
        <v>14</v>
      </c>
      <c r="C65" t="s">
        <v>4</v>
      </c>
      <c r="D65" t="s">
        <v>4</v>
      </c>
      <c r="E65" t="s">
        <v>4</v>
      </c>
      <c r="F65" t="s">
        <v>4</v>
      </c>
      <c r="O65" s="7"/>
      <c r="P65" s="7"/>
      <c r="Q65" s="7"/>
      <c r="R65" s="7"/>
    </row>
    <row r="66" spans="1:18" x14ac:dyDescent="0.3">
      <c r="A66" s="1" t="s">
        <v>38</v>
      </c>
      <c r="B66" s="1" t="s">
        <v>16</v>
      </c>
      <c r="C66" t="s">
        <v>4</v>
      </c>
      <c r="D66" t="s">
        <v>4</v>
      </c>
      <c r="E66" t="s">
        <v>4</v>
      </c>
      <c r="F66" t="s">
        <v>4</v>
      </c>
      <c r="O66" s="7"/>
      <c r="P66" s="7"/>
      <c r="Q66" s="7"/>
      <c r="R66" s="7"/>
    </row>
    <row r="67" spans="1:18" x14ac:dyDescent="0.3">
      <c r="A67" s="2" t="s">
        <v>38</v>
      </c>
      <c r="B67" s="2" t="s">
        <v>5</v>
      </c>
      <c r="C67" t="s">
        <v>4</v>
      </c>
      <c r="D67" t="s">
        <v>4</v>
      </c>
      <c r="E67" t="s">
        <v>4</v>
      </c>
      <c r="F67" t="s">
        <v>4</v>
      </c>
      <c r="O67" s="7"/>
      <c r="P67" s="7"/>
      <c r="Q67" s="7"/>
      <c r="R67" s="7"/>
    </row>
    <row r="68" spans="1:18" x14ac:dyDescent="0.3">
      <c r="A68" s="1" t="s">
        <v>38</v>
      </c>
      <c r="B68" s="1" t="s">
        <v>9</v>
      </c>
      <c r="C68" t="s">
        <v>4</v>
      </c>
      <c r="D68" t="s">
        <v>4</v>
      </c>
      <c r="E68" t="s">
        <v>4</v>
      </c>
      <c r="F68" t="s">
        <v>4</v>
      </c>
      <c r="O68" s="7"/>
      <c r="P68" s="7"/>
      <c r="Q68" s="7"/>
      <c r="R68" s="7"/>
    </row>
    <row r="69" spans="1:18" x14ac:dyDescent="0.3">
      <c r="A69" s="2" t="s">
        <v>38</v>
      </c>
      <c r="B69" s="2" t="s">
        <v>11</v>
      </c>
      <c r="C69" t="s">
        <v>8</v>
      </c>
      <c r="D69" t="s">
        <v>8</v>
      </c>
      <c r="E69" t="s">
        <v>8</v>
      </c>
      <c r="F69" t="s">
        <v>8</v>
      </c>
      <c r="G69">
        <v>0.830078125</v>
      </c>
      <c r="H69">
        <v>0.89453125</v>
      </c>
      <c r="I69">
        <v>0.8291015625</v>
      </c>
      <c r="J69">
        <v>0.88232421875</v>
      </c>
      <c r="K69">
        <v>-0.51904296875</v>
      </c>
      <c r="L69">
        <v>-0.3154296875</v>
      </c>
      <c r="M69">
        <v>-0.517578125</v>
      </c>
      <c r="N69">
        <v>-0.330078125</v>
      </c>
      <c r="O69" s="7">
        <v>0.58075827306596539</v>
      </c>
      <c r="P69" s="7">
        <v>0.56862320410078693</v>
      </c>
      <c r="Q69" s="7">
        <v>0.58765503735402913</v>
      </c>
      <c r="R69" s="7">
        <v>0.57868604734834861</v>
      </c>
    </row>
    <row r="70" spans="1:18" x14ac:dyDescent="0.3">
      <c r="A70" s="1" t="s">
        <v>38</v>
      </c>
      <c r="B70" s="1" t="s">
        <v>13</v>
      </c>
      <c r="C70" t="s">
        <v>4</v>
      </c>
      <c r="D70" t="s">
        <v>4</v>
      </c>
      <c r="E70" t="s">
        <v>4</v>
      </c>
      <c r="F70" t="s">
        <v>4</v>
      </c>
      <c r="O70" s="7"/>
      <c r="P70" s="7"/>
      <c r="Q70" s="7"/>
      <c r="R70" s="7"/>
    </row>
    <row r="71" spans="1:18" x14ac:dyDescent="0.3">
      <c r="A71" s="2" t="s">
        <v>38</v>
      </c>
      <c r="B71" s="2" t="s">
        <v>39</v>
      </c>
      <c r="C71" t="s">
        <v>4</v>
      </c>
      <c r="D71" t="s">
        <v>4</v>
      </c>
      <c r="E71" t="s">
        <v>4</v>
      </c>
      <c r="F71" t="s">
        <v>4</v>
      </c>
      <c r="O71" s="7"/>
      <c r="P71" s="7"/>
      <c r="Q71" s="7"/>
      <c r="R71" s="7"/>
    </row>
    <row r="72" spans="1:18" x14ac:dyDescent="0.3">
      <c r="A72" s="1" t="s">
        <v>38</v>
      </c>
      <c r="B72" s="1" t="s">
        <v>20</v>
      </c>
      <c r="C72" t="s">
        <v>4</v>
      </c>
      <c r="D72" t="s">
        <v>4</v>
      </c>
      <c r="E72" t="s">
        <v>4</v>
      </c>
      <c r="F72" t="s">
        <v>4</v>
      </c>
      <c r="O72" s="7"/>
      <c r="P72" s="7"/>
      <c r="Q72" s="7"/>
      <c r="R72" s="7"/>
    </row>
    <row r="73" spans="1:18" x14ac:dyDescent="0.3">
      <c r="A73" s="2" t="s">
        <v>38</v>
      </c>
      <c r="B73" s="2" t="s">
        <v>40</v>
      </c>
      <c r="C73" t="s">
        <v>8</v>
      </c>
      <c r="D73" t="s">
        <v>8</v>
      </c>
      <c r="E73" t="s">
        <v>8</v>
      </c>
      <c r="F73" t="s">
        <v>8</v>
      </c>
      <c r="G73">
        <v>0.82666015625</v>
      </c>
      <c r="H73">
        <v>0.8408203125</v>
      </c>
      <c r="I73">
        <v>0.79150390625</v>
      </c>
      <c r="J73">
        <v>0.81201171875</v>
      </c>
      <c r="K73">
        <v>-0.5517578125</v>
      </c>
      <c r="L73">
        <v>-0.473876953125</v>
      </c>
      <c r="M73">
        <v>-0.67529296875</v>
      </c>
      <c r="N73">
        <v>-0.53857421875</v>
      </c>
      <c r="O73" s="7">
        <v>0.9360990297758448</v>
      </c>
      <c r="P73" s="7">
        <v>0.95035834045630885</v>
      </c>
      <c r="Q73" s="7">
        <v>0.96573571243858281</v>
      </c>
      <c r="R73" s="7">
        <v>0.80860456416011972</v>
      </c>
    </row>
    <row r="74" spans="1:18" x14ac:dyDescent="0.3">
      <c r="A74" s="1" t="s">
        <v>38</v>
      </c>
      <c r="B74" s="1" t="s">
        <v>41</v>
      </c>
      <c r="C74" t="s">
        <v>8</v>
      </c>
      <c r="D74" t="s">
        <v>8</v>
      </c>
      <c r="E74" t="s">
        <v>8</v>
      </c>
      <c r="F74" t="s">
        <v>8</v>
      </c>
      <c r="G74">
        <v>0.90380859375</v>
      </c>
      <c r="H74">
        <v>0.9423828125</v>
      </c>
      <c r="I74">
        <v>0.837890625</v>
      </c>
      <c r="J74">
        <v>0.94189453125</v>
      </c>
      <c r="K74">
        <v>-0.35400390625</v>
      </c>
      <c r="L74">
        <v>-0.195068359375</v>
      </c>
      <c r="M74">
        <v>-0.59228515625</v>
      </c>
      <c r="N74">
        <v>-0.204345703125</v>
      </c>
      <c r="O74" s="7">
        <v>0.89310441429543364</v>
      </c>
      <c r="P74" s="7">
        <v>0.88490174539240818</v>
      </c>
      <c r="Q74" s="7">
        <v>0.86866167913549464</v>
      </c>
      <c r="R74" s="7">
        <v>0.86661674155433521</v>
      </c>
    </row>
    <row r="75" spans="1:18" x14ac:dyDescent="0.3">
      <c r="A75" s="2" t="s">
        <v>38</v>
      </c>
      <c r="B75" s="2" t="s">
        <v>42</v>
      </c>
      <c r="C75" t="s">
        <v>76</v>
      </c>
      <c r="D75" t="s">
        <v>8</v>
      </c>
      <c r="E75" t="s">
        <v>8</v>
      </c>
      <c r="F75" t="s">
        <v>76</v>
      </c>
      <c r="G75">
        <v>0.88525390625</v>
      </c>
      <c r="H75">
        <v>0.55810546875</v>
      </c>
      <c r="I75">
        <v>0.5634765625</v>
      </c>
      <c r="J75">
        <v>0.853515625</v>
      </c>
      <c r="K75">
        <v>-0.4326171875</v>
      </c>
      <c r="L75">
        <v>-1.048828125</v>
      </c>
      <c r="M75">
        <v>-1.072265625</v>
      </c>
      <c r="N75">
        <v>-0.491943359375</v>
      </c>
      <c r="O75" s="7">
        <v>0</v>
      </c>
      <c r="P75" s="7">
        <v>0.15011547344110854</v>
      </c>
      <c r="Q75" s="7">
        <v>0.25890592923559957</v>
      </c>
      <c r="R75" s="7">
        <v>0</v>
      </c>
    </row>
    <row r="76" spans="1:18" x14ac:dyDescent="0.3">
      <c r="A76" s="1" t="s">
        <v>38</v>
      </c>
      <c r="B76" s="1" t="s">
        <v>43</v>
      </c>
      <c r="C76" t="s">
        <v>76</v>
      </c>
      <c r="D76" t="s">
        <v>8</v>
      </c>
      <c r="E76" t="s">
        <v>8</v>
      </c>
      <c r="F76" t="s">
        <v>76</v>
      </c>
      <c r="G76">
        <v>0.7900390625</v>
      </c>
      <c r="H76">
        <v>0.56494140625</v>
      </c>
      <c r="I76">
        <v>0.5869140625</v>
      </c>
      <c r="J76">
        <v>0.80029296875</v>
      </c>
      <c r="K76">
        <v>-0.69482421875</v>
      </c>
      <c r="L76">
        <v>-0.9326171875</v>
      </c>
      <c r="M76">
        <v>-1.123046875</v>
      </c>
      <c r="N76">
        <v>-0.70166015625</v>
      </c>
      <c r="O76" s="7">
        <v>0</v>
      </c>
      <c r="P76" s="7">
        <v>0.25893958076448831</v>
      </c>
      <c r="Q76" s="7">
        <v>0.34466588511137164</v>
      </c>
      <c r="R76" s="7">
        <v>0</v>
      </c>
    </row>
    <row r="77" spans="1:18" x14ac:dyDescent="0.3">
      <c r="A77" s="2" t="s">
        <v>38</v>
      </c>
      <c r="B77" s="2" t="s">
        <v>44</v>
      </c>
      <c r="C77" t="s">
        <v>17</v>
      </c>
      <c r="D77" t="s">
        <v>4</v>
      </c>
      <c r="E77" t="s">
        <v>17</v>
      </c>
      <c r="F77" t="s">
        <v>17</v>
      </c>
      <c r="G77">
        <v>0.5498046875</v>
      </c>
      <c r="I77">
        <v>0.53759765625</v>
      </c>
      <c r="J77">
        <v>0.497314453125</v>
      </c>
      <c r="K77">
        <v>-1.1796875</v>
      </c>
      <c r="M77">
        <v>-1.1494140625</v>
      </c>
      <c r="N77">
        <v>-1.2724609375</v>
      </c>
      <c r="O77" s="7">
        <v>0</v>
      </c>
      <c r="P77" s="7"/>
      <c r="Q77" s="7">
        <v>0</v>
      </c>
      <c r="R77" s="7">
        <v>0</v>
      </c>
    </row>
    <row r="78" spans="1:18" x14ac:dyDescent="0.3">
      <c r="A78" s="1" t="s">
        <v>38</v>
      </c>
      <c r="B78" s="1" t="s">
        <v>21</v>
      </c>
      <c r="C78" t="s">
        <v>17</v>
      </c>
      <c r="D78" t="s">
        <v>17</v>
      </c>
      <c r="E78" t="s">
        <v>17</v>
      </c>
      <c r="F78" t="s">
        <v>17</v>
      </c>
      <c r="G78">
        <v>0.59375</v>
      </c>
      <c r="H78">
        <v>0.6748046875</v>
      </c>
      <c r="I78">
        <v>0.646484375</v>
      </c>
      <c r="J78">
        <v>0.64013671875</v>
      </c>
      <c r="K78">
        <v>-1.0380859375</v>
      </c>
      <c r="L78">
        <v>-0.87939453125</v>
      </c>
      <c r="M78">
        <v>-1.01171875</v>
      </c>
      <c r="N78">
        <v>-1.001953125</v>
      </c>
      <c r="O78" s="7">
        <v>0</v>
      </c>
      <c r="P78" s="7">
        <v>0</v>
      </c>
      <c r="Q78" s="7">
        <v>0</v>
      </c>
      <c r="R78" s="7">
        <v>0</v>
      </c>
    </row>
    <row r="79" spans="1:18" x14ac:dyDescent="0.3">
      <c r="A79" s="2" t="s">
        <v>38</v>
      </c>
      <c r="B79" s="2" t="s">
        <v>23</v>
      </c>
      <c r="C79" t="s">
        <v>4</v>
      </c>
      <c r="D79" t="s">
        <v>17</v>
      </c>
      <c r="E79" t="s">
        <v>17</v>
      </c>
      <c r="F79" t="s">
        <v>17</v>
      </c>
      <c r="H79">
        <v>0.619140625</v>
      </c>
      <c r="I79">
        <v>0.60009765625</v>
      </c>
      <c r="J79">
        <v>0.67138671875</v>
      </c>
      <c r="L79">
        <v>-1.2109375</v>
      </c>
      <c r="M79">
        <v>-1.22265625</v>
      </c>
      <c r="N79">
        <v>-0.92138671875</v>
      </c>
      <c r="O79" s="7"/>
      <c r="P79" s="7">
        <v>0</v>
      </c>
      <c r="Q79" s="7">
        <v>0</v>
      </c>
      <c r="R79" s="7">
        <v>0</v>
      </c>
    </row>
    <row r="80" spans="1:18" x14ac:dyDescent="0.3">
      <c r="A80" s="1" t="s">
        <v>38</v>
      </c>
      <c r="B80" s="1" t="s">
        <v>24</v>
      </c>
      <c r="C80" t="s">
        <v>4</v>
      </c>
      <c r="D80" t="s">
        <v>4</v>
      </c>
      <c r="E80" t="s">
        <v>4</v>
      </c>
      <c r="F80" t="s">
        <v>4</v>
      </c>
      <c r="O80" s="7"/>
      <c r="P80" s="7"/>
      <c r="Q80" s="7"/>
      <c r="R80" s="7"/>
    </row>
    <row r="81" spans="1:18" x14ac:dyDescent="0.3">
      <c r="A81" s="2" t="s">
        <v>38</v>
      </c>
      <c r="B81" s="2" t="s">
        <v>25</v>
      </c>
      <c r="C81" t="s">
        <v>8</v>
      </c>
      <c r="D81" t="s">
        <v>8</v>
      </c>
      <c r="E81" t="s">
        <v>8</v>
      </c>
      <c r="F81" t="s">
        <v>8</v>
      </c>
      <c r="G81">
        <v>0.6572265625</v>
      </c>
      <c r="H81">
        <v>0.65283203125</v>
      </c>
      <c r="I81">
        <v>0.666015625</v>
      </c>
      <c r="J81">
        <v>0.75830078125</v>
      </c>
      <c r="K81">
        <v>-0.86962890625</v>
      </c>
      <c r="L81">
        <v>-0.90478515625</v>
      </c>
      <c r="M81">
        <v>-0.87158203125</v>
      </c>
      <c r="N81">
        <v>-0.70703125</v>
      </c>
      <c r="O81" s="7">
        <v>0.60658339659098748</v>
      </c>
      <c r="P81" s="7">
        <v>0.4029768031034755</v>
      </c>
      <c r="Q81" s="7">
        <v>0.50304380103934665</v>
      </c>
      <c r="R81" s="7">
        <v>0.51199432221433638</v>
      </c>
    </row>
    <row r="82" spans="1:18" x14ac:dyDescent="0.3">
      <c r="A82" s="1" t="s">
        <v>38</v>
      </c>
      <c r="B82" s="1" t="s">
        <v>26</v>
      </c>
      <c r="C82" t="s">
        <v>4</v>
      </c>
      <c r="D82" t="s">
        <v>4</v>
      </c>
      <c r="E82" t="s">
        <v>4</v>
      </c>
      <c r="F82" t="s">
        <v>4</v>
      </c>
      <c r="O82" s="7"/>
      <c r="P82" s="7"/>
      <c r="Q82" s="7"/>
      <c r="R82" s="7"/>
    </row>
    <row r="83" spans="1:18" x14ac:dyDescent="0.3">
      <c r="A83" s="2" t="s">
        <v>38</v>
      </c>
      <c r="B83" s="2" t="s">
        <v>27</v>
      </c>
      <c r="C83" t="s">
        <v>4</v>
      </c>
      <c r="D83" t="s">
        <v>4</v>
      </c>
      <c r="E83" t="s">
        <v>4</v>
      </c>
      <c r="F83" t="s">
        <v>4</v>
      </c>
      <c r="O83" s="7"/>
      <c r="P83" s="7"/>
      <c r="Q83" s="7"/>
      <c r="R83" s="7"/>
    </row>
    <row r="84" spans="1:18" x14ac:dyDescent="0.3">
      <c r="A84" s="1" t="s">
        <v>38</v>
      </c>
      <c r="B84" s="1" t="s">
        <v>45</v>
      </c>
      <c r="C84" t="s">
        <v>4</v>
      </c>
      <c r="D84" t="s">
        <v>4</v>
      </c>
      <c r="E84" t="s">
        <v>4</v>
      </c>
      <c r="F84" t="s">
        <v>4</v>
      </c>
      <c r="O84" s="7"/>
      <c r="P84" s="7"/>
      <c r="Q84" s="7"/>
      <c r="R84" s="7"/>
    </row>
    <row r="85" spans="1:18" x14ac:dyDescent="0.3">
      <c r="A85" s="2" t="s">
        <v>46</v>
      </c>
      <c r="B85" s="2" t="s">
        <v>3</v>
      </c>
      <c r="C85" t="s">
        <v>4</v>
      </c>
      <c r="D85" t="s">
        <v>4</v>
      </c>
      <c r="E85" t="s">
        <v>4</v>
      </c>
      <c r="F85" t="s">
        <v>17</v>
      </c>
      <c r="J85">
        <v>0.3935546875</v>
      </c>
      <c r="N85">
        <v>-1.5439453125</v>
      </c>
      <c r="O85" s="7"/>
      <c r="P85" s="7"/>
      <c r="Q85" s="7"/>
      <c r="R85" s="7">
        <v>0</v>
      </c>
    </row>
    <row r="86" spans="1:18" x14ac:dyDescent="0.3">
      <c r="A86" s="1" t="s">
        <v>46</v>
      </c>
      <c r="B86" s="1" t="s">
        <v>14</v>
      </c>
      <c r="C86" t="s">
        <v>4</v>
      </c>
      <c r="D86" t="s">
        <v>4</v>
      </c>
      <c r="E86" t="s">
        <v>4</v>
      </c>
      <c r="F86" t="s">
        <v>4</v>
      </c>
      <c r="O86" s="7"/>
      <c r="P86" s="7"/>
      <c r="Q86" s="7"/>
      <c r="R86" s="7"/>
    </row>
    <row r="87" spans="1:18" x14ac:dyDescent="0.3">
      <c r="A87" s="2" t="s">
        <v>46</v>
      </c>
      <c r="B87" s="2" t="s">
        <v>16</v>
      </c>
      <c r="C87" t="s">
        <v>4</v>
      </c>
      <c r="D87" t="s">
        <v>4</v>
      </c>
      <c r="E87" t="s">
        <v>4</v>
      </c>
      <c r="F87" t="s">
        <v>4</v>
      </c>
      <c r="O87" s="7"/>
      <c r="P87" s="7"/>
      <c r="Q87" s="7"/>
      <c r="R87" s="7"/>
    </row>
    <row r="88" spans="1:18" x14ac:dyDescent="0.3">
      <c r="A88" s="1" t="s">
        <v>46</v>
      </c>
      <c r="B88" s="1" t="s">
        <v>5</v>
      </c>
      <c r="C88" t="s">
        <v>4</v>
      </c>
      <c r="D88" t="s">
        <v>4</v>
      </c>
      <c r="E88" t="s">
        <v>4</v>
      </c>
      <c r="F88" t="s">
        <v>4</v>
      </c>
      <c r="O88" s="7"/>
      <c r="P88" s="7"/>
      <c r="Q88" s="7"/>
      <c r="R88" s="7"/>
    </row>
    <row r="89" spans="1:18" x14ac:dyDescent="0.3">
      <c r="A89" s="2" t="s">
        <v>46</v>
      </c>
      <c r="B89" s="2" t="s">
        <v>9</v>
      </c>
      <c r="C89" t="s">
        <v>4</v>
      </c>
      <c r="D89" t="s">
        <v>4</v>
      </c>
      <c r="E89" t="s">
        <v>4</v>
      </c>
      <c r="F89" t="s">
        <v>4</v>
      </c>
      <c r="O89" s="7"/>
      <c r="P89" s="7"/>
      <c r="Q89" s="7"/>
      <c r="R89" s="7"/>
    </row>
    <row r="90" spans="1:18" x14ac:dyDescent="0.3">
      <c r="A90" s="1" t="s">
        <v>46</v>
      </c>
      <c r="B90" s="1" t="s">
        <v>11</v>
      </c>
      <c r="C90" t="s">
        <v>4</v>
      </c>
      <c r="D90" t="s">
        <v>4</v>
      </c>
      <c r="E90" t="s">
        <v>4</v>
      </c>
      <c r="F90" t="s">
        <v>4</v>
      </c>
      <c r="O90" s="7"/>
      <c r="P90" s="7"/>
      <c r="Q90" s="7"/>
      <c r="R90" s="7"/>
    </row>
    <row r="91" spans="1:18" x14ac:dyDescent="0.3">
      <c r="A91" s="2" t="s">
        <v>46</v>
      </c>
      <c r="B91" s="2" t="s">
        <v>13</v>
      </c>
      <c r="C91" t="s">
        <v>4</v>
      </c>
      <c r="D91" t="s">
        <v>4</v>
      </c>
      <c r="E91" t="s">
        <v>4</v>
      </c>
      <c r="F91" t="s">
        <v>4</v>
      </c>
      <c r="O91" s="7"/>
      <c r="P91" s="7"/>
      <c r="Q91" s="7"/>
      <c r="R91" s="7"/>
    </row>
    <row r="92" spans="1:18" x14ac:dyDescent="0.3">
      <c r="A92" s="1" t="s">
        <v>46</v>
      </c>
      <c r="B92" s="1" t="s">
        <v>20</v>
      </c>
      <c r="C92" t="s">
        <v>17</v>
      </c>
      <c r="D92" t="s">
        <v>17</v>
      </c>
      <c r="E92" t="s">
        <v>17</v>
      </c>
      <c r="F92" t="s">
        <v>17</v>
      </c>
      <c r="G92">
        <v>0.65576171875</v>
      </c>
      <c r="H92">
        <v>0.67041015625</v>
      </c>
      <c r="I92">
        <v>0.75146484375</v>
      </c>
      <c r="J92">
        <v>0.71337890625</v>
      </c>
      <c r="K92">
        <v>-0.79248046875</v>
      </c>
      <c r="L92">
        <v>-0.822265625</v>
      </c>
      <c r="M92">
        <v>-0.481689453125</v>
      </c>
      <c r="N92">
        <v>-0.671875</v>
      </c>
      <c r="O92" s="7">
        <v>0</v>
      </c>
      <c r="P92" s="7">
        <v>0</v>
      </c>
      <c r="Q92" s="7">
        <v>0</v>
      </c>
      <c r="R92" s="7">
        <v>0</v>
      </c>
    </row>
    <row r="93" spans="1:18" x14ac:dyDescent="0.3">
      <c r="A93" s="2" t="s">
        <v>46</v>
      </c>
      <c r="B93" s="2" t="s">
        <v>21</v>
      </c>
      <c r="C93" t="s">
        <v>4</v>
      </c>
      <c r="D93" t="s">
        <v>4</v>
      </c>
      <c r="E93" t="s">
        <v>4</v>
      </c>
      <c r="F93" t="s">
        <v>4</v>
      </c>
      <c r="O93" s="7"/>
      <c r="P93" s="7"/>
      <c r="Q93" s="7"/>
      <c r="R93" s="7"/>
    </row>
    <row r="94" spans="1:18" x14ac:dyDescent="0.3">
      <c r="A94" s="1" t="s">
        <v>46</v>
      </c>
      <c r="B94" s="1" t="s">
        <v>24</v>
      </c>
      <c r="C94" t="s">
        <v>4</v>
      </c>
      <c r="D94" t="s">
        <v>4</v>
      </c>
      <c r="E94" t="s">
        <v>4</v>
      </c>
      <c r="F94" t="s">
        <v>4</v>
      </c>
      <c r="O94" s="7"/>
      <c r="P94" s="7"/>
      <c r="Q94" s="7"/>
      <c r="R94" s="7"/>
    </row>
    <row r="95" spans="1:18" x14ac:dyDescent="0.3">
      <c r="A95" s="2" t="s">
        <v>47</v>
      </c>
      <c r="B95" s="2" t="s">
        <v>49</v>
      </c>
      <c r="C95" t="s">
        <v>8</v>
      </c>
      <c r="D95" t="s">
        <v>8</v>
      </c>
      <c r="E95" t="s">
        <v>8</v>
      </c>
      <c r="F95" t="s">
        <v>8</v>
      </c>
      <c r="G95">
        <v>0.93017578125</v>
      </c>
      <c r="H95">
        <v>0.9462890625</v>
      </c>
      <c r="I95">
        <v>0.921875</v>
      </c>
      <c r="J95">
        <v>0.94287109375</v>
      </c>
      <c r="K95">
        <v>-0.221923828125</v>
      </c>
      <c r="L95">
        <v>-0.1455078125</v>
      </c>
      <c r="M95">
        <v>-0.2447509765625</v>
      </c>
      <c r="N95">
        <v>-0.1656494140625</v>
      </c>
      <c r="O95" s="7">
        <v>0.95894449767818957</v>
      </c>
      <c r="P95" s="7">
        <v>0.94695309074967116</v>
      </c>
      <c r="Q95" s="7">
        <v>0.95145913688960038</v>
      </c>
      <c r="R95" s="7">
        <v>0.94012190749372537</v>
      </c>
    </row>
    <row r="96" spans="1:18" x14ac:dyDescent="0.3">
      <c r="A96" s="1" t="s">
        <v>47</v>
      </c>
      <c r="B96" s="1" t="s">
        <v>16</v>
      </c>
      <c r="C96" t="s">
        <v>4</v>
      </c>
      <c r="D96" t="s">
        <v>4</v>
      </c>
      <c r="E96" t="s">
        <v>4</v>
      </c>
      <c r="F96" t="s">
        <v>4</v>
      </c>
      <c r="O96" s="7"/>
      <c r="P96" s="7"/>
      <c r="Q96" s="7"/>
      <c r="R96" s="7"/>
    </row>
    <row r="97" spans="1:18" x14ac:dyDescent="0.3">
      <c r="A97" s="2" t="s">
        <v>47</v>
      </c>
      <c r="B97" s="2" t="s">
        <v>5</v>
      </c>
      <c r="C97" t="s">
        <v>8</v>
      </c>
      <c r="D97" t="s">
        <v>8</v>
      </c>
      <c r="E97" t="s">
        <v>8</v>
      </c>
      <c r="F97" t="s">
        <v>8</v>
      </c>
      <c r="G97">
        <v>0.9345703125</v>
      </c>
      <c r="H97">
        <v>0.95068359375</v>
      </c>
      <c r="I97">
        <v>0.9443359375</v>
      </c>
      <c r="J97">
        <v>0.95361328125</v>
      </c>
      <c r="K97">
        <v>-0.1495361328125</v>
      </c>
      <c r="L97">
        <v>-0.10748291015625</v>
      </c>
      <c r="M97">
        <v>-0.13525390625</v>
      </c>
      <c r="N97">
        <v>-0.10516357421875</v>
      </c>
      <c r="O97" s="7">
        <v>0.91522270031399</v>
      </c>
      <c r="P97" s="7">
        <v>0.92399299474605956</v>
      </c>
      <c r="Q97" s="7">
        <v>0.92848796447768156</v>
      </c>
      <c r="R97" s="7">
        <v>0.93973320628870882</v>
      </c>
    </row>
    <row r="98" spans="1:18" x14ac:dyDescent="0.3">
      <c r="A98" s="1" t="s">
        <v>47</v>
      </c>
      <c r="B98" s="1" t="s">
        <v>9</v>
      </c>
      <c r="C98" t="s">
        <v>17</v>
      </c>
      <c r="D98" t="s">
        <v>17</v>
      </c>
      <c r="E98" t="s">
        <v>17</v>
      </c>
      <c r="F98" t="s">
        <v>17</v>
      </c>
      <c r="G98">
        <v>0.603515625</v>
      </c>
      <c r="H98">
        <v>0.76171875</v>
      </c>
      <c r="I98">
        <v>0.75048828125</v>
      </c>
      <c r="J98">
        <v>0.775390625</v>
      </c>
      <c r="K98">
        <v>-1.2177734375</v>
      </c>
      <c r="L98">
        <v>-0.79736328125</v>
      </c>
      <c r="M98">
        <v>-0.68310546875</v>
      </c>
      <c r="N98">
        <v>-0.6787109375</v>
      </c>
      <c r="O98" s="7">
        <v>0</v>
      </c>
      <c r="P98" s="7">
        <v>0</v>
      </c>
      <c r="Q98" s="7">
        <v>0</v>
      </c>
      <c r="R98" s="7">
        <v>0</v>
      </c>
    </row>
    <row r="99" spans="1:18" x14ac:dyDescent="0.3">
      <c r="A99" s="2" t="s">
        <v>47</v>
      </c>
      <c r="B99" s="2" t="s">
        <v>11</v>
      </c>
      <c r="C99" t="s">
        <v>8</v>
      </c>
      <c r="D99" t="s">
        <v>8</v>
      </c>
      <c r="E99" t="s">
        <v>8</v>
      </c>
      <c r="F99" t="s">
        <v>8</v>
      </c>
      <c r="G99">
        <v>0.89453125</v>
      </c>
      <c r="H99">
        <v>0.92822265625</v>
      </c>
      <c r="I99">
        <v>0.94580078125</v>
      </c>
      <c r="J99">
        <v>0.896484375</v>
      </c>
      <c r="K99">
        <v>-0.333740234375</v>
      </c>
      <c r="L99">
        <v>-0.2344970703125</v>
      </c>
      <c r="M99">
        <v>-0.1759033203125</v>
      </c>
      <c r="N99">
        <v>-0.340087890625</v>
      </c>
      <c r="O99" s="7">
        <v>0.81636895719060332</v>
      </c>
      <c r="P99" s="7">
        <v>0.83797028385339201</v>
      </c>
      <c r="Q99" s="7">
        <v>0.89083125755112391</v>
      </c>
      <c r="R99" s="7">
        <v>0.87157651424139659</v>
      </c>
    </row>
    <row r="100" spans="1:18" x14ac:dyDescent="0.3">
      <c r="A100" s="1" t="s">
        <v>47</v>
      </c>
      <c r="B100" s="1" t="s">
        <v>13</v>
      </c>
      <c r="C100" t="s">
        <v>8</v>
      </c>
      <c r="D100" t="s">
        <v>8</v>
      </c>
      <c r="E100" t="s">
        <v>8</v>
      </c>
      <c r="F100" t="s">
        <v>8</v>
      </c>
      <c r="G100">
        <v>0.9482421875</v>
      </c>
      <c r="H100">
        <v>0.96044921875</v>
      </c>
      <c r="I100">
        <v>0.9521484375</v>
      </c>
      <c r="J100">
        <v>0.955078125</v>
      </c>
      <c r="K100">
        <v>-0.1453857421875</v>
      </c>
      <c r="L100">
        <v>-0.108154296875</v>
      </c>
      <c r="M100">
        <v>-0.1396484375</v>
      </c>
      <c r="N100">
        <v>-0.125732421875</v>
      </c>
      <c r="O100" s="7">
        <v>0.95793834143232681</v>
      </c>
      <c r="P100" s="7">
        <v>0.96420262051512318</v>
      </c>
      <c r="Q100" s="7">
        <v>0.962753494384746</v>
      </c>
      <c r="R100" s="7">
        <v>0.96567487041345235</v>
      </c>
    </row>
    <row r="101" spans="1:18" x14ac:dyDescent="0.3">
      <c r="A101" s="2" t="s">
        <v>47</v>
      </c>
      <c r="B101" s="2" t="s">
        <v>20</v>
      </c>
      <c r="C101" t="s">
        <v>4</v>
      </c>
      <c r="D101" t="s">
        <v>4</v>
      </c>
      <c r="E101" t="s">
        <v>4</v>
      </c>
      <c r="F101" t="s">
        <v>4</v>
      </c>
      <c r="O101" s="7"/>
      <c r="P101" s="7"/>
      <c r="Q101" s="7"/>
      <c r="R101" s="7"/>
    </row>
    <row r="102" spans="1:18" x14ac:dyDescent="0.3">
      <c r="A102" s="1" t="s">
        <v>47</v>
      </c>
      <c r="B102" s="1" t="s">
        <v>21</v>
      </c>
      <c r="C102" t="s">
        <v>4</v>
      </c>
      <c r="D102" t="s">
        <v>4</v>
      </c>
      <c r="E102" t="s">
        <v>4</v>
      </c>
      <c r="F102" t="s">
        <v>4</v>
      </c>
      <c r="O102" s="7"/>
      <c r="P102" s="7"/>
      <c r="Q102" s="7"/>
      <c r="R102" s="7"/>
    </row>
    <row r="103" spans="1:18" x14ac:dyDescent="0.3">
      <c r="A103" s="2" t="s">
        <v>47</v>
      </c>
      <c r="B103" s="2" t="s">
        <v>48</v>
      </c>
      <c r="C103" t="s">
        <v>8</v>
      </c>
      <c r="D103" t="s">
        <v>8</v>
      </c>
      <c r="E103" t="s">
        <v>8</v>
      </c>
      <c r="F103" t="s">
        <v>8</v>
      </c>
      <c r="G103">
        <v>0.9609375</v>
      </c>
      <c r="H103">
        <v>0.96728515625</v>
      </c>
      <c r="I103">
        <v>0.95751953125</v>
      </c>
      <c r="J103">
        <v>0.96240234375</v>
      </c>
      <c r="K103">
        <v>-9.417724609375E-2</v>
      </c>
      <c r="L103">
        <v>-8.203125E-2</v>
      </c>
      <c r="M103">
        <v>-0.116455078125</v>
      </c>
      <c r="N103">
        <v>-9.21630859375E-2</v>
      </c>
      <c r="O103" s="7">
        <v>0.82573224555302926</v>
      </c>
      <c r="P103" s="7">
        <v>0.82483822356174097</v>
      </c>
      <c r="Q103" s="7">
        <v>0.83310895904807403</v>
      </c>
      <c r="R103" s="7">
        <v>0.81684097613301154</v>
      </c>
    </row>
    <row r="104" spans="1:18" x14ac:dyDescent="0.3">
      <c r="A104" s="1" t="s">
        <v>47</v>
      </c>
      <c r="B104" s="1" t="s">
        <v>23</v>
      </c>
      <c r="C104" t="s">
        <v>8</v>
      </c>
      <c r="D104" t="s">
        <v>8</v>
      </c>
      <c r="E104" t="s">
        <v>8</v>
      </c>
      <c r="F104" t="s">
        <v>8</v>
      </c>
      <c r="G104">
        <v>0.72314453125</v>
      </c>
      <c r="H104">
        <v>0.689453125</v>
      </c>
      <c r="I104">
        <v>0.7587890625</v>
      </c>
      <c r="J104">
        <v>0.734375</v>
      </c>
      <c r="K104">
        <v>-0.6142578125</v>
      </c>
      <c r="L104">
        <v>-0.818359375</v>
      </c>
      <c r="M104">
        <v>-0.70556640625</v>
      </c>
      <c r="N104">
        <v>-0.72021484375</v>
      </c>
      <c r="O104" s="7">
        <v>1.9690771684115649E-2</v>
      </c>
      <c r="P104" s="7">
        <v>0</v>
      </c>
      <c r="Q104" s="7">
        <v>0</v>
      </c>
      <c r="R104" s="7">
        <v>0</v>
      </c>
    </row>
    <row r="105" spans="1:18" x14ac:dyDescent="0.3">
      <c r="A105" s="2" t="s">
        <v>47</v>
      </c>
      <c r="B105" s="2" t="s">
        <v>24</v>
      </c>
      <c r="C105" t="s">
        <v>4</v>
      </c>
      <c r="D105" t="s">
        <v>4</v>
      </c>
      <c r="E105" t="s">
        <v>4</v>
      </c>
      <c r="F105" t="s">
        <v>4</v>
      </c>
      <c r="O105" s="7"/>
      <c r="P105" s="7"/>
      <c r="Q105" s="7"/>
      <c r="R105" s="7"/>
    </row>
    <row r="106" spans="1:18" x14ac:dyDescent="0.3">
      <c r="A106" s="1" t="s">
        <v>47</v>
      </c>
      <c r="B106" s="1" t="s">
        <v>25</v>
      </c>
      <c r="C106" t="s">
        <v>4</v>
      </c>
      <c r="D106" t="s">
        <v>4</v>
      </c>
      <c r="E106" t="s">
        <v>4</v>
      </c>
      <c r="F106" t="s">
        <v>4</v>
      </c>
      <c r="O106" s="7"/>
      <c r="P106" s="7"/>
      <c r="Q106" s="7"/>
      <c r="R106" s="7"/>
    </row>
    <row r="107" spans="1:18" x14ac:dyDescent="0.3">
      <c r="A107" s="2" t="s">
        <v>47</v>
      </c>
      <c r="B107" s="2" t="s">
        <v>26</v>
      </c>
      <c r="C107" t="s">
        <v>4</v>
      </c>
      <c r="D107" t="s">
        <v>4</v>
      </c>
      <c r="E107" t="s">
        <v>4</v>
      </c>
      <c r="F107" t="s">
        <v>4</v>
      </c>
      <c r="O107" s="7"/>
      <c r="P107" s="7"/>
      <c r="Q107" s="7"/>
      <c r="R107" s="7"/>
    </row>
    <row r="108" spans="1:18" x14ac:dyDescent="0.3">
      <c r="A108" s="1" t="s">
        <v>50</v>
      </c>
      <c r="B108" s="1" t="s">
        <v>3</v>
      </c>
      <c r="C108" t="s">
        <v>8</v>
      </c>
      <c r="D108" t="s">
        <v>8</v>
      </c>
      <c r="E108" t="s">
        <v>8</v>
      </c>
      <c r="F108" t="s">
        <v>8</v>
      </c>
      <c r="G108">
        <v>0.9462890625</v>
      </c>
      <c r="H108">
        <v>0.95263671875</v>
      </c>
      <c r="I108">
        <v>0.93701171875</v>
      </c>
      <c r="J108">
        <v>0.94873046875</v>
      </c>
      <c r="K108">
        <v>-0.114990234375</v>
      </c>
      <c r="L108">
        <v>-8.843994140625E-2</v>
      </c>
      <c r="M108">
        <v>-0.14208984375</v>
      </c>
      <c r="N108">
        <v>-0.10260009765625</v>
      </c>
      <c r="O108" s="7">
        <v>0.85213735108619482</v>
      </c>
      <c r="P108" s="7">
        <v>0.83231597845601435</v>
      </c>
      <c r="Q108" s="7">
        <v>0.87777777777777777</v>
      </c>
      <c r="R108" s="7">
        <v>0.87295730100158142</v>
      </c>
    </row>
    <row r="109" spans="1:18" x14ac:dyDescent="0.3">
      <c r="A109" s="2" t="s">
        <v>50</v>
      </c>
      <c r="B109" s="2" t="s">
        <v>14</v>
      </c>
      <c r="C109" t="s">
        <v>4</v>
      </c>
      <c r="D109" t="s">
        <v>4</v>
      </c>
      <c r="E109" t="s">
        <v>4</v>
      </c>
      <c r="F109" t="s">
        <v>4</v>
      </c>
      <c r="O109" s="7"/>
      <c r="P109" s="7"/>
      <c r="Q109" s="7"/>
      <c r="R109" s="7"/>
    </row>
    <row r="110" spans="1:18" x14ac:dyDescent="0.3">
      <c r="A110" s="1" t="s">
        <v>50</v>
      </c>
      <c r="B110" s="1" t="s">
        <v>51</v>
      </c>
      <c r="C110" t="s">
        <v>8</v>
      </c>
      <c r="D110" t="s">
        <v>8</v>
      </c>
      <c r="E110" t="s">
        <v>8</v>
      </c>
      <c r="F110" t="s">
        <v>8</v>
      </c>
      <c r="G110">
        <v>0.931640625</v>
      </c>
      <c r="H110">
        <v>0.9375</v>
      </c>
      <c r="I110">
        <v>0.93115234375</v>
      </c>
      <c r="J110">
        <v>0.93408203125</v>
      </c>
      <c r="K110">
        <v>-8.04443359375E-2</v>
      </c>
      <c r="L110">
        <v>-7.275390625E-2</v>
      </c>
      <c r="M110">
        <v>-8.31298828125E-2</v>
      </c>
      <c r="N110">
        <v>-7.855224609375E-2</v>
      </c>
      <c r="O110" s="7">
        <v>0.96504620329449575</v>
      </c>
      <c r="P110" s="7">
        <v>0.94899169632265723</v>
      </c>
      <c r="Q110" s="7">
        <v>0.95490506329113922</v>
      </c>
      <c r="R110" s="7">
        <v>0.93623639191290819</v>
      </c>
    </row>
    <row r="111" spans="1:18" x14ac:dyDescent="0.3">
      <c r="A111" s="2" t="s">
        <v>50</v>
      </c>
      <c r="B111" s="2" t="s">
        <v>16</v>
      </c>
      <c r="C111" t="s">
        <v>8</v>
      </c>
      <c r="D111" t="s">
        <v>8</v>
      </c>
      <c r="E111" t="s">
        <v>8</v>
      </c>
      <c r="F111" t="s">
        <v>8</v>
      </c>
      <c r="G111">
        <v>0.87109375</v>
      </c>
      <c r="H111">
        <v>0.8818359375</v>
      </c>
      <c r="I111">
        <v>0.7724609375</v>
      </c>
      <c r="J111">
        <v>0.76416015625</v>
      </c>
      <c r="K111">
        <v>-0.274169921875</v>
      </c>
      <c r="L111">
        <v>-0.250244140625</v>
      </c>
      <c r="M111">
        <v>-0.6044921875</v>
      </c>
      <c r="N111">
        <v>-0.58154296875</v>
      </c>
      <c r="O111" s="7">
        <v>0.72427983539094654</v>
      </c>
      <c r="P111" s="7">
        <v>0.79333333333333333</v>
      </c>
      <c r="Q111" s="7">
        <v>0.843816631130064</v>
      </c>
      <c r="R111" s="7">
        <v>0.79722991689750689</v>
      </c>
    </row>
    <row r="112" spans="1:18" x14ac:dyDescent="0.3">
      <c r="A112" s="1" t="s">
        <v>50</v>
      </c>
      <c r="B112" s="1" t="s">
        <v>5</v>
      </c>
      <c r="C112" t="s">
        <v>8</v>
      </c>
      <c r="D112" t="s">
        <v>8</v>
      </c>
      <c r="E112" t="s">
        <v>8</v>
      </c>
      <c r="F112" t="s">
        <v>8</v>
      </c>
      <c r="G112">
        <v>0.60693359375</v>
      </c>
      <c r="H112">
        <v>0.8232421875</v>
      </c>
      <c r="I112">
        <v>0.771484375</v>
      </c>
      <c r="J112">
        <v>0.67333984375</v>
      </c>
      <c r="K112">
        <v>-0.9482421875</v>
      </c>
      <c r="L112">
        <v>-0.4150390625</v>
      </c>
      <c r="M112">
        <v>-0.67578125</v>
      </c>
      <c r="N112">
        <v>-0.8359375</v>
      </c>
      <c r="O112" s="7">
        <v>0.35366152338966445</v>
      </c>
      <c r="P112" s="7">
        <v>0.5165416850463167</v>
      </c>
      <c r="Q112" s="7">
        <v>0.55800042725913268</v>
      </c>
      <c r="R112" s="7">
        <v>0.5776006711409396</v>
      </c>
    </row>
    <row r="113" spans="1:18" x14ac:dyDescent="0.3">
      <c r="A113" s="2" t="s">
        <v>50</v>
      </c>
      <c r="B113" s="2" t="s">
        <v>9</v>
      </c>
      <c r="C113" t="s">
        <v>4</v>
      </c>
      <c r="D113" t="s">
        <v>4</v>
      </c>
      <c r="E113" t="s">
        <v>4</v>
      </c>
      <c r="F113" t="s">
        <v>4</v>
      </c>
      <c r="O113" s="7"/>
      <c r="P113" s="7"/>
      <c r="Q113" s="7"/>
      <c r="R113" s="7"/>
    </row>
    <row r="114" spans="1:18" x14ac:dyDescent="0.3">
      <c r="A114" s="1" t="s">
        <v>50</v>
      </c>
      <c r="B114" s="1" t="s">
        <v>11</v>
      </c>
      <c r="C114" t="s">
        <v>8</v>
      </c>
      <c r="D114" t="s">
        <v>8</v>
      </c>
      <c r="E114" t="s">
        <v>8</v>
      </c>
      <c r="F114" t="s">
        <v>8</v>
      </c>
      <c r="G114">
        <v>0.86083984375</v>
      </c>
      <c r="H114">
        <v>0.826171875</v>
      </c>
      <c r="I114">
        <v>0.7080078125</v>
      </c>
      <c r="J114">
        <v>0.75048828125</v>
      </c>
      <c r="K114">
        <v>-0.309326171875</v>
      </c>
      <c r="L114">
        <v>-0.382080078125</v>
      </c>
      <c r="M114">
        <v>-0.765625</v>
      </c>
      <c r="N114">
        <v>-0.59423828125</v>
      </c>
      <c r="O114" s="7">
        <v>0.5548805184285136</v>
      </c>
      <c r="P114" s="7">
        <v>0.54802259887005644</v>
      </c>
      <c r="Q114" s="7">
        <v>0.53671804170444248</v>
      </c>
      <c r="R114" s="7">
        <v>0.48981525343439131</v>
      </c>
    </row>
    <row r="115" spans="1:18" x14ac:dyDescent="0.3">
      <c r="A115" s="2" t="s">
        <v>50</v>
      </c>
      <c r="B115" s="2" t="s">
        <v>13</v>
      </c>
      <c r="C115" t="s">
        <v>4</v>
      </c>
      <c r="D115" t="s">
        <v>4</v>
      </c>
      <c r="E115" t="s">
        <v>4</v>
      </c>
      <c r="F115" t="s">
        <v>4</v>
      </c>
      <c r="O115" s="7"/>
      <c r="P115" s="7"/>
      <c r="Q115" s="7"/>
      <c r="R115" s="7"/>
    </row>
    <row r="116" spans="1:18" x14ac:dyDescent="0.3">
      <c r="A116" s="1" t="s">
        <v>50</v>
      </c>
      <c r="B116" s="1" t="s">
        <v>20</v>
      </c>
      <c r="C116" t="s">
        <v>76</v>
      </c>
      <c r="D116" t="s">
        <v>76</v>
      </c>
      <c r="E116" t="s">
        <v>76</v>
      </c>
      <c r="F116" t="s">
        <v>76</v>
      </c>
      <c r="G116">
        <v>0.89697265625</v>
      </c>
      <c r="H116">
        <v>0.86328125</v>
      </c>
      <c r="I116">
        <v>0.83251953125</v>
      </c>
      <c r="J116">
        <v>0.90673828125</v>
      </c>
      <c r="K116">
        <v>-0.36376953125</v>
      </c>
      <c r="L116">
        <v>-0.462158203125</v>
      </c>
      <c r="M116">
        <v>-0.513671875</v>
      </c>
      <c r="N116">
        <v>-0.305419921875</v>
      </c>
      <c r="O116" s="7">
        <v>0</v>
      </c>
      <c r="P116" s="7">
        <v>0</v>
      </c>
      <c r="Q116" s="7">
        <v>0</v>
      </c>
      <c r="R116" s="7">
        <v>0</v>
      </c>
    </row>
    <row r="117" spans="1:18" x14ac:dyDescent="0.3">
      <c r="A117" s="2" t="s">
        <v>50</v>
      </c>
      <c r="B117" s="2" t="s">
        <v>21</v>
      </c>
      <c r="C117" t="s">
        <v>17</v>
      </c>
      <c r="D117" t="s">
        <v>17</v>
      </c>
      <c r="E117" t="s">
        <v>17</v>
      </c>
      <c r="F117" t="s">
        <v>17</v>
      </c>
      <c r="G117">
        <v>0.58837890625</v>
      </c>
      <c r="H117">
        <v>0.64697265625</v>
      </c>
      <c r="I117">
        <v>0.537109375</v>
      </c>
      <c r="J117">
        <v>0.52734375</v>
      </c>
      <c r="K117">
        <v>-0.990234375</v>
      </c>
      <c r="L117">
        <v>-0.921875</v>
      </c>
      <c r="M117">
        <v>-1.017578125</v>
      </c>
      <c r="N117">
        <v>-1.0185546875</v>
      </c>
      <c r="O117" s="7">
        <v>0</v>
      </c>
      <c r="P117" s="7">
        <v>0</v>
      </c>
      <c r="Q117" s="7">
        <v>0</v>
      </c>
      <c r="R117" s="7">
        <v>0</v>
      </c>
    </row>
    <row r="118" spans="1:18" x14ac:dyDescent="0.3">
      <c r="A118" s="1" t="s">
        <v>50</v>
      </c>
      <c r="B118" s="1" t="s">
        <v>23</v>
      </c>
      <c r="C118" t="s">
        <v>4</v>
      </c>
      <c r="D118" t="s">
        <v>4</v>
      </c>
      <c r="E118" t="s">
        <v>4</v>
      </c>
      <c r="F118" t="s">
        <v>4</v>
      </c>
      <c r="O118" s="7" t="s">
        <v>96</v>
      </c>
      <c r="P118" s="7" t="s">
        <v>96</v>
      </c>
      <c r="Q118" s="7" t="s">
        <v>96</v>
      </c>
      <c r="R118" s="7" t="s">
        <v>96</v>
      </c>
    </row>
    <row r="119" spans="1:18" x14ac:dyDescent="0.3">
      <c r="A119" s="2" t="s">
        <v>50</v>
      </c>
      <c r="B119" s="2" t="s">
        <v>24</v>
      </c>
      <c r="C119" t="s">
        <v>4</v>
      </c>
      <c r="D119" t="s">
        <v>4</v>
      </c>
      <c r="E119" t="s">
        <v>4</v>
      </c>
      <c r="F119" t="s">
        <v>4</v>
      </c>
      <c r="O119" s="7"/>
      <c r="P119" s="7"/>
      <c r="Q119" s="7"/>
      <c r="R119" s="7"/>
    </row>
    <row r="120" spans="1:18" x14ac:dyDescent="0.3">
      <c r="A120" s="1" t="s">
        <v>52</v>
      </c>
      <c r="B120" s="1" t="s">
        <v>3</v>
      </c>
      <c r="C120" t="s">
        <v>4</v>
      </c>
      <c r="D120" t="s">
        <v>4</v>
      </c>
      <c r="E120" t="s">
        <v>4</v>
      </c>
      <c r="F120" t="s">
        <v>4</v>
      </c>
      <c r="O120" s="7"/>
      <c r="P120" s="7"/>
      <c r="Q120" s="7"/>
      <c r="R120" s="7"/>
    </row>
    <row r="121" spans="1:18" x14ac:dyDescent="0.3">
      <c r="A121" s="2" t="s">
        <v>52</v>
      </c>
      <c r="B121" s="2" t="s">
        <v>14</v>
      </c>
      <c r="C121" t="s">
        <v>4</v>
      </c>
      <c r="D121" t="s">
        <v>4</v>
      </c>
      <c r="E121" t="s">
        <v>4</v>
      </c>
      <c r="F121" t="s">
        <v>4</v>
      </c>
      <c r="O121" s="7"/>
      <c r="P121" s="7"/>
      <c r="Q121" s="7"/>
      <c r="R121" s="7"/>
    </row>
    <row r="122" spans="1:18" x14ac:dyDescent="0.3">
      <c r="A122" s="1" t="s">
        <v>52</v>
      </c>
      <c r="B122" s="1" t="s">
        <v>16</v>
      </c>
      <c r="C122" t="s">
        <v>4</v>
      </c>
      <c r="D122" t="s">
        <v>4</v>
      </c>
      <c r="E122" t="s">
        <v>4</v>
      </c>
      <c r="F122" t="s">
        <v>4</v>
      </c>
      <c r="O122" s="7"/>
      <c r="P122" s="7"/>
      <c r="Q122" s="7"/>
      <c r="R122" s="7"/>
    </row>
    <row r="123" spans="1:18" x14ac:dyDescent="0.3">
      <c r="A123" s="2" t="s">
        <v>52</v>
      </c>
      <c r="B123" s="2" t="s">
        <v>53</v>
      </c>
      <c r="C123" t="s">
        <v>4</v>
      </c>
      <c r="D123" t="s">
        <v>4</v>
      </c>
      <c r="E123" t="s">
        <v>4</v>
      </c>
      <c r="F123" t="s">
        <v>4</v>
      </c>
      <c r="O123" s="7"/>
      <c r="P123" s="7"/>
      <c r="Q123" s="7"/>
      <c r="R123" s="7"/>
    </row>
    <row r="124" spans="1:18" x14ac:dyDescent="0.3">
      <c r="A124" s="1" t="s">
        <v>52</v>
      </c>
      <c r="B124" s="1" t="s">
        <v>5</v>
      </c>
      <c r="C124" t="s">
        <v>4</v>
      </c>
      <c r="D124" t="s">
        <v>4</v>
      </c>
      <c r="E124" t="s">
        <v>4</v>
      </c>
      <c r="F124" t="s">
        <v>4</v>
      </c>
      <c r="O124" s="7"/>
      <c r="P124" s="7"/>
      <c r="Q124" s="7"/>
      <c r="R124" s="7"/>
    </row>
    <row r="125" spans="1:18" x14ac:dyDescent="0.3">
      <c r="A125" s="2" t="s">
        <v>52</v>
      </c>
      <c r="B125" s="2" t="s">
        <v>9</v>
      </c>
      <c r="C125" t="s">
        <v>4</v>
      </c>
      <c r="D125" t="s">
        <v>4</v>
      </c>
      <c r="E125" t="s">
        <v>4</v>
      </c>
      <c r="F125" t="s">
        <v>4</v>
      </c>
      <c r="O125" s="7"/>
      <c r="P125" s="7"/>
      <c r="Q125" s="7"/>
      <c r="R125" s="7"/>
    </row>
    <row r="126" spans="1:18" x14ac:dyDescent="0.3">
      <c r="A126" s="1" t="s">
        <v>52</v>
      </c>
      <c r="B126" s="1" t="s">
        <v>11</v>
      </c>
      <c r="C126" t="s">
        <v>4</v>
      </c>
      <c r="D126" t="s">
        <v>4</v>
      </c>
      <c r="E126" t="s">
        <v>4</v>
      </c>
      <c r="F126" t="s">
        <v>4</v>
      </c>
      <c r="O126" s="7"/>
      <c r="P126" s="7"/>
      <c r="Q126" s="7"/>
      <c r="R126" s="7"/>
    </row>
    <row r="127" spans="1:18" x14ac:dyDescent="0.3">
      <c r="A127" s="2" t="s">
        <v>52</v>
      </c>
      <c r="B127" s="2" t="s">
        <v>13</v>
      </c>
      <c r="C127" t="s">
        <v>4</v>
      </c>
      <c r="D127" t="s">
        <v>17</v>
      </c>
      <c r="E127" t="s">
        <v>4</v>
      </c>
      <c r="F127" t="s">
        <v>17</v>
      </c>
      <c r="H127">
        <v>0.537109375</v>
      </c>
      <c r="J127">
        <v>0.54541015625</v>
      </c>
      <c r="L127">
        <v>-1.12109375</v>
      </c>
      <c r="N127">
        <v>-1.1103515625</v>
      </c>
      <c r="O127" s="7"/>
      <c r="P127" s="7">
        <v>0</v>
      </c>
      <c r="Q127" s="7"/>
      <c r="R127" s="7">
        <v>0</v>
      </c>
    </row>
    <row r="128" spans="1:18" x14ac:dyDescent="0.3">
      <c r="A128" s="1" t="s">
        <v>52</v>
      </c>
      <c r="B128" s="1" t="s">
        <v>54</v>
      </c>
      <c r="C128" t="s">
        <v>8</v>
      </c>
      <c r="D128" t="s">
        <v>8</v>
      </c>
      <c r="E128" t="s">
        <v>8</v>
      </c>
      <c r="F128" t="s">
        <v>8</v>
      </c>
      <c r="G128">
        <v>0.9326171875</v>
      </c>
      <c r="H128">
        <v>0.9638671875</v>
      </c>
      <c r="I128">
        <v>0.93212890625</v>
      </c>
      <c r="J128">
        <v>0.94970703125</v>
      </c>
      <c r="K128">
        <v>-0.1558837890625</v>
      </c>
      <c r="L128">
        <v>-6.99462890625E-2</v>
      </c>
      <c r="M128">
        <v>-0.1749267578125</v>
      </c>
      <c r="N128">
        <v>-0.11773681640625</v>
      </c>
      <c r="O128" s="7">
        <v>0.82710035827865225</v>
      </c>
      <c r="P128" s="7">
        <v>0.83162118780096306</v>
      </c>
      <c r="Q128" s="7">
        <v>0.84105934048533315</v>
      </c>
      <c r="R128" s="7">
        <v>0.82158279188022121</v>
      </c>
    </row>
    <row r="129" spans="1:18" x14ac:dyDescent="0.3">
      <c r="A129" s="2" t="s">
        <v>52</v>
      </c>
      <c r="B129" s="2" t="s">
        <v>20</v>
      </c>
      <c r="C129" t="s">
        <v>76</v>
      </c>
      <c r="D129" t="s">
        <v>76</v>
      </c>
      <c r="E129" t="s">
        <v>76</v>
      </c>
      <c r="F129" t="s">
        <v>76</v>
      </c>
      <c r="G129">
        <v>0.91796875</v>
      </c>
      <c r="H129">
        <v>0.84716796875</v>
      </c>
      <c r="I129">
        <v>0.90234375</v>
      </c>
      <c r="J129">
        <v>0.9013671875</v>
      </c>
      <c r="K129">
        <v>-0.326171875</v>
      </c>
      <c r="L129">
        <v>-0.474853515625</v>
      </c>
      <c r="M129">
        <v>-0.343994140625</v>
      </c>
      <c r="N129">
        <v>-0.362548828125</v>
      </c>
      <c r="O129" s="7">
        <v>0</v>
      </c>
      <c r="P129" s="7">
        <v>0</v>
      </c>
      <c r="Q129" s="7">
        <v>0</v>
      </c>
      <c r="R129" s="7">
        <v>0</v>
      </c>
    </row>
    <row r="130" spans="1:18" x14ac:dyDescent="0.3">
      <c r="A130" s="1" t="s">
        <v>52</v>
      </c>
      <c r="B130" s="1" t="s">
        <v>21</v>
      </c>
      <c r="C130" t="s">
        <v>4</v>
      </c>
      <c r="D130" t="s">
        <v>4</v>
      </c>
      <c r="E130" t="s">
        <v>4</v>
      </c>
      <c r="F130" t="s">
        <v>4</v>
      </c>
      <c r="O130" s="7"/>
      <c r="P130" s="7"/>
      <c r="Q130" s="7"/>
      <c r="R130" s="7"/>
    </row>
    <row r="131" spans="1:18" x14ac:dyDescent="0.3">
      <c r="A131" s="2" t="s">
        <v>52</v>
      </c>
      <c r="B131" s="2" t="s">
        <v>23</v>
      </c>
      <c r="C131" t="s">
        <v>4</v>
      </c>
      <c r="D131" t="s">
        <v>4</v>
      </c>
      <c r="E131" t="s">
        <v>4</v>
      </c>
      <c r="F131" t="s">
        <v>4</v>
      </c>
      <c r="O131" s="7"/>
      <c r="P131" s="7"/>
      <c r="Q131" s="7"/>
      <c r="R131" s="7"/>
    </row>
    <row r="132" spans="1:18" x14ac:dyDescent="0.3">
      <c r="A132" s="1" t="s">
        <v>52</v>
      </c>
      <c r="B132" s="1" t="s">
        <v>24</v>
      </c>
      <c r="C132" t="s">
        <v>76</v>
      </c>
      <c r="D132" t="s">
        <v>76</v>
      </c>
      <c r="E132" t="s">
        <v>76</v>
      </c>
      <c r="F132" t="s">
        <v>76</v>
      </c>
      <c r="G132">
        <v>0.88134765625</v>
      </c>
      <c r="H132">
        <v>0.88330078125</v>
      </c>
      <c r="I132">
        <v>0.83349609375</v>
      </c>
      <c r="J132">
        <v>0.86767578125</v>
      </c>
      <c r="K132">
        <v>-0.39892578125</v>
      </c>
      <c r="L132">
        <v>-0.3681640625</v>
      </c>
      <c r="M132">
        <v>-0.5390625</v>
      </c>
      <c r="N132">
        <v>-0.439453125</v>
      </c>
      <c r="O132" s="7">
        <v>0</v>
      </c>
      <c r="P132" s="7">
        <v>0</v>
      </c>
      <c r="Q132" s="7">
        <v>0</v>
      </c>
      <c r="R132" s="7">
        <v>0</v>
      </c>
    </row>
    <row r="133" spans="1:18" x14ac:dyDescent="0.3">
      <c r="A133" s="2" t="s">
        <v>55</v>
      </c>
      <c r="B133" s="2" t="s">
        <v>3</v>
      </c>
      <c r="C133" t="s">
        <v>4</v>
      </c>
      <c r="D133" t="s">
        <v>4</v>
      </c>
      <c r="E133" t="s">
        <v>4</v>
      </c>
      <c r="F133" t="s">
        <v>4</v>
      </c>
      <c r="O133" s="7"/>
      <c r="P133" s="7"/>
      <c r="Q133" s="7"/>
      <c r="R133" s="7"/>
    </row>
    <row r="134" spans="1:18" x14ac:dyDescent="0.3">
      <c r="A134" s="1" t="s">
        <v>55</v>
      </c>
      <c r="B134" s="1" t="s">
        <v>57</v>
      </c>
      <c r="C134" t="s">
        <v>4</v>
      </c>
      <c r="D134" t="s">
        <v>4</v>
      </c>
      <c r="E134" t="s">
        <v>4</v>
      </c>
      <c r="F134" t="s">
        <v>4</v>
      </c>
      <c r="O134" s="7"/>
      <c r="P134" s="7"/>
      <c r="Q134" s="7"/>
      <c r="R134" s="7"/>
    </row>
    <row r="135" spans="1:18" x14ac:dyDescent="0.3">
      <c r="A135" s="2" t="s">
        <v>55</v>
      </c>
      <c r="B135" s="2" t="s">
        <v>58</v>
      </c>
      <c r="C135" t="s">
        <v>4</v>
      </c>
      <c r="D135" t="s">
        <v>4</v>
      </c>
      <c r="E135" t="s">
        <v>4</v>
      </c>
      <c r="F135" t="s">
        <v>4</v>
      </c>
      <c r="O135" s="7"/>
      <c r="P135" s="7"/>
      <c r="Q135" s="7"/>
      <c r="R135" s="7"/>
    </row>
    <row r="136" spans="1:18" x14ac:dyDescent="0.3">
      <c r="A136" s="1" t="s">
        <v>55</v>
      </c>
      <c r="B136" s="1" t="s">
        <v>59</v>
      </c>
      <c r="C136" t="s">
        <v>4</v>
      </c>
      <c r="D136" t="s">
        <v>4</v>
      </c>
      <c r="E136" t="s">
        <v>4</v>
      </c>
      <c r="F136" t="s">
        <v>4</v>
      </c>
      <c r="O136" s="7"/>
      <c r="P136" s="7"/>
      <c r="Q136" s="7"/>
      <c r="R136" s="7"/>
    </row>
    <row r="137" spans="1:18" x14ac:dyDescent="0.3">
      <c r="A137" s="2" t="s">
        <v>55</v>
      </c>
      <c r="B137" s="2" t="s">
        <v>14</v>
      </c>
      <c r="C137" t="s">
        <v>4</v>
      </c>
      <c r="D137" t="s">
        <v>4</v>
      </c>
      <c r="E137" t="s">
        <v>4</v>
      </c>
      <c r="F137" t="s">
        <v>4</v>
      </c>
      <c r="O137" s="7"/>
      <c r="P137" s="7"/>
      <c r="Q137" s="7"/>
      <c r="R137" s="7"/>
    </row>
    <row r="138" spans="1:18" x14ac:dyDescent="0.3">
      <c r="A138" s="1" t="s">
        <v>55</v>
      </c>
      <c r="B138" s="1" t="s">
        <v>62</v>
      </c>
      <c r="C138" t="s">
        <v>4</v>
      </c>
      <c r="D138" t="s">
        <v>4</v>
      </c>
      <c r="E138" t="s">
        <v>4</v>
      </c>
      <c r="F138" t="s">
        <v>4</v>
      </c>
      <c r="O138" s="7"/>
      <c r="P138" s="7"/>
      <c r="Q138" s="7"/>
      <c r="R138" s="7"/>
    </row>
    <row r="139" spans="1:18" x14ac:dyDescent="0.3">
      <c r="A139" s="2" t="s">
        <v>55</v>
      </c>
      <c r="B139" s="2" t="s">
        <v>63</v>
      </c>
      <c r="C139" t="s">
        <v>4</v>
      </c>
      <c r="D139" t="s">
        <v>4</v>
      </c>
      <c r="E139" t="s">
        <v>4</v>
      </c>
      <c r="F139" t="s">
        <v>4</v>
      </c>
      <c r="O139" s="7"/>
      <c r="P139" s="7"/>
      <c r="Q139" s="7"/>
      <c r="R139" s="7"/>
    </row>
    <row r="140" spans="1:18" x14ac:dyDescent="0.3">
      <c r="A140" s="1" t="s">
        <v>55</v>
      </c>
      <c r="B140" s="1" t="s">
        <v>64</v>
      </c>
      <c r="C140" t="s">
        <v>4</v>
      </c>
      <c r="D140" t="s">
        <v>4</v>
      </c>
      <c r="E140" t="s">
        <v>4</v>
      </c>
      <c r="F140" t="s">
        <v>4</v>
      </c>
      <c r="O140" s="7"/>
      <c r="P140" s="7"/>
      <c r="Q140" s="7"/>
      <c r="R140" s="7"/>
    </row>
    <row r="141" spans="1:18" x14ac:dyDescent="0.3">
      <c r="A141" s="2" t="s">
        <v>55</v>
      </c>
      <c r="B141" s="2" t="s">
        <v>16</v>
      </c>
      <c r="C141" t="s">
        <v>4</v>
      </c>
      <c r="D141" t="s">
        <v>4</v>
      </c>
      <c r="E141" t="s">
        <v>4</v>
      </c>
      <c r="F141" t="s">
        <v>4</v>
      </c>
      <c r="O141" s="7"/>
      <c r="P141" s="7"/>
      <c r="Q141" s="7"/>
      <c r="R141" s="7"/>
    </row>
    <row r="142" spans="1:18" x14ac:dyDescent="0.3">
      <c r="A142" s="1" t="s">
        <v>55</v>
      </c>
      <c r="B142" s="1" t="s">
        <v>56</v>
      </c>
      <c r="C142" t="s">
        <v>4</v>
      </c>
      <c r="D142" t="s">
        <v>4</v>
      </c>
      <c r="E142" t="s">
        <v>4</v>
      </c>
      <c r="F142" t="s">
        <v>4</v>
      </c>
      <c r="O142" s="7"/>
      <c r="P142" s="7"/>
      <c r="Q142" s="7"/>
      <c r="R142" s="7"/>
    </row>
    <row r="143" spans="1:18" x14ac:dyDescent="0.3">
      <c r="A143" s="2" t="s">
        <v>55</v>
      </c>
      <c r="B143" s="2" t="s">
        <v>5</v>
      </c>
      <c r="C143" t="s">
        <v>4</v>
      </c>
      <c r="D143" t="s">
        <v>4</v>
      </c>
      <c r="E143" t="s">
        <v>4</v>
      </c>
      <c r="F143" t="s">
        <v>4</v>
      </c>
      <c r="O143" s="7"/>
      <c r="P143" s="7"/>
      <c r="Q143" s="7"/>
      <c r="R143" s="7"/>
    </row>
    <row r="144" spans="1:18" x14ac:dyDescent="0.3">
      <c r="A144" s="1" t="s">
        <v>55</v>
      </c>
      <c r="B144" s="1" t="s">
        <v>9</v>
      </c>
      <c r="C144" t="s">
        <v>4</v>
      </c>
      <c r="D144" t="s">
        <v>4</v>
      </c>
      <c r="E144" t="s">
        <v>4</v>
      </c>
      <c r="F144" t="s">
        <v>4</v>
      </c>
      <c r="O144" s="7"/>
      <c r="P144" s="7"/>
      <c r="Q144" s="7"/>
      <c r="R144" s="7"/>
    </row>
    <row r="145" spans="1:18" x14ac:dyDescent="0.3">
      <c r="A145" s="2" t="s">
        <v>55</v>
      </c>
      <c r="B145" s="2" t="s">
        <v>11</v>
      </c>
      <c r="C145" t="s">
        <v>4</v>
      </c>
      <c r="D145" t="s">
        <v>4</v>
      </c>
      <c r="E145" t="s">
        <v>4</v>
      </c>
      <c r="F145" t="s">
        <v>4</v>
      </c>
      <c r="O145" s="7"/>
      <c r="P145" s="7"/>
      <c r="Q145" s="7"/>
      <c r="R145" s="7"/>
    </row>
    <row r="146" spans="1:18" x14ac:dyDescent="0.3">
      <c r="A146" s="1" t="s">
        <v>55</v>
      </c>
      <c r="B146" s="1" t="s">
        <v>13</v>
      </c>
      <c r="C146" t="s">
        <v>4</v>
      </c>
      <c r="D146" t="s">
        <v>4</v>
      </c>
      <c r="E146" t="s">
        <v>4</v>
      </c>
      <c r="F146" t="s">
        <v>4</v>
      </c>
      <c r="O146" s="7"/>
      <c r="P146" s="7"/>
      <c r="Q146" s="7"/>
      <c r="R146" s="7"/>
    </row>
    <row r="147" spans="1:18" x14ac:dyDescent="0.3">
      <c r="A147" s="2" t="s">
        <v>55</v>
      </c>
      <c r="B147" s="2" t="s">
        <v>20</v>
      </c>
      <c r="C147" t="s">
        <v>4</v>
      </c>
      <c r="D147" t="s">
        <v>4</v>
      </c>
      <c r="E147" t="s">
        <v>4</v>
      </c>
      <c r="F147" t="s">
        <v>4</v>
      </c>
      <c r="O147" s="7"/>
      <c r="P147" s="7"/>
      <c r="Q147" s="7"/>
      <c r="R147" s="7"/>
    </row>
    <row r="148" spans="1:18" x14ac:dyDescent="0.3">
      <c r="A148" s="1" t="s">
        <v>55</v>
      </c>
      <c r="B148" s="1" t="s">
        <v>21</v>
      </c>
      <c r="C148" t="s">
        <v>4</v>
      </c>
      <c r="D148" t="s">
        <v>4</v>
      </c>
      <c r="E148" t="s">
        <v>4</v>
      </c>
      <c r="F148" t="s">
        <v>4</v>
      </c>
      <c r="O148" s="7"/>
      <c r="P148" s="7"/>
      <c r="Q148" s="7"/>
      <c r="R148" s="7"/>
    </row>
    <row r="149" spans="1:18" x14ac:dyDescent="0.3">
      <c r="A149" s="2" t="s">
        <v>55</v>
      </c>
      <c r="B149" s="2" t="s">
        <v>48</v>
      </c>
      <c r="C149" t="s">
        <v>8</v>
      </c>
      <c r="D149" t="s">
        <v>8</v>
      </c>
      <c r="E149" t="s">
        <v>8</v>
      </c>
      <c r="F149" t="s">
        <v>8</v>
      </c>
      <c r="G149">
        <v>0.9033203125</v>
      </c>
      <c r="H149">
        <v>0.90283203125</v>
      </c>
      <c r="I149">
        <v>0.8994140625</v>
      </c>
      <c r="J149">
        <v>0.92041015625</v>
      </c>
      <c r="K149">
        <v>-0.1864013671875</v>
      </c>
      <c r="L149">
        <v>-0.1983642578125</v>
      </c>
      <c r="M149">
        <v>-0.2216796875</v>
      </c>
      <c r="N149">
        <v>-0.1527099609375</v>
      </c>
      <c r="O149" s="7">
        <v>0.89035532994923861</v>
      </c>
      <c r="P149" s="7">
        <v>0.87491094147582693</v>
      </c>
      <c r="Q149" s="7">
        <v>0.83991205109412626</v>
      </c>
      <c r="R149" s="7">
        <v>0.89115921505158813</v>
      </c>
    </row>
    <row r="150" spans="1:18" x14ac:dyDescent="0.3">
      <c r="A150" s="1" t="s">
        <v>55</v>
      </c>
      <c r="B150" s="1" t="s">
        <v>23</v>
      </c>
      <c r="C150" t="s">
        <v>8</v>
      </c>
      <c r="D150" t="s">
        <v>8</v>
      </c>
      <c r="E150" t="s">
        <v>8</v>
      </c>
      <c r="F150" t="s">
        <v>8</v>
      </c>
      <c r="G150">
        <v>0.91455078125</v>
      </c>
      <c r="H150">
        <v>0.919921875</v>
      </c>
      <c r="I150">
        <v>0.93310546875</v>
      </c>
      <c r="J150">
        <v>0.92578125</v>
      </c>
      <c r="K150">
        <v>-0.2459716796875</v>
      </c>
      <c r="L150">
        <v>-0.2080078125</v>
      </c>
      <c r="M150">
        <v>-0.184814453125</v>
      </c>
      <c r="N150">
        <v>-0.21533203125</v>
      </c>
      <c r="O150" s="7">
        <v>0.64195475113122169</v>
      </c>
      <c r="P150" s="7">
        <v>0.67949649921567123</v>
      </c>
      <c r="Q150" s="7">
        <v>0.65557110243758743</v>
      </c>
      <c r="R150" s="7">
        <v>0.66331321260898723</v>
      </c>
    </row>
    <row r="151" spans="1:18" x14ac:dyDescent="0.3">
      <c r="A151" s="2" t="s">
        <v>55</v>
      </c>
      <c r="B151" s="2" t="s">
        <v>60</v>
      </c>
      <c r="C151" t="s">
        <v>4</v>
      </c>
      <c r="D151" t="s">
        <v>4</v>
      </c>
      <c r="E151" t="s">
        <v>4</v>
      </c>
      <c r="F151" t="s">
        <v>4</v>
      </c>
      <c r="O151" s="7"/>
      <c r="P151" s="7"/>
      <c r="Q151" s="7"/>
      <c r="R151" s="7"/>
    </row>
    <row r="152" spans="1:18" x14ac:dyDescent="0.3">
      <c r="A152" s="1" t="s">
        <v>55</v>
      </c>
      <c r="B152" s="1" t="s">
        <v>24</v>
      </c>
      <c r="C152" t="s">
        <v>8</v>
      </c>
      <c r="D152" t="s">
        <v>8</v>
      </c>
      <c r="E152" t="s">
        <v>8</v>
      </c>
      <c r="F152" t="s">
        <v>8</v>
      </c>
      <c r="G152">
        <v>0.9150390625</v>
      </c>
      <c r="H152">
        <v>0.94580078125</v>
      </c>
      <c r="I152">
        <v>0.95947265625</v>
      </c>
      <c r="J152">
        <v>0.939453125</v>
      </c>
      <c r="K152">
        <v>-0.2470703125</v>
      </c>
      <c r="L152">
        <v>-0.14794921875</v>
      </c>
      <c r="M152">
        <v>-9.942626953125E-2</v>
      </c>
      <c r="N152">
        <v>-0.1669921875</v>
      </c>
      <c r="O152" s="7">
        <v>0.82874194318453087</v>
      </c>
      <c r="P152" s="7">
        <v>0.89548073460568955</v>
      </c>
      <c r="Q152" s="7">
        <v>0.90183101698654322</v>
      </c>
      <c r="R152" s="7">
        <v>0.88649689332283188</v>
      </c>
    </row>
    <row r="153" spans="1:18" x14ac:dyDescent="0.3">
      <c r="A153" s="2" t="s">
        <v>55</v>
      </c>
      <c r="B153" s="2" t="s">
        <v>25</v>
      </c>
      <c r="C153" t="s">
        <v>4</v>
      </c>
      <c r="D153" t="s">
        <v>4</v>
      </c>
      <c r="E153" t="s">
        <v>4</v>
      </c>
      <c r="F153" t="s">
        <v>4</v>
      </c>
      <c r="O153" s="7"/>
      <c r="P153" s="7"/>
      <c r="Q153" s="7"/>
      <c r="R153" s="7"/>
    </row>
    <row r="154" spans="1:18" x14ac:dyDescent="0.3">
      <c r="A154" s="1" t="s">
        <v>55</v>
      </c>
      <c r="B154" s="1" t="s">
        <v>61</v>
      </c>
      <c r="C154" t="s">
        <v>4</v>
      </c>
      <c r="D154" t="s">
        <v>4</v>
      </c>
      <c r="E154" t="s">
        <v>4</v>
      </c>
      <c r="F154" t="s">
        <v>4</v>
      </c>
      <c r="O154" s="7"/>
      <c r="P154" s="7"/>
      <c r="Q154" s="7"/>
      <c r="R154" s="7"/>
    </row>
    <row r="155" spans="1:18" x14ac:dyDescent="0.3">
      <c r="A155" s="2" t="s">
        <v>55</v>
      </c>
      <c r="B155" s="2" t="s">
        <v>26</v>
      </c>
      <c r="C155" t="s">
        <v>4</v>
      </c>
      <c r="D155" t="s">
        <v>4</v>
      </c>
      <c r="E155" t="s">
        <v>4</v>
      </c>
      <c r="F155" t="s">
        <v>4</v>
      </c>
      <c r="O155" s="7"/>
      <c r="P155" s="7"/>
      <c r="Q155" s="7"/>
      <c r="R155" s="7"/>
    </row>
    <row r="156" spans="1:18" x14ac:dyDescent="0.3">
      <c r="A156" s="1" t="s">
        <v>65</v>
      </c>
      <c r="B156" s="1" t="s">
        <v>3</v>
      </c>
      <c r="C156" t="s">
        <v>4</v>
      </c>
      <c r="D156" t="s">
        <v>4</v>
      </c>
      <c r="E156" t="s">
        <v>4</v>
      </c>
      <c r="F156" t="s">
        <v>4</v>
      </c>
      <c r="O156" s="7"/>
      <c r="P156" s="7"/>
      <c r="Q156" s="7"/>
      <c r="R156" s="7"/>
    </row>
    <row r="157" spans="1:18" x14ac:dyDescent="0.3">
      <c r="A157" s="2" t="s">
        <v>65</v>
      </c>
      <c r="B157" s="2" t="s">
        <v>14</v>
      </c>
      <c r="C157" t="s">
        <v>4</v>
      </c>
      <c r="D157" t="s">
        <v>4</v>
      </c>
      <c r="E157" t="s">
        <v>4</v>
      </c>
      <c r="F157" t="s">
        <v>4</v>
      </c>
      <c r="O157" s="7"/>
      <c r="P157" s="7"/>
      <c r="Q157" s="7"/>
      <c r="R157" s="7"/>
    </row>
    <row r="158" spans="1:18" x14ac:dyDescent="0.3">
      <c r="A158" s="1" t="s">
        <v>65</v>
      </c>
      <c r="B158" s="1" t="s">
        <v>16</v>
      </c>
      <c r="C158" t="s">
        <v>4</v>
      </c>
      <c r="D158" t="s">
        <v>4</v>
      </c>
      <c r="E158" t="s">
        <v>4</v>
      </c>
      <c r="F158" t="s">
        <v>4</v>
      </c>
      <c r="O158" s="7"/>
      <c r="P158" s="7"/>
      <c r="Q158" s="7"/>
      <c r="R158" s="7"/>
    </row>
    <row r="159" spans="1:18" x14ac:dyDescent="0.3">
      <c r="A159" s="2" t="s">
        <v>65</v>
      </c>
      <c r="B159" s="2" t="s">
        <v>5</v>
      </c>
      <c r="C159" t="s">
        <v>4</v>
      </c>
      <c r="D159" t="s">
        <v>4</v>
      </c>
      <c r="E159" t="s">
        <v>4</v>
      </c>
      <c r="F159" t="s">
        <v>4</v>
      </c>
      <c r="O159" s="7"/>
      <c r="P159" s="7"/>
      <c r="Q159" s="7"/>
      <c r="R159" s="7"/>
    </row>
    <row r="160" spans="1:18" x14ac:dyDescent="0.3">
      <c r="A160" s="1" t="s">
        <v>65</v>
      </c>
      <c r="B160" s="1" t="s">
        <v>9</v>
      </c>
      <c r="C160" t="s">
        <v>4</v>
      </c>
      <c r="D160" t="s">
        <v>4</v>
      </c>
      <c r="E160" t="s">
        <v>4</v>
      </c>
      <c r="F160" t="s">
        <v>4</v>
      </c>
      <c r="O160" s="7"/>
      <c r="P160" s="7"/>
      <c r="Q160" s="7"/>
      <c r="R160" s="7"/>
    </row>
    <row r="161" spans="1:18" x14ac:dyDescent="0.3">
      <c r="A161" s="2" t="s">
        <v>65</v>
      </c>
      <c r="B161" s="2" t="s">
        <v>11</v>
      </c>
      <c r="C161" t="s">
        <v>8</v>
      </c>
      <c r="D161" t="s">
        <v>8</v>
      </c>
      <c r="E161" t="s">
        <v>8</v>
      </c>
      <c r="F161" t="s">
        <v>8</v>
      </c>
      <c r="G161">
        <v>0.93212890625</v>
      </c>
      <c r="H161">
        <v>0.947265625</v>
      </c>
      <c r="I161">
        <v>0.91259765625</v>
      </c>
      <c r="J161">
        <v>0.91064453125</v>
      </c>
      <c r="K161">
        <v>-0.1519775390625</v>
      </c>
      <c r="L161">
        <v>-0.1055908203125</v>
      </c>
      <c r="M161">
        <v>-0.23486328125</v>
      </c>
      <c r="N161">
        <v>-0.208740234375</v>
      </c>
      <c r="O161" s="7">
        <v>0.79653143388045833</v>
      </c>
      <c r="P161" s="7">
        <v>0.78542510121457487</v>
      </c>
      <c r="Q161" s="7">
        <v>0.80712530712530717</v>
      </c>
      <c r="R161" s="7">
        <v>0.76688867745004763</v>
      </c>
    </row>
    <row r="162" spans="1:18" x14ac:dyDescent="0.3">
      <c r="A162" s="1" t="s">
        <v>65</v>
      </c>
      <c r="B162" s="1" t="s">
        <v>13</v>
      </c>
      <c r="C162" t="s">
        <v>8</v>
      </c>
      <c r="D162" t="s">
        <v>8</v>
      </c>
      <c r="E162" t="s">
        <v>8</v>
      </c>
      <c r="F162" t="s">
        <v>8</v>
      </c>
      <c r="G162">
        <v>0.8173828125</v>
      </c>
      <c r="H162">
        <v>0.77880859375</v>
      </c>
      <c r="I162">
        <v>0.8701171875</v>
      </c>
      <c r="J162">
        <v>0.71435546875</v>
      </c>
      <c r="K162">
        <v>-0.47705078125</v>
      </c>
      <c r="L162">
        <v>-0.58837890625</v>
      </c>
      <c r="M162">
        <v>-0.306884765625</v>
      </c>
      <c r="N162">
        <v>-0.7060546875</v>
      </c>
      <c r="O162" s="7">
        <v>0.59310018903591677</v>
      </c>
      <c r="P162" s="7">
        <v>0.57465194431108979</v>
      </c>
      <c r="Q162" s="7">
        <v>0.495570741584409</v>
      </c>
      <c r="R162" s="7">
        <v>0.63293468261269548</v>
      </c>
    </row>
    <row r="163" spans="1:18" x14ac:dyDescent="0.3">
      <c r="A163" s="2" t="s">
        <v>65</v>
      </c>
      <c r="B163" s="2" t="s">
        <v>20</v>
      </c>
      <c r="C163" t="s">
        <v>8</v>
      </c>
      <c r="D163" t="s">
        <v>8</v>
      </c>
      <c r="E163" t="s">
        <v>8</v>
      </c>
      <c r="F163" t="s">
        <v>8</v>
      </c>
      <c r="G163">
        <v>0.8974609375</v>
      </c>
      <c r="H163">
        <v>0.92041015625</v>
      </c>
      <c r="I163">
        <v>0.91162109375</v>
      </c>
      <c r="J163">
        <v>0.92333984375</v>
      </c>
      <c r="K163">
        <v>-0.295654296875</v>
      </c>
      <c r="L163">
        <v>-0.2005615234375</v>
      </c>
      <c r="M163">
        <v>-0.259521484375</v>
      </c>
      <c r="N163">
        <v>-0.2056884765625</v>
      </c>
      <c r="O163" s="7">
        <v>0.80008734578010698</v>
      </c>
      <c r="P163" s="7">
        <v>0.8425711275026343</v>
      </c>
      <c r="Q163" s="7">
        <v>0.8130679359584595</v>
      </c>
      <c r="R163" s="7">
        <v>0.83959978936282254</v>
      </c>
    </row>
    <row r="164" spans="1:18" x14ac:dyDescent="0.3">
      <c r="A164" s="1" t="s">
        <v>65</v>
      </c>
      <c r="B164" s="1" t="s">
        <v>21</v>
      </c>
      <c r="C164" t="s">
        <v>8</v>
      </c>
      <c r="D164" t="s">
        <v>76</v>
      </c>
      <c r="E164" t="s">
        <v>8</v>
      </c>
      <c r="F164" t="s">
        <v>8</v>
      </c>
      <c r="G164">
        <v>0.55078125</v>
      </c>
      <c r="H164">
        <v>0.9052734375</v>
      </c>
      <c r="I164">
        <v>0.54296875</v>
      </c>
      <c r="J164">
        <v>0.525390625</v>
      </c>
      <c r="K164">
        <v>-0.97412109375</v>
      </c>
      <c r="L164">
        <v>-0.326904296875</v>
      </c>
      <c r="M164">
        <v>-0.95849609375</v>
      </c>
      <c r="N164">
        <v>-0.8828125</v>
      </c>
      <c r="O164" s="7">
        <v>0.40084566596194504</v>
      </c>
      <c r="P164" s="7">
        <v>0</v>
      </c>
      <c r="Q164" s="7">
        <v>2.5078369905956112E-2</v>
      </c>
      <c r="R164" s="7">
        <v>0.14067879980324643</v>
      </c>
    </row>
    <row r="165" spans="1:18" x14ac:dyDescent="0.3">
      <c r="A165" s="2" t="s">
        <v>65</v>
      </c>
      <c r="B165" s="2" t="s">
        <v>23</v>
      </c>
      <c r="C165" t="s">
        <v>76</v>
      </c>
      <c r="D165" t="s">
        <v>76</v>
      </c>
      <c r="E165" t="s">
        <v>76</v>
      </c>
      <c r="F165" t="s">
        <v>76</v>
      </c>
      <c r="G165">
        <v>1</v>
      </c>
      <c r="H165">
        <v>1</v>
      </c>
      <c r="I165">
        <v>1</v>
      </c>
      <c r="J165">
        <v>1</v>
      </c>
      <c r="K165">
        <v>-1.6956329345703121E-3</v>
      </c>
      <c r="L165">
        <v>-3.0517578125E-3</v>
      </c>
      <c r="M165">
        <v>-2.349853515625E-3</v>
      </c>
      <c r="N165">
        <v>-2.086639404296875E-3</v>
      </c>
      <c r="O165" s="7">
        <v>0</v>
      </c>
      <c r="P165" s="7">
        <v>0</v>
      </c>
      <c r="Q165" s="7">
        <v>0</v>
      </c>
      <c r="R165" s="7">
        <v>0</v>
      </c>
    </row>
    <row r="166" spans="1:18" x14ac:dyDescent="0.3">
      <c r="A166" s="1" t="s">
        <v>65</v>
      </c>
      <c r="B166" s="1" t="s">
        <v>24</v>
      </c>
      <c r="C166" t="s">
        <v>4</v>
      </c>
      <c r="D166" t="s">
        <v>4</v>
      </c>
      <c r="E166" t="s">
        <v>4</v>
      </c>
      <c r="F166" t="s">
        <v>4</v>
      </c>
      <c r="O166" s="7"/>
      <c r="P166" s="7"/>
      <c r="Q166" s="7"/>
      <c r="R166" s="7"/>
    </row>
    <row r="167" spans="1:18" x14ac:dyDescent="0.3">
      <c r="A167" s="2" t="s">
        <v>65</v>
      </c>
      <c r="B167" s="2" t="s">
        <v>25</v>
      </c>
      <c r="C167" t="s">
        <v>4</v>
      </c>
      <c r="D167" t="s">
        <v>4</v>
      </c>
      <c r="E167" t="s">
        <v>4</v>
      </c>
      <c r="F167" t="s">
        <v>4</v>
      </c>
      <c r="O167" s="7"/>
      <c r="P167" s="7"/>
      <c r="Q167" s="7"/>
      <c r="R167" s="7"/>
    </row>
    <row r="168" spans="1:18" x14ac:dyDescent="0.3">
      <c r="A168" s="1" t="s">
        <v>65</v>
      </c>
      <c r="B168" s="1" t="s">
        <v>26</v>
      </c>
      <c r="C168" t="s">
        <v>17</v>
      </c>
      <c r="D168" t="s">
        <v>17</v>
      </c>
      <c r="E168" t="s">
        <v>4</v>
      </c>
      <c r="F168" t="s">
        <v>4</v>
      </c>
      <c r="G168">
        <v>0.495361328125</v>
      </c>
      <c r="H168">
        <v>0.55517578125</v>
      </c>
      <c r="K168">
        <v>-1.01953125</v>
      </c>
      <c r="L168">
        <v>-0.986328125</v>
      </c>
      <c r="O168" s="7">
        <v>0</v>
      </c>
      <c r="P168" s="7">
        <v>0</v>
      </c>
      <c r="Q168" s="7"/>
      <c r="R168" s="7"/>
    </row>
    <row r="169" spans="1:18" x14ac:dyDescent="0.3">
      <c r="A169" s="2" t="s">
        <v>65</v>
      </c>
      <c r="B169" s="2" t="s">
        <v>27</v>
      </c>
      <c r="C169" t="s">
        <v>8</v>
      </c>
      <c r="D169" t="s">
        <v>8</v>
      </c>
      <c r="E169" t="s">
        <v>8</v>
      </c>
      <c r="F169" t="s">
        <v>8</v>
      </c>
      <c r="G169">
        <v>0.56494140625</v>
      </c>
      <c r="H169">
        <v>0.77978515625</v>
      </c>
      <c r="I169">
        <v>0.6318359375</v>
      </c>
      <c r="J169">
        <v>0.7275390625</v>
      </c>
      <c r="K169">
        <v>-0.98291015625</v>
      </c>
      <c r="L169">
        <v>-0.56787109375</v>
      </c>
      <c r="M169">
        <v>-0.89892578125</v>
      </c>
      <c r="N169">
        <v>-0.7333984375</v>
      </c>
      <c r="O169" s="7">
        <v>0.34933280223063135</v>
      </c>
      <c r="P169" s="7">
        <v>0.4622222222222222</v>
      </c>
      <c r="Q169" s="7">
        <v>0.41982840800762633</v>
      </c>
      <c r="R169" s="7">
        <v>0.58440006827103597</v>
      </c>
    </row>
    <row r="170" spans="1:18" x14ac:dyDescent="0.3">
      <c r="A170" s="1" t="s">
        <v>66</v>
      </c>
      <c r="B170" s="1" t="s">
        <v>14</v>
      </c>
      <c r="C170" t="s">
        <v>8</v>
      </c>
      <c r="D170" t="s">
        <v>8</v>
      </c>
      <c r="E170" t="s">
        <v>8</v>
      </c>
      <c r="F170" t="s">
        <v>8</v>
      </c>
      <c r="G170">
        <v>0.66015625</v>
      </c>
      <c r="H170">
        <v>0.6943359375</v>
      </c>
      <c r="I170">
        <v>0.732421875</v>
      </c>
      <c r="J170">
        <v>0.65478515625</v>
      </c>
      <c r="K170">
        <v>-0.94287109375</v>
      </c>
      <c r="L170">
        <v>-0.8701171875</v>
      </c>
      <c r="M170">
        <v>-0.78662109375</v>
      </c>
      <c r="N170">
        <v>-1.033203125</v>
      </c>
      <c r="O170" s="7">
        <v>0.5077941490497544</v>
      </c>
      <c r="P170" s="7">
        <v>0.3681685196021065</v>
      </c>
      <c r="Q170" s="7">
        <v>0.53297048356709231</v>
      </c>
      <c r="R170" s="7">
        <v>0.55331888097450188</v>
      </c>
    </row>
    <row r="171" spans="1:18" x14ac:dyDescent="0.3">
      <c r="A171" s="2" t="s">
        <v>66</v>
      </c>
      <c r="B171" s="2" t="s">
        <v>16</v>
      </c>
      <c r="C171" t="s">
        <v>4</v>
      </c>
      <c r="D171" t="s">
        <v>4</v>
      </c>
      <c r="E171" t="s">
        <v>4</v>
      </c>
      <c r="F171" t="s">
        <v>4</v>
      </c>
      <c r="O171" s="7"/>
      <c r="P171" s="7"/>
      <c r="Q171" s="7"/>
      <c r="R171" s="7"/>
    </row>
    <row r="172" spans="1:18" x14ac:dyDescent="0.3">
      <c r="A172" s="1" t="s">
        <v>66</v>
      </c>
      <c r="B172" s="1" t="s">
        <v>5</v>
      </c>
      <c r="C172" t="s">
        <v>4</v>
      </c>
      <c r="D172" t="s">
        <v>4</v>
      </c>
      <c r="E172" t="s">
        <v>4</v>
      </c>
      <c r="F172" t="s">
        <v>4</v>
      </c>
      <c r="O172" s="7"/>
      <c r="P172" s="7"/>
      <c r="Q172" s="7"/>
      <c r="R172" s="7"/>
    </row>
    <row r="173" spans="1:18" x14ac:dyDescent="0.3">
      <c r="A173" s="2" t="s">
        <v>66</v>
      </c>
      <c r="B173" s="2" t="s">
        <v>9</v>
      </c>
      <c r="C173" t="s">
        <v>4</v>
      </c>
      <c r="D173" t="s">
        <v>4</v>
      </c>
      <c r="E173" t="s">
        <v>4</v>
      </c>
      <c r="F173" t="s">
        <v>4</v>
      </c>
      <c r="O173" s="7"/>
      <c r="P173" s="7"/>
      <c r="Q173" s="7"/>
      <c r="R173" s="7"/>
    </row>
    <row r="174" spans="1:18" x14ac:dyDescent="0.3">
      <c r="A174" s="1" t="s">
        <v>66</v>
      </c>
      <c r="B174" s="1" t="s">
        <v>11</v>
      </c>
      <c r="C174" t="s">
        <v>4</v>
      </c>
      <c r="D174" t="s">
        <v>4</v>
      </c>
      <c r="E174" t="s">
        <v>4</v>
      </c>
      <c r="F174" t="s">
        <v>4</v>
      </c>
      <c r="O174" s="7"/>
      <c r="P174" s="7"/>
      <c r="Q174" s="7"/>
      <c r="R174" s="7"/>
    </row>
    <row r="175" spans="1:18" x14ac:dyDescent="0.3">
      <c r="A175" s="2" t="s">
        <v>66</v>
      </c>
      <c r="B175" s="2" t="s">
        <v>13</v>
      </c>
      <c r="C175" t="s">
        <v>4</v>
      </c>
      <c r="D175" t="s">
        <v>4</v>
      </c>
      <c r="E175" t="s">
        <v>4</v>
      </c>
      <c r="F175" t="s">
        <v>4</v>
      </c>
      <c r="O175" s="7"/>
      <c r="P175" s="7"/>
      <c r="Q175" s="7"/>
      <c r="R175" s="7"/>
    </row>
    <row r="176" spans="1:18" x14ac:dyDescent="0.3">
      <c r="A176" s="1" t="s">
        <v>66</v>
      </c>
      <c r="B176" s="1" t="s">
        <v>20</v>
      </c>
      <c r="C176" t="s">
        <v>4</v>
      </c>
      <c r="D176" t="s">
        <v>4</v>
      </c>
      <c r="E176" t="s">
        <v>4</v>
      </c>
      <c r="F176" t="s">
        <v>4</v>
      </c>
      <c r="O176" s="7"/>
      <c r="P176" s="7"/>
      <c r="Q176" s="7"/>
      <c r="R176" s="7"/>
    </row>
    <row r="177" spans="1:18" x14ac:dyDescent="0.3">
      <c r="A177" s="2" t="s">
        <v>66</v>
      </c>
      <c r="B177" s="2" t="s">
        <v>21</v>
      </c>
      <c r="C177" t="s">
        <v>76</v>
      </c>
      <c r="D177" t="s">
        <v>8</v>
      </c>
      <c r="E177" t="s">
        <v>76</v>
      </c>
      <c r="F177" t="s">
        <v>8</v>
      </c>
      <c r="G177">
        <v>0.9541015625</v>
      </c>
      <c r="H177">
        <v>0.3095703125</v>
      </c>
      <c r="I177">
        <v>0.99658203125</v>
      </c>
      <c r="J177">
        <v>0.4677734375</v>
      </c>
      <c r="K177">
        <v>-0.141357421875</v>
      </c>
      <c r="L177">
        <v>-1.58203125</v>
      </c>
      <c r="M177">
        <v>-2.95867919921875E-2</v>
      </c>
      <c r="N177">
        <v>-1.34765625</v>
      </c>
      <c r="O177" s="7">
        <v>0</v>
      </c>
      <c r="P177" s="7">
        <v>0</v>
      </c>
      <c r="Q177" s="7">
        <v>0</v>
      </c>
      <c r="R177" s="7">
        <v>0</v>
      </c>
    </row>
    <row r="178" spans="1:18" x14ac:dyDescent="0.3">
      <c r="A178" s="1" t="s">
        <v>66</v>
      </c>
      <c r="B178" s="1" t="s">
        <v>23</v>
      </c>
      <c r="C178" t="s">
        <v>4</v>
      </c>
      <c r="D178" t="s">
        <v>4</v>
      </c>
      <c r="E178" t="s">
        <v>4</v>
      </c>
      <c r="F178" t="s">
        <v>4</v>
      </c>
      <c r="O178" s="7"/>
      <c r="P178" s="7"/>
      <c r="Q178" s="7"/>
      <c r="R178" s="7"/>
    </row>
    <row r="179" spans="1:18" x14ac:dyDescent="0.3">
      <c r="A179" s="2" t="s">
        <v>66</v>
      </c>
      <c r="B179" s="2" t="s">
        <v>24</v>
      </c>
      <c r="C179" t="s">
        <v>8</v>
      </c>
      <c r="D179" t="s">
        <v>8</v>
      </c>
      <c r="E179" t="s">
        <v>8</v>
      </c>
      <c r="F179" t="s">
        <v>8</v>
      </c>
      <c r="G179">
        <v>0.85400390625</v>
      </c>
      <c r="H179">
        <v>0.73291015625</v>
      </c>
      <c r="I179">
        <v>0.85205078125</v>
      </c>
      <c r="J179">
        <v>0.8359375</v>
      </c>
      <c r="K179">
        <v>-0.4755859375</v>
      </c>
      <c r="L179">
        <v>-0.7666015625</v>
      </c>
      <c r="M179">
        <v>-0.4697265625</v>
      </c>
      <c r="N179">
        <v>-0.479736328125</v>
      </c>
      <c r="O179" s="7">
        <v>0.49987169617654609</v>
      </c>
      <c r="P179" s="7">
        <v>0.4510606624488277</v>
      </c>
      <c r="Q179" s="7">
        <v>0.48403877985339322</v>
      </c>
      <c r="R179" s="7">
        <v>0.49993473436888136</v>
      </c>
    </row>
    <row r="180" spans="1:18" x14ac:dyDescent="0.3">
      <c r="A180" s="1" t="s">
        <v>66</v>
      </c>
      <c r="B180" s="1" t="s">
        <v>25</v>
      </c>
      <c r="C180" t="s">
        <v>4</v>
      </c>
      <c r="D180" t="s">
        <v>4</v>
      </c>
      <c r="E180" t="s">
        <v>4</v>
      </c>
      <c r="F180" t="s">
        <v>4</v>
      </c>
      <c r="O180" s="7"/>
      <c r="P180" s="7"/>
      <c r="Q180" s="7"/>
      <c r="R180" s="7"/>
    </row>
    <row r="181" spans="1:18" x14ac:dyDescent="0.3">
      <c r="A181" s="2" t="s">
        <v>66</v>
      </c>
      <c r="B181" s="2" t="s">
        <v>26</v>
      </c>
      <c r="C181" t="s">
        <v>4</v>
      </c>
      <c r="D181" t="s">
        <v>4</v>
      </c>
      <c r="E181" t="s">
        <v>4</v>
      </c>
      <c r="F181" t="s">
        <v>4</v>
      </c>
      <c r="O181" s="7"/>
      <c r="P181" s="7"/>
      <c r="Q181" s="7"/>
      <c r="R181" s="7"/>
    </row>
    <row r="182" spans="1:18" x14ac:dyDescent="0.3">
      <c r="A182" s="1" t="s">
        <v>66</v>
      </c>
      <c r="B182" s="1" t="s">
        <v>27</v>
      </c>
      <c r="C182" t="s">
        <v>4</v>
      </c>
      <c r="D182" t="s">
        <v>4</v>
      </c>
      <c r="E182" t="s">
        <v>4</v>
      </c>
      <c r="F182" t="s">
        <v>4</v>
      </c>
      <c r="O182" s="7"/>
      <c r="P182" s="7"/>
      <c r="Q182" s="7"/>
      <c r="R182" s="7"/>
    </row>
    <row r="183" spans="1:18" x14ac:dyDescent="0.3">
      <c r="A183" s="2" t="s">
        <v>67</v>
      </c>
      <c r="B183" s="2" t="s">
        <v>3</v>
      </c>
      <c r="C183" t="s">
        <v>4</v>
      </c>
      <c r="D183" t="s">
        <v>4</v>
      </c>
      <c r="E183" t="s">
        <v>4</v>
      </c>
      <c r="F183" t="s">
        <v>4</v>
      </c>
      <c r="O183" s="7"/>
      <c r="P183" s="7"/>
      <c r="Q183" s="7"/>
      <c r="R183" s="7"/>
    </row>
    <row r="184" spans="1:18" x14ac:dyDescent="0.3">
      <c r="A184" s="1" t="s">
        <v>67</v>
      </c>
      <c r="B184" s="1" t="s">
        <v>68</v>
      </c>
      <c r="C184" t="s">
        <v>8</v>
      </c>
      <c r="D184" t="s">
        <v>8</v>
      </c>
      <c r="E184" t="s">
        <v>8</v>
      </c>
      <c r="F184" t="s">
        <v>8</v>
      </c>
      <c r="G184">
        <v>0.94580078125</v>
      </c>
      <c r="H184">
        <v>0.95751953125</v>
      </c>
      <c r="I184">
        <v>0.9599609375</v>
      </c>
      <c r="J184">
        <v>0.9658203125</v>
      </c>
      <c r="K184">
        <v>-0.13818359375</v>
      </c>
      <c r="L184">
        <v>-9.112548828125E-2</v>
      </c>
      <c r="M184">
        <v>-8.50830078125E-2</v>
      </c>
      <c r="N184">
        <v>-6.0211181640625E-2</v>
      </c>
      <c r="O184" s="7">
        <v>0.87951668584579978</v>
      </c>
      <c r="P184" s="7">
        <v>0.89260523321956764</v>
      </c>
      <c r="Q184" s="7">
        <v>0.89238127775879739</v>
      </c>
      <c r="R184" s="7">
        <v>0.88197694327131604</v>
      </c>
    </row>
    <row r="185" spans="1:18" x14ac:dyDescent="0.3">
      <c r="A185" s="2" t="s">
        <v>67</v>
      </c>
      <c r="B185" s="2" t="s">
        <v>14</v>
      </c>
      <c r="C185" t="s">
        <v>8</v>
      </c>
      <c r="D185" t="s">
        <v>8</v>
      </c>
      <c r="E185" t="s">
        <v>8</v>
      </c>
      <c r="F185" t="s">
        <v>8</v>
      </c>
      <c r="G185">
        <v>0.63232421875</v>
      </c>
      <c r="H185">
        <v>0.58154296875</v>
      </c>
      <c r="I185">
        <v>0.6376953125</v>
      </c>
      <c r="J185">
        <v>0.68115234375</v>
      </c>
      <c r="K185">
        <v>-0.982421875</v>
      </c>
      <c r="L185">
        <v>-1.1728515625</v>
      </c>
      <c r="M185">
        <v>-0.92529296875</v>
      </c>
      <c r="N185">
        <v>-0.81689453125</v>
      </c>
      <c r="O185" s="7">
        <v>0.24440147214771379</v>
      </c>
      <c r="P185" s="7">
        <v>0.2036516853932584</v>
      </c>
      <c r="Q185" s="7">
        <v>0.33133708864512301</v>
      </c>
      <c r="R185" s="7">
        <v>0.29822227597049222</v>
      </c>
    </row>
    <row r="186" spans="1:18" x14ac:dyDescent="0.3">
      <c r="A186" s="1" t="s">
        <v>67</v>
      </c>
      <c r="B186" s="1" t="s">
        <v>16</v>
      </c>
      <c r="C186" t="s">
        <v>4</v>
      </c>
      <c r="D186" t="s">
        <v>4</v>
      </c>
      <c r="E186" t="s">
        <v>4</v>
      </c>
      <c r="F186" t="s">
        <v>4</v>
      </c>
      <c r="O186" s="7"/>
      <c r="P186" s="7"/>
      <c r="Q186" s="7"/>
      <c r="R186" s="7"/>
    </row>
    <row r="187" spans="1:18" x14ac:dyDescent="0.3">
      <c r="A187" s="2" t="s">
        <v>67</v>
      </c>
      <c r="B187" s="2" t="s">
        <v>5</v>
      </c>
      <c r="C187" t="s">
        <v>4</v>
      </c>
      <c r="D187" t="s">
        <v>4</v>
      </c>
      <c r="E187" t="s">
        <v>4</v>
      </c>
      <c r="F187" t="s">
        <v>4</v>
      </c>
      <c r="O187" s="7"/>
      <c r="P187" s="7"/>
      <c r="Q187" s="7"/>
      <c r="R187" s="7"/>
    </row>
    <row r="188" spans="1:18" x14ac:dyDescent="0.3">
      <c r="A188" s="1" t="s">
        <v>67</v>
      </c>
      <c r="B188" s="1" t="s">
        <v>9</v>
      </c>
      <c r="C188" t="s">
        <v>4</v>
      </c>
      <c r="D188" t="s">
        <v>4</v>
      </c>
      <c r="E188" t="s">
        <v>4</v>
      </c>
      <c r="F188" t="s">
        <v>4</v>
      </c>
      <c r="O188" s="7"/>
      <c r="P188" s="7"/>
      <c r="Q188" s="7"/>
      <c r="R188" s="7"/>
    </row>
    <row r="189" spans="1:18" x14ac:dyDescent="0.3">
      <c r="A189" s="2" t="s">
        <v>67</v>
      </c>
      <c r="B189" s="2" t="s">
        <v>11</v>
      </c>
      <c r="C189" t="s">
        <v>4</v>
      </c>
      <c r="D189" t="s">
        <v>4</v>
      </c>
      <c r="E189" t="s">
        <v>17</v>
      </c>
      <c r="F189" t="s">
        <v>17</v>
      </c>
      <c r="I189">
        <v>0.513671875</v>
      </c>
      <c r="J189">
        <v>0.399169921875</v>
      </c>
      <c r="M189">
        <v>-1.0146484375</v>
      </c>
      <c r="N189">
        <v>-1.033203125</v>
      </c>
      <c r="O189" s="7"/>
      <c r="P189" s="7"/>
      <c r="Q189" s="7">
        <v>0</v>
      </c>
      <c r="R189" s="7">
        <v>0</v>
      </c>
    </row>
    <row r="190" spans="1:18" x14ac:dyDescent="0.3">
      <c r="A190" s="1" t="s">
        <v>67</v>
      </c>
      <c r="B190" s="1" t="s">
        <v>13</v>
      </c>
      <c r="C190" t="s">
        <v>4</v>
      </c>
      <c r="D190" t="s">
        <v>4</v>
      </c>
      <c r="E190" t="s">
        <v>4</v>
      </c>
      <c r="F190" t="s">
        <v>4</v>
      </c>
      <c r="O190" s="7"/>
      <c r="P190" s="7"/>
      <c r="Q190" s="7"/>
      <c r="R190" s="7"/>
    </row>
    <row r="191" spans="1:18" x14ac:dyDescent="0.3">
      <c r="A191" s="2" t="s">
        <v>67</v>
      </c>
      <c r="B191" s="2" t="s">
        <v>20</v>
      </c>
      <c r="C191" t="s">
        <v>76</v>
      </c>
      <c r="D191" t="s">
        <v>76</v>
      </c>
      <c r="E191" t="s">
        <v>8</v>
      </c>
      <c r="F191" t="s">
        <v>8</v>
      </c>
      <c r="G191">
        <v>0.79736328125</v>
      </c>
      <c r="H191">
        <v>0.79296875</v>
      </c>
      <c r="I191">
        <v>0.317138671875</v>
      </c>
      <c r="J191">
        <v>0.5205078125</v>
      </c>
      <c r="K191">
        <v>-0.59375</v>
      </c>
      <c r="L191">
        <v>-0.66650390625</v>
      </c>
      <c r="M191">
        <v>-1.98046875</v>
      </c>
      <c r="N191">
        <v>-1.2548828125</v>
      </c>
      <c r="O191" s="7">
        <v>0</v>
      </c>
      <c r="P191" s="7">
        <v>0</v>
      </c>
      <c r="Q191" s="7">
        <v>1.4082797134879204E-2</v>
      </c>
      <c r="R191" s="7">
        <v>0.10276038042217583</v>
      </c>
    </row>
    <row r="192" spans="1:18" x14ac:dyDescent="0.3">
      <c r="A192" s="1" t="s">
        <v>67</v>
      </c>
      <c r="B192" s="1" t="s">
        <v>21</v>
      </c>
      <c r="C192" t="s">
        <v>8</v>
      </c>
      <c r="D192" t="s">
        <v>8</v>
      </c>
      <c r="E192" t="s">
        <v>8</v>
      </c>
      <c r="F192" t="s">
        <v>8</v>
      </c>
      <c r="G192">
        <v>0.94677734375</v>
      </c>
      <c r="H192">
        <v>0.94775390625</v>
      </c>
      <c r="I192">
        <v>0.94677734375</v>
      </c>
      <c r="J192">
        <v>0.9482421875</v>
      </c>
      <c r="K192">
        <v>-4.4708251953125E-2</v>
      </c>
      <c r="L192">
        <v>-5.0384521484375E-2</v>
      </c>
      <c r="M192">
        <v>-5.1177978515625E-2</v>
      </c>
      <c r="N192">
        <v>-4.644775390625E-2</v>
      </c>
      <c r="O192" s="7">
        <v>0.97608010383830879</v>
      </c>
      <c r="P192" s="7">
        <v>0.97627368033842199</v>
      </c>
      <c r="Q192" s="7">
        <v>0.97554697554697556</v>
      </c>
      <c r="R192" s="7">
        <v>0.97555596397721001</v>
      </c>
    </row>
    <row r="193" spans="1:18" x14ac:dyDescent="0.3">
      <c r="A193" s="2" t="s">
        <v>67</v>
      </c>
      <c r="B193" s="2" t="s">
        <v>23</v>
      </c>
      <c r="C193" t="s">
        <v>4</v>
      </c>
      <c r="D193" t="s">
        <v>4</v>
      </c>
      <c r="E193" t="s">
        <v>4</v>
      </c>
      <c r="F193" t="s">
        <v>4</v>
      </c>
      <c r="O193" s="7"/>
      <c r="P193" s="7"/>
      <c r="Q193" s="7"/>
      <c r="R193" s="7"/>
    </row>
    <row r="194" spans="1:18" x14ac:dyDescent="0.3">
      <c r="A194" s="1" t="s">
        <v>69</v>
      </c>
      <c r="B194" s="1" t="s">
        <v>3</v>
      </c>
      <c r="C194" t="s">
        <v>4</v>
      </c>
      <c r="D194" t="s">
        <v>4</v>
      </c>
      <c r="E194" t="s">
        <v>4</v>
      </c>
      <c r="F194" t="s">
        <v>4</v>
      </c>
      <c r="O194" s="7"/>
      <c r="P194" s="7"/>
      <c r="Q194" s="7"/>
      <c r="R194" s="7"/>
    </row>
    <row r="195" spans="1:18" x14ac:dyDescent="0.3">
      <c r="A195" s="2" t="s">
        <v>69</v>
      </c>
      <c r="B195" s="2" t="s">
        <v>14</v>
      </c>
      <c r="C195" t="s">
        <v>4</v>
      </c>
      <c r="D195" t="s">
        <v>4</v>
      </c>
      <c r="E195" t="s">
        <v>4</v>
      </c>
      <c r="F195" t="s">
        <v>4</v>
      </c>
      <c r="O195" s="7"/>
      <c r="P195" s="7"/>
      <c r="Q195" s="7"/>
      <c r="R195" s="7"/>
    </row>
    <row r="196" spans="1:18" x14ac:dyDescent="0.3">
      <c r="A196" s="1" t="s">
        <v>69</v>
      </c>
      <c r="B196" s="1" t="s">
        <v>16</v>
      </c>
      <c r="C196" t="s">
        <v>4</v>
      </c>
      <c r="D196" t="s">
        <v>4</v>
      </c>
      <c r="E196" t="s">
        <v>4</v>
      </c>
      <c r="F196" t="s">
        <v>4</v>
      </c>
      <c r="O196" s="7"/>
      <c r="P196" s="7"/>
      <c r="Q196" s="7"/>
      <c r="R196" s="7"/>
    </row>
    <row r="197" spans="1:18" x14ac:dyDescent="0.3">
      <c r="A197" s="2" t="s">
        <v>69</v>
      </c>
      <c r="B197" s="2" t="s">
        <v>18</v>
      </c>
      <c r="C197" t="s">
        <v>4</v>
      </c>
      <c r="D197" t="s">
        <v>4</v>
      </c>
      <c r="E197" t="s">
        <v>4</v>
      </c>
      <c r="F197" t="s">
        <v>4</v>
      </c>
      <c r="O197" s="7"/>
      <c r="P197" s="7"/>
      <c r="Q197" s="7"/>
      <c r="R197" s="7"/>
    </row>
    <row r="198" spans="1:18" x14ac:dyDescent="0.3">
      <c r="A198" s="1" t="s">
        <v>69</v>
      </c>
      <c r="B198" s="1" t="s">
        <v>5</v>
      </c>
      <c r="C198" t="s">
        <v>4</v>
      </c>
      <c r="D198" t="s">
        <v>4</v>
      </c>
      <c r="E198" t="s">
        <v>4</v>
      </c>
      <c r="F198" t="s">
        <v>4</v>
      </c>
      <c r="O198" s="7"/>
      <c r="P198" s="7"/>
      <c r="Q198" s="7"/>
      <c r="R198" s="7"/>
    </row>
    <row r="199" spans="1:18" x14ac:dyDescent="0.3">
      <c r="A199" s="2" t="s">
        <v>69</v>
      </c>
      <c r="B199" s="2" t="s">
        <v>9</v>
      </c>
      <c r="C199" t="s">
        <v>4</v>
      </c>
      <c r="D199" t="s">
        <v>4</v>
      </c>
      <c r="E199" t="s">
        <v>4</v>
      </c>
      <c r="F199" t="s">
        <v>4</v>
      </c>
      <c r="O199" s="7"/>
      <c r="P199" s="7"/>
      <c r="Q199" s="7"/>
      <c r="R199" s="7"/>
    </row>
    <row r="200" spans="1:18" x14ac:dyDescent="0.3">
      <c r="A200" s="1" t="s">
        <v>69</v>
      </c>
      <c r="B200" s="1" t="s">
        <v>11</v>
      </c>
      <c r="C200" t="s">
        <v>4</v>
      </c>
      <c r="D200" t="s">
        <v>4</v>
      </c>
      <c r="E200" t="s">
        <v>4</v>
      </c>
      <c r="F200" t="s">
        <v>4</v>
      </c>
      <c r="O200" s="7"/>
      <c r="P200" s="7"/>
      <c r="Q200" s="7"/>
      <c r="R200" s="7"/>
    </row>
    <row r="201" spans="1:18" x14ac:dyDescent="0.3">
      <c r="A201" s="2" t="s">
        <v>69</v>
      </c>
      <c r="B201" s="2" t="s">
        <v>13</v>
      </c>
      <c r="C201" t="s">
        <v>4</v>
      </c>
      <c r="D201" t="s">
        <v>4</v>
      </c>
      <c r="E201" t="s">
        <v>4</v>
      </c>
      <c r="F201" t="s">
        <v>4</v>
      </c>
      <c r="O201" s="7"/>
      <c r="P201" s="7"/>
      <c r="Q201" s="7"/>
      <c r="R201" s="7"/>
    </row>
    <row r="202" spans="1:18" x14ac:dyDescent="0.3">
      <c r="A202" s="1" t="s">
        <v>69</v>
      </c>
      <c r="B202" s="1" t="s">
        <v>20</v>
      </c>
      <c r="C202" t="s">
        <v>4</v>
      </c>
      <c r="D202" t="s">
        <v>4</v>
      </c>
      <c r="E202" t="s">
        <v>4</v>
      </c>
      <c r="F202" t="s">
        <v>4</v>
      </c>
      <c r="O202" s="7"/>
      <c r="P202" s="7"/>
      <c r="Q202" s="7"/>
      <c r="R202" s="7"/>
    </row>
    <row r="203" spans="1:18" x14ac:dyDescent="0.3">
      <c r="A203" s="2" t="s">
        <v>69</v>
      </c>
      <c r="B203" s="2" t="s">
        <v>21</v>
      </c>
      <c r="C203" t="s">
        <v>4</v>
      </c>
      <c r="D203" t="s">
        <v>4</v>
      </c>
      <c r="E203" t="s">
        <v>4</v>
      </c>
      <c r="F203" t="s">
        <v>4</v>
      </c>
      <c r="O203" s="7"/>
      <c r="P203" s="7"/>
      <c r="Q203" s="7"/>
      <c r="R203" s="7"/>
    </row>
    <row r="204" spans="1:18" x14ac:dyDescent="0.3">
      <c r="A204" s="1" t="s">
        <v>69</v>
      </c>
      <c r="B204" s="1" t="s">
        <v>23</v>
      </c>
      <c r="C204" t="s">
        <v>4</v>
      </c>
      <c r="D204" t="s">
        <v>4</v>
      </c>
      <c r="E204" t="s">
        <v>4</v>
      </c>
      <c r="F204" t="s">
        <v>4</v>
      </c>
      <c r="O204" s="7"/>
      <c r="P204" s="7"/>
      <c r="Q204" s="7"/>
      <c r="R204" s="7"/>
    </row>
    <row r="205" spans="1:18" x14ac:dyDescent="0.3">
      <c r="A205" s="2" t="s">
        <v>69</v>
      </c>
      <c r="B205" s="2" t="s">
        <v>24</v>
      </c>
      <c r="C205" t="s">
        <v>4</v>
      </c>
      <c r="D205" t="s">
        <v>4</v>
      </c>
      <c r="E205" t="s">
        <v>4</v>
      </c>
      <c r="F205" t="s">
        <v>4</v>
      </c>
      <c r="O205" s="7"/>
      <c r="P205" s="7"/>
      <c r="Q205" s="7"/>
      <c r="R205" s="7"/>
    </row>
    <row r="206" spans="1:18" x14ac:dyDescent="0.3">
      <c r="A206" s="1" t="s">
        <v>69</v>
      </c>
      <c r="B206" s="1" t="s">
        <v>25</v>
      </c>
      <c r="C206" t="s">
        <v>4</v>
      </c>
      <c r="D206" t="s">
        <v>4</v>
      </c>
      <c r="E206" t="s">
        <v>4</v>
      </c>
      <c r="F206" t="s">
        <v>4</v>
      </c>
      <c r="O206" s="7"/>
      <c r="P206" s="7"/>
      <c r="Q206" s="7"/>
      <c r="R206" s="7"/>
    </row>
    <row r="207" spans="1:18" x14ac:dyDescent="0.3">
      <c r="A207" s="2" t="s">
        <v>69</v>
      </c>
      <c r="B207" s="2" t="s">
        <v>26</v>
      </c>
      <c r="C207" t="s">
        <v>4</v>
      </c>
      <c r="D207" t="s">
        <v>4</v>
      </c>
      <c r="E207" t="s">
        <v>4</v>
      </c>
      <c r="F207" t="s">
        <v>4</v>
      </c>
      <c r="O207" s="7"/>
      <c r="P207" s="7"/>
      <c r="Q207" s="7"/>
      <c r="R207" s="7"/>
    </row>
    <row r="208" spans="1:18" x14ac:dyDescent="0.3">
      <c r="A208" s="1" t="s">
        <v>69</v>
      </c>
      <c r="B208" s="1" t="s">
        <v>27</v>
      </c>
      <c r="C208" t="s">
        <v>4</v>
      </c>
      <c r="D208" t="s">
        <v>4</v>
      </c>
      <c r="E208" t="s">
        <v>4</v>
      </c>
      <c r="F208" t="s">
        <v>4</v>
      </c>
      <c r="O208" s="7"/>
      <c r="P208" s="7"/>
      <c r="Q208" s="7"/>
      <c r="R208" s="7"/>
    </row>
    <row r="209" spans="1:18" x14ac:dyDescent="0.3">
      <c r="A209" s="2" t="s">
        <v>70</v>
      </c>
      <c r="B209" s="2" t="s">
        <v>14</v>
      </c>
      <c r="C209" t="s">
        <v>4</v>
      </c>
      <c r="D209" t="s">
        <v>4</v>
      </c>
      <c r="E209" t="s">
        <v>4</v>
      </c>
      <c r="F209" t="s">
        <v>4</v>
      </c>
      <c r="O209" s="7"/>
      <c r="P209" s="7"/>
      <c r="Q209" s="7"/>
      <c r="R209" s="7"/>
    </row>
    <row r="210" spans="1:18" x14ac:dyDescent="0.3">
      <c r="A210" s="1" t="s">
        <v>70</v>
      </c>
      <c r="B210" s="1" t="s">
        <v>71</v>
      </c>
      <c r="C210" t="s">
        <v>8</v>
      </c>
      <c r="D210" t="s">
        <v>8</v>
      </c>
      <c r="E210" t="s">
        <v>8</v>
      </c>
      <c r="F210" t="s">
        <v>8</v>
      </c>
      <c r="G210">
        <v>0.96728515625</v>
      </c>
      <c r="H210">
        <v>0.9658203125</v>
      </c>
      <c r="I210">
        <v>0.96728515625</v>
      </c>
      <c r="J210">
        <v>0.96826171875</v>
      </c>
      <c r="K210">
        <v>-6.70166015625E-2</v>
      </c>
      <c r="L210">
        <v>-6.390380859375E-2</v>
      </c>
      <c r="M210">
        <v>-6.927490234375E-2</v>
      </c>
      <c r="N210">
        <v>-6.341552734375E-2</v>
      </c>
      <c r="O210" s="7">
        <v>0.96953405017921157</v>
      </c>
      <c r="P210" s="7">
        <v>0.95871932390703718</v>
      </c>
      <c r="Q210" s="7">
        <v>0.96363785602889285</v>
      </c>
      <c r="R210" s="7">
        <v>0.96032070686410864</v>
      </c>
    </row>
    <row r="211" spans="1:18" x14ac:dyDescent="0.3">
      <c r="A211" s="2" t="s">
        <v>70</v>
      </c>
      <c r="B211" s="2" t="s">
        <v>16</v>
      </c>
      <c r="C211" t="s">
        <v>8</v>
      </c>
      <c r="D211" t="s">
        <v>8</v>
      </c>
      <c r="E211" t="s">
        <v>8</v>
      </c>
      <c r="F211" t="s">
        <v>8</v>
      </c>
      <c r="G211">
        <v>0.91650390625</v>
      </c>
      <c r="H211">
        <v>0.90869140625</v>
      </c>
      <c r="I211">
        <v>0.833984375</v>
      </c>
      <c r="J211">
        <v>0.80078125</v>
      </c>
      <c r="K211">
        <v>-0.287841796875</v>
      </c>
      <c r="L211">
        <v>-0.30615234375</v>
      </c>
      <c r="M211">
        <v>-0.465087890625</v>
      </c>
      <c r="N211">
        <v>-0.6943359375</v>
      </c>
      <c r="O211" s="7">
        <v>0.87909941400226177</v>
      </c>
      <c r="P211" s="7">
        <v>0.8460072941048391</v>
      </c>
      <c r="Q211" s="7">
        <v>0.8735692810802258</v>
      </c>
      <c r="R211" s="7">
        <v>0.86137063239185618</v>
      </c>
    </row>
    <row r="212" spans="1:18" x14ac:dyDescent="0.3">
      <c r="A212" s="1" t="s">
        <v>70</v>
      </c>
      <c r="B212" s="1" t="s">
        <v>11</v>
      </c>
      <c r="C212" t="s">
        <v>4</v>
      </c>
      <c r="D212" t="s">
        <v>4</v>
      </c>
      <c r="E212" t="s">
        <v>4</v>
      </c>
      <c r="F212" t="s">
        <v>4</v>
      </c>
      <c r="O212" s="7"/>
      <c r="P212" s="7"/>
      <c r="Q212" s="7"/>
      <c r="R212" s="7"/>
    </row>
    <row r="213" spans="1:18" x14ac:dyDescent="0.3">
      <c r="A213" s="2" t="s">
        <v>70</v>
      </c>
      <c r="B213" s="2" t="s">
        <v>20</v>
      </c>
      <c r="C213" t="s">
        <v>8</v>
      </c>
      <c r="D213" t="s">
        <v>8</v>
      </c>
      <c r="E213" t="s">
        <v>8</v>
      </c>
      <c r="F213" t="s">
        <v>8</v>
      </c>
      <c r="G213">
        <v>0.95361328125</v>
      </c>
      <c r="H213">
        <v>0.95751953125</v>
      </c>
      <c r="I213">
        <v>0.95703125</v>
      </c>
      <c r="J213">
        <v>0.95263671875</v>
      </c>
      <c r="K213">
        <v>-0.1112060546875</v>
      </c>
      <c r="L213">
        <v>-9.3994140625E-2</v>
      </c>
      <c r="M213">
        <v>-0.103515625</v>
      </c>
      <c r="N213">
        <v>-0.117919921875</v>
      </c>
      <c r="O213" s="7">
        <v>0.89995080280871242</v>
      </c>
      <c r="P213" s="7">
        <v>0.89395626419632124</v>
      </c>
      <c r="Q213" s="7">
        <v>0.894263317299127</v>
      </c>
      <c r="R213" s="7">
        <v>0.87783281462324114</v>
      </c>
    </row>
    <row r="214" spans="1:18" x14ac:dyDescent="0.3">
      <c r="A214" s="1" t="s">
        <v>70</v>
      </c>
      <c r="B214" s="1" t="s">
        <v>21</v>
      </c>
      <c r="C214" t="s">
        <v>8</v>
      </c>
      <c r="D214" t="s">
        <v>8</v>
      </c>
      <c r="E214" t="s">
        <v>8</v>
      </c>
      <c r="F214" t="s">
        <v>8</v>
      </c>
      <c r="G214">
        <v>0.87890625</v>
      </c>
      <c r="H214">
        <v>0.87353515625</v>
      </c>
      <c r="I214">
        <v>0.84228515625</v>
      </c>
      <c r="J214">
        <v>0.8779296875</v>
      </c>
      <c r="K214">
        <v>-0.3681640625</v>
      </c>
      <c r="L214">
        <v>-0.375244140625</v>
      </c>
      <c r="M214">
        <v>-0.475341796875</v>
      </c>
      <c r="N214">
        <v>-0.361572265625</v>
      </c>
      <c r="O214" s="7">
        <v>0.8584756898817345</v>
      </c>
      <c r="P214" s="7">
        <v>0.84740458534594187</v>
      </c>
      <c r="Q214" s="7">
        <v>0.79147703764997934</v>
      </c>
      <c r="R214" s="7">
        <v>0.85263376479545927</v>
      </c>
    </row>
    <row r="215" spans="1:18" x14ac:dyDescent="0.3">
      <c r="A215" s="2" t="s">
        <v>70</v>
      </c>
      <c r="B215" s="2" t="s">
        <v>23</v>
      </c>
      <c r="C215" t="s">
        <v>8</v>
      </c>
      <c r="D215" t="s">
        <v>8</v>
      </c>
      <c r="E215" t="s">
        <v>8</v>
      </c>
      <c r="F215" t="s">
        <v>8</v>
      </c>
      <c r="G215">
        <v>0.83544921875</v>
      </c>
      <c r="H215">
        <v>0.90087890625</v>
      </c>
      <c r="I215">
        <v>0.90869140625</v>
      </c>
      <c r="J215">
        <v>0.86376953125</v>
      </c>
      <c r="K215">
        <v>-0.46533203125</v>
      </c>
      <c r="L215">
        <v>-0.2685546875</v>
      </c>
      <c r="M215">
        <v>-0.2138671875</v>
      </c>
      <c r="N215">
        <v>-0.366943359375</v>
      </c>
      <c r="O215" s="7">
        <v>0.88875521636151733</v>
      </c>
      <c r="P215" s="7">
        <v>0.90430728241563041</v>
      </c>
      <c r="Q215" s="7">
        <v>0.87747035573122534</v>
      </c>
      <c r="R215" s="7">
        <v>0.88578053706335558</v>
      </c>
    </row>
    <row r="216" spans="1:18" x14ac:dyDescent="0.3">
      <c r="A216" s="1" t="s">
        <v>70</v>
      </c>
      <c r="B216" s="1" t="s">
        <v>24</v>
      </c>
      <c r="C216" t="s">
        <v>8</v>
      </c>
      <c r="D216" t="s">
        <v>8</v>
      </c>
      <c r="E216" t="s">
        <v>8</v>
      </c>
      <c r="F216" t="s">
        <v>8</v>
      </c>
      <c r="G216">
        <v>0.8447265625</v>
      </c>
      <c r="H216">
        <v>0.845703125</v>
      </c>
      <c r="I216">
        <v>0.869140625</v>
      </c>
      <c r="J216">
        <v>0.849609375</v>
      </c>
      <c r="K216">
        <v>-0.462890625</v>
      </c>
      <c r="L216">
        <v>-0.4404296875</v>
      </c>
      <c r="M216">
        <v>-0.406982421875</v>
      </c>
      <c r="N216">
        <v>-0.40966796875</v>
      </c>
      <c r="O216" s="7">
        <v>0.95901953274607443</v>
      </c>
      <c r="P216" s="7">
        <v>0.82341700686180841</v>
      </c>
      <c r="Q216" s="7">
        <v>0.9437922724092358</v>
      </c>
      <c r="R216" s="7">
        <v>0.95730440803138706</v>
      </c>
    </row>
    <row r="217" spans="1:18" x14ac:dyDescent="0.3">
      <c r="A217" s="2" t="s">
        <v>70</v>
      </c>
      <c r="B217" s="2" t="s">
        <v>25</v>
      </c>
      <c r="C217" t="s">
        <v>8</v>
      </c>
      <c r="D217" t="s">
        <v>8</v>
      </c>
      <c r="E217" t="s">
        <v>8</v>
      </c>
      <c r="F217" t="s">
        <v>8</v>
      </c>
      <c r="G217">
        <v>0.85791015625</v>
      </c>
      <c r="H217">
        <v>0.87353515625</v>
      </c>
      <c r="I217">
        <v>0.87646484375</v>
      </c>
      <c r="J217">
        <v>0.802734375</v>
      </c>
      <c r="K217">
        <v>-0.40869140625</v>
      </c>
      <c r="L217">
        <v>-0.27099609375</v>
      </c>
      <c r="M217">
        <v>-0.284423828125</v>
      </c>
      <c r="N217">
        <v>-0.56103515625</v>
      </c>
      <c r="O217" s="7">
        <v>0.73104948341489939</v>
      </c>
      <c r="P217" s="7">
        <v>0.85868309587986136</v>
      </c>
      <c r="Q217" s="7">
        <v>0.78367444074250359</v>
      </c>
      <c r="R217" s="7">
        <v>0.7398562741846324</v>
      </c>
    </row>
    <row r="218" spans="1:18" x14ac:dyDescent="0.3">
      <c r="A218" s="1" t="s">
        <v>70</v>
      </c>
      <c r="B218" s="1" t="s">
        <v>26</v>
      </c>
      <c r="C218" t="s">
        <v>4</v>
      </c>
      <c r="D218" t="s">
        <v>4</v>
      </c>
      <c r="E218" t="s">
        <v>4</v>
      </c>
      <c r="F218" t="s">
        <v>4</v>
      </c>
      <c r="O218" s="7"/>
      <c r="P218" s="7"/>
      <c r="Q218" s="7"/>
      <c r="R218" s="7"/>
    </row>
    <row r="219" spans="1:18" x14ac:dyDescent="0.3">
      <c r="A219" s="2" t="s">
        <v>70</v>
      </c>
      <c r="B219" s="2" t="s">
        <v>27</v>
      </c>
      <c r="C219" t="s">
        <v>4</v>
      </c>
      <c r="D219" t="s">
        <v>4</v>
      </c>
      <c r="E219" t="s">
        <v>4</v>
      </c>
      <c r="F219" t="s">
        <v>4</v>
      </c>
      <c r="O219" s="7"/>
      <c r="P219" s="7"/>
      <c r="Q219" s="7"/>
      <c r="R219" s="7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Avgs</vt:lpstr>
      <vt:lpstr>Lipid</vt:lpstr>
      <vt:lpstr>Calcium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Rodríguez Esteban</cp:lastModifiedBy>
  <dcterms:created xsi:type="dcterms:W3CDTF">2023-08-10T08:24:01Z</dcterms:created>
  <dcterms:modified xsi:type="dcterms:W3CDTF">2023-08-30T15:55:34Z</dcterms:modified>
</cp:coreProperties>
</file>