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Z:\grodriguez\CardiacOCT\excel-files\"/>
    </mc:Choice>
  </mc:AlternateContent>
  <xr:revisionPtr revIDLastSave="0" documentId="13_ncr:1_{FEA1677F-184E-44AA-B149-B3FB9B5259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0" i="1" l="1"/>
  <c r="J81" i="1"/>
  <c r="J148" i="1" l="1"/>
  <c r="J117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9" i="1"/>
  <c r="J2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6" i="1"/>
  <c r="J115" i="1"/>
  <c r="J114" i="1"/>
  <c r="J113" i="1"/>
  <c r="J112" i="1"/>
  <c r="J111" i="1"/>
  <c r="J110" i="1"/>
  <c r="J104" i="1"/>
  <c r="J109" i="1"/>
  <c r="J108" i="1"/>
  <c r="J107" i="1"/>
  <c r="J106" i="1"/>
  <c r="J3" i="1" l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5" i="1"/>
  <c r="J65" i="1"/>
  <c r="J74" i="1"/>
  <c r="J75" i="1"/>
  <c r="J76" i="1"/>
  <c r="J77" i="1"/>
  <c r="J78" i="1"/>
  <c r="J7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M2" i="1" l="1"/>
  <c r="L2" i="1"/>
  <c r="K2" i="1" l="1"/>
</calcChain>
</file>

<file path=xl/sharedStrings.xml><?xml version="1.0" encoding="utf-8"?>
<sst xmlns="http://schemas.openxmlformats.org/spreadsheetml/2006/main" count="747" uniqueCount="340">
  <si>
    <t>Patient</t>
  </si>
  <si>
    <t>Set</t>
  </si>
  <si>
    <t>Pullback</t>
  </si>
  <si>
    <t>ID</t>
  </si>
  <si>
    <t>Frames</t>
  </si>
  <si>
    <t>EST-NEMC-0027</t>
  </si>
  <si>
    <t>Training</t>
  </si>
  <si>
    <t>EST-NEMC-0027-RCA</t>
  </si>
  <si>
    <t>28,41,145,147,149,152,154,161,201,206,241,256,269</t>
  </si>
  <si>
    <t>EST-NEMC-0027-RCx</t>
  </si>
  <si>
    <t xml:space="preserve">1,15,20,41,77,81,97,121,152,161,201,231,241     </t>
  </si>
  <si>
    <t>NLD-AMPH-0003</t>
  </si>
  <si>
    <t>1,41,81,121,161,201,241,281,321,332,361,401,441,481,521</t>
  </si>
  <si>
    <t>NLD-AMPH-0005</t>
  </si>
  <si>
    <t>Testing</t>
  </si>
  <si>
    <t>1,41,81,121,161,201,241,269,281,321,361,401,441,450,481,521</t>
  </si>
  <si>
    <t>NLD-AMPH-0007</t>
  </si>
  <si>
    <t>1,21,41,61,81,101,121,130,141,161,181,201,241,261</t>
  </si>
  <si>
    <t>NLD-AMPH-0011</t>
  </si>
  <si>
    <t>1,41,193,201,241,281</t>
  </si>
  <si>
    <t>NLD-AMPH-0012</t>
  </si>
  <si>
    <t>161,201,241,281,321,344,361,441,481,521</t>
  </si>
  <si>
    <t>NLD-AMPH-0013</t>
  </si>
  <si>
    <t>1,41,81,121,135,161,165,170,173,175,201,241</t>
  </si>
  <si>
    <t>NLD-AMPH-0017</t>
  </si>
  <si>
    <t>NLD-AMPH-0017-LAD</t>
  </si>
  <si>
    <t>1,41,81,121,161,171,201,241,281,321,361,401,441,453,459,463,465,470,474,476,481,521</t>
  </si>
  <si>
    <t>NLD-AMPH-0029</t>
  </si>
  <si>
    <t>1,41,81,121,161,201,241,259,281,321,361,401,403,405,441,481</t>
  </si>
  <si>
    <t>NLD-AMPH-0045</t>
  </si>
  <si>
    <t>NLD-AMPH-0045-RCA</t>
  </si>
  <si>
    <t>41,81,121,161,201,241,281,321,361,401,413,414,415,416,418,435,437,441,454,456,481</t>
  </si>
  <si>
    <t>NLD-AMPH-0051</t>
  </si>
  <si>
    <t>NLD-AMPH-0051-LAD</t>
  </si>
  <si>
    <t>1,41,47,81,91,121,161,186,201,241</t>
  </si>
  <si>
    <t>NLD-AMPH-0054</t>
  </si>
  <si>
    <t>1,41,81,121,169,201,241,245,247,249,250,281</t>
  </si>
  <si>
    <t>NLD-AMPH-0059</t>
  </si>
  <si>
    <t>1,41,81,101,121,161,201,222,252</t>
  </si>
  <si>
    <t>NLD-AMPH-0061</t>
  </si>
  <si>
    <t>1,41,81,121,161,201,241,281,321,353,361,384,401</t>
  </si>
  <si>
    <t>NLD-AMPH-0062</t>
  </si>
  <si>
    <t>1,41,81,121,161,201,241,321,361,401,441,521</t>
  </si>
  <si>
    <t>NLD-AMPH-0063</t>
  </si>
  <si>
    <t>1,41,81,121,161,201,241,265,281,287,291,298,301,308,321,361,401,441,481,521,523</t>
  </si>
  <si>
    <t>NLD-AMPH-0065</t>
  </si>
  <si>
    <t>1,41,81,121,161,201,241,281,321</t>
  </si>
  <si>
    <t>NLD-AMPH-0066</t>
  </si>
  <si>
    <t>1,24,41,81,121,161,201,241,281,321,361,401,441,481,521</t>
  </si>
  <si>
    <t>NLD-AMPH-0067</t>
  </si>
  <si>
    <t>1,41,81,121,161,201,241,281,321,401</t>
  </si>
  <si>
    <t>NLD-AMPH-0068</t>
  </si>
  <si>
    <t>41,81,121,161,201,241,281,289,321</t>
  </si>
  <si>
    <t>NLD-AMPH-0069</t>
  </si>
  <si>
    <t>1,81,121,161,201,241,281,307,321,361,401</t>
  </si>
  <si>
    <t>NLD-AMPH-0072</t>
  </si>
  <si>
    <t>41,61,81,121,161,201,241,251,252,270,281,321,361</t>
  </si>
  <si>
    <t>NLD-AMPH-0073</t>
  </si>
  <si>
    <t>28,30,32,36,38,41,44,46,81,121,161,201,241</t>
  </si>
  <si>
    <t>NLD-AMPH-0075</t>
  </si>
  <si>
    <t>1,41,81,121,161,201,241,281,321,361,401,441,481</t>
  </si>
  <si>
    <t>NLD-AMPH-0076</t>
  </si>
  <si>
    <t>1,41,81,121,161,201,241,281,321,361,401,421,441,481,521</t>
  </si>
  <si>
    <t>NLD-HMC-0002</t>
  </si>
  <si>
    <t>NLD-HMC-0002-RCA</t>
  </si>
  <si>
    <t>1,41,81,121,161,201,241,281,321,361,441,481</t>
  </si>
  <si>
    <t>NLD-HMC-0002-RPL</t>
  </si>
  <si>
    <t>1,26,41,63,81,92,121,161,201,241,321,361,401,441,481,521</t>
  </si>
  <si>
    <t>NLD-HMC-0008</t>
  </si>
  <si>
    <t>1,41,81,121,161</t>
  </si>
  <si>
    <t>NLD-HMC-0009</t>
  </si>
  <si>
    <t>NLD-HMC-0009-RCAd</t>
  </si>
  <si>
    <t>1,17,41,67,81,121,161,184,201,241,281,321,361,401,441,481,521</t>
  </si>
  <si>
    <t>NLD-HMC-0009-RCAp</t>
  </si>
  <si>
    <t xml:space="preserve">1,7,41,81,106,121,161,201,241,271,281,321,361,371,401,441,450,468,481,489,502,506 </t>
  </si>
  <si>
    <t>NLD-ISALA-0006</t>
  </si>
  <si>
    <t>1,41,121,161,201,241,281,321,361,401</t>
  </si>
  <si>
    <t>NLD-ISALA-0008</t>
  </si>
  <si>
    <t>1,41,81,121,161,201,241,281,321,361,401,441</t>
  </si>
  <si>
    <t>NLD-ISALA-0057</t>
  </si>
  <si>
    <t>81,121,161,201,241,281,321,361,401,441,481,521</t>
  </si>
  <si>
    <t>NLD-ISALA-0058</t>
  </si>
  <si>
    <t>1,41,81,121,161,201,241,281,287,289,292,295,297,303,321,361,441,481,521</t>
  </si>
  <si>
    <t>NLD-ISALA-0062</t>
  </si>
  <si>
    <t>NLD-ISALA-0065</t>
  </si>
  <si>
    <t>NLD-ISALA-0065-LAD</t>
  </si>
  <si>
    <t>1,41,106,144,161,269</t>
  </si>
  <si>
    <t>NLD-ISALA-0065-MO1</t>
  </si>
  <si>
    <t>1,81,121,161,201,241,281,321,353,361,401,441,481</t>
  </si>
  <si>
    <t>NLD-ISALA-0070</t>
  </si>
  <si>
    <t>1,41,81,121,161,201,241,281,321,361,441</t>
  </si>
  <si>
    <t>NLD-ISALA-0073</t>
  </si>
  <si>
    <t>1,28,41,81,201</t>
  </si>
  <si>
    <t>NLD-ISALA-0076</t>
  </si>
  <si>
    <t xml:space="preserve"> 1,41,81,121,161,196,198,201,241,361,401,441,481,521</t>
  </si>
  <si>
    <t>NLD-ISALA-0079</t>
  </si>
  <si>
    <t xml:space="preserve"> 1,121,161,201,241,281,321,361,401,438,441,481</t>
  </si>
  <si>
    <t>NLD-ISALA-0081</t>
  </si>
  <si>
    <t>NLD-ISALA-0081-RCA</t>
  </si>
  <si>
    <t>NLD-ISALA-0081-LAD</t>
  </si>
  <si>
    <t>1,41,81,121,161,180,201,234,235,239,241,281,301,321,361,401,441</t>
  </si>
  <si>
    <t>NLD-ISALA-0082</t>
  </si>
  <si>
    <t xml:space="preserve"> 1,28,41,71,81,98,121,142,161,201,229,241,281,321,361,401,441,481</t>
  </si>
  <si>
    <t>NLD-ISALA-0084</t>
  </si>
  <si>
    <t>60,81,121,161,201,241,281,321,351,361,401,441,481</t>
  </si>
  <si>
    <t>NLD-ISALA-0085</t>
  </si>
  <si>
    <t>1,41,59,81,121,161,201,241,281,321,361,401</t>
  </si>
  <si>
    <t>NLD-ISALA-0086</t>
  </si>
  <si>
    <t>81, 121,135,150, 161, 201, 241, 281, 321, 361,372,401</t>
  </si>
  <si>
    <t>NLD-ISALA-0087</t>
  </si>
  <si>
    <t>41,81,121,161,201,241,281,340,401,441,481,521</t>
  </si>
  <si>
    <t>NLD-ISALA-0088</t>
  </si>
  <si>
    <t>1,41,69,81,121,161,201,241,281,321,361</t>
  </si>
  <si>
    <t>NLD-ISALA-0089</t>
  </si>
  <si>
    <t>41,81,121,161,201,227,241,281,361,401,482,521</t>
  </si>
  <si>
    <t>NLD-ISALA-0090</t>
  </si>
  <si>
    <t xml:space="preserve"> 1,41,81,106,121,161,201,241,262,281,321,361,401</t>
  </si>
  <si>
    <t>NLD-ISALA-0092</t>
  </si>
  <si>
    <t>1,41,61,81,121,161,201,241,281,321,361,441,481</t>
  </si>
  <si>
    <t>NLD-ISALA-0093</t>
  </si>
  <si>
    <t xml:space="preserve"> 1,33,41,81,113,121,161,201,241,281,361,401,441,521</t>
  </si>
  <si>
    <t>NLD-ISALA-0095</t>
  </si>
  <si>
    <t>NLD-ISALA-0095-LAD</t>
  </si>
  <si>
    <t>1,41,81,121,161,201,241,281,321,361,401,441,481,521</t>
  </si>
  <si>
    <t>NLD-ISALA-0095-RCx</t>
  </si>
  <si>
    <t xml:space="preserve"> 41,81,161,201,241,401,441,481</t>
  </si>
  <si>
    <t>NLD-ISALA-0096</t>
  </si>
  <si>
    <t>41,81,121,161,201,241,281,321,361</t>
  </si>
  <si>
    <t>NLD-ISALA-0097</t>
  </si>
  <si>
    <t>1,11,21,31,41,51,61,71,81,101,121,161,201,241,281,321,351,361,381,401,441,461,481</t>
  </si>
  <si>
    <t>NLD-RADB-0084</t>
  </si>
  <si>
    <t>NLD-RADB-0084-MO1</t>
  </si>
  <si>
    <t>1,41,81,121,161,201,216,229,241,281,315,321,331,361</t>
  </si>
  <si>
    <t>NLD-RADB-0084-MO2</t>
  </si>
  <si>
    <t>1,41,81,121,161,201,241,281,321,361,378,401,423,441</t>
  </si>
  <si>
    <t>NLD-RADB-0085</t>
  </si>
  <si>
    <t>1,41,81,97,121,161,201,241,281,321,361,401,441,481,521</t>
  </si>
  <si>
    <t>NLD-RADB-0086</t>
  </si>
  <si>
    <t>1,41,53,81,105,121,161,201,239,241,245,281,321,361,401,441,466,481,521</t>
  </si>
  <si>
    <t>NLD-RADB-0088</t>
  </si>
  <si>
    <t>NLD-RADB-0088-RCx</t>
  </si>
  <si>
    <t>1,41,81,121,148,161,201,241,281,321,361,376,401,441,481,521</t>
  </si>
  <si>
    <t>NLD-RADB-0090</t>
  </si>
  <si>
    <t>1,41,81,121,161,201,241,281,321,361</t>
  </si>
  <si>
    <t>NLD-RADB-0091</t>
  </si>
  <si>
    <t>1,41,81,121,161,201,241,281,321,361,386,392,401,410,421,426,428,441,481</t>
  </si>
  <si>
    <t>NLD-RADB-0094</t>
  </si>
  <si>
    <t>NLD-RADB-0094-LAD</t>
  </si>
  <si>
    <t>1,41,81,121,161,201,241,281,321,361,401,441,461,481,490,498,521</t>
  </si>
  <si>
    <t>NLD-RADB-0094-RCA</t>
  </si>
  <si>
    <t>1,41,81,110,121,135,161,201,233,241,281,285,288,321</t>
  </si>
  <si>
    <t>NLD-RADB-0095</t>
  </si>
  <si>
    <t>41,81,121,133,161,201,241,281,290,292,294,316,321,336,338,361,401,441,481,521</t>
  </si>
  <si>
    <t>NLD-RADB-0096</t>
  </si>
  <si>
    <t>1,41,81,121,161,201,241,265,281,321,361,401,441,481,521</t>
  </si>
  <si>
    <t>NLD-RADB-0097</t>
  </si>
  <si>
    <t>1,41,81,97,121,161,201,241,281,321,361,401,441</t>
  </si>
  <si>
    <t>Nº frames</t>
  </si>
  <si>
    <t>Train</t>
  </si>
  <si>
    <t>Test</t>
  </si>
  <si>
    <t>Total</t>
  </si>
  <si>
    <t>1,41,81,121,161,201,241,281,321,361,378,386,401,441,481,521</t>
  </si>
  <si>
    <t>NLD-AMPH-0047</t>
  </si>
  <si>
    <t>41,64,81,112,121,140,161,201,241,281,321,361,401,441,481,499,507,521</t>
  </si>
  <si>
    <t>NLD-AMPH-0048</t>
  </si>
  <si>
    <t>NLD-RADB-0001</t>
  </si>
  <si>
    <t>NLD-RADB-0002</t>
  </si>
  <si>
    <t>NLD-RADB-0003</t>
  </si>
  <si>
    <t>NLD-AMPH-0052</t>
  </si>
  <si>
    <t>Dataset</t>
  </si>
  <si>
    <t>1,41,67,81,121,128,161,201,241,281,321,361,401,441,481</t>
  </si>
  <si>
    <t>1,41,81,121,161,201,241,281,321,332,361,401,441,481</t>
  </si>
  <si>
    <t>1,41,81,121,161,177,201,222,241,281,321,361,401,441,464,466,474,481,521</t>
  </si>
  <si>
    <t>1,41,81,121,142,161,201,241</t>
  </si>
  <si>
    <t>1,41,81,121,161,201,241,281</t>
  </si>
  <si>
    <t>NLD-RADB-0004-LAD</t>
  </si>
  <si>
    <t>NLD-RADB-0004-RCA</t>
  </si>
  <si>
    <t>1,41,81,114,121,161,168,170,173,201,241,281,321,401</t>
  </si>
  <si>
    <t>NLD-RADB-0005</t>
  </si>
  <si>
    <t>1,41,49,81,121,161,201,241</t>
  </si>
  <si>
    <t>NLD-RADB-0006</t>
  </si>
  <si>
    <t>NLD-RADB-0007</t>
  </si>
  <si>
    <t>NLD-RADB-0008</t>
  </si>
  <si>
    <t>NLD-RADB-0009</t>
  </si>
  <si>
    <t>NLD-RADB-0010</t>
  </si>
  <si>
    <t>NLD-RADB-0011</t>
  </si>
  <si>
    <t>NLD-RADB-0012</t>
  </si>
  <si>
    <t>NLD-RADB-0013</t>
  </si>
  <si>
    <t>NLD-RADB-0016-RCx</t>
  </si>
  <si>
    <t>NLD-RADB-0017</t>
  </si>
  <si>
    <t>NLD-RADB-0021-LAD</t>
  </si>
  <si>
    <t>NLD-RADB-0022-D1</t>
  </si>
  <si>
    <t>NLD-RADB-0022-AL</t>
  </si>
  <si>
    <t>NLD-RADB-0023</t>
  </si>
  <si>
    <t>NLD-RADB-0025</t>
  </si>
  <si>
    <t>NLD-RADB-0028-AL</t>
  </si>
  <si>
    <t>NLD-RADB-0028-LAD</t>
  </si>
  <si>
    <t>NLD-RADB-0028-RCx</t>
  </si>
  <si>
    <t>NLD-RADB-0030-LAD</t>
  </si>
  <si>
    <t>NLD-RADB-0031-LAD</t>
  </si>
  <si>
    <t>NLD-RADB-0079</t>
  </si>
  <si>
    <t>NLD-RADB-0088-RCA</t>
  </si>
  <si>
    <t>1,41,81,121,161,201,241,281,321,361,401</t>
  </si>
  <si>
    <t>1,41,81,121,161,201,241,273,274,275,276,278,279,281,321</t>
  </si>
  <si>
    <t>NLD-RADB-0016</t>
  </si>
  <si>
    <t>NLD-RADB-0021</t>
  </si>
  <si>
    <t>NLD-RADB-0022</t>
  </si>
  <si>
    <t>NLD-RADB-0028</t>
  </si>
  <si>
    <t>NLD-RADB-0031</t>
  </si>
  <si>
    <t>NLD-RADB-0030</t>
  </si>
  <si>
    <t>1,41,81,121,161,201,234,241,281,321,361,401,441,481,521</t>
  </si>
  <si>
    <t>1,41,81,121,146,161,175,176,177,179,201,241,281,321</t>
  </si>
  <si>
    <t>1,41,81,121,161,201,218,241,281,321,361,401,441,481,521</t>
  </si>
  <si>
    <t>1,41,81,121,161,180,185,201,241</t>
  </si>
  <si>
    <t>1,41,81,121,161,201,213,241,281,321,361,401,481,521</t>
  </si>
  <si>
    <t>1,41,81,121,161,201,241,281,321,361,390,401,441,481,521</t>
  </si>
  <si>
    <t>1,27,41,59,81,121,161,201,241,281,321,361</t>
  </si>
  <si>
    <t>1,41,81,121,143,161,201,321,361,401,441,481,521</t>
  </si>
  <si>
    <t>1,41,81,121,161,201,241,281,321,336,361,401,441,481</t>
  </si>
  <si>
    <t>1,41,81,121,161,201,241,272,281,321,361,401,441</t>
  </si>
  <si>
    <t>81,121,161,201,241,281,321,361,401,441</t>
  </si>
  <si>
    <t>1,41,81,121,161,201,241,281,296,297,298,300,321,361,401,441,481</t>
  </si>
  <si>
    <t>1,41,58,81,121,161,201,241,281,321,361,401,441,481</t>
  </si>
  <si>
    <t>81,121,161,201,241,281,321,354,361,401,441,481,494,499</t>
  </si>
  <si>
    <t>1,41,81,121,161,201,241,281,321,361,371,401,481,521</t>
  </si>
  <si>
    <t>1,41,81,121,161,201,228,241,260,262,264,281,321,361,381,401,417,441,471,481</t>
  </si>
  <si>
    <t>1,41,81,121,161,201,241,281,361,401,441,481,521</t>
  </si>
  <si>
    <t>NLD-RADB-0004</t>
  </si>
  <si>
    <t>Nº pullback</t>
  </si>
  <si>
    <t>NLD-RADB-0021-RCx</t>
  </si>
  <si>
    <t>NLD-RADB-0004-RCx</t>
  </si>
  <si>
    <t>1,41,81,121,161,201,241,281,288,289,290,292,294,296,298,300,302,304,308,310,312,321,322,324,326,329,334,361,401,441</t>
  </si>
  <si>
    <t>NLD-RADB-0014</t>
  </si>
  <si>
    <t>NLD-RADB-0015</t>
  </si>
  <si>
    <t>161,201,241,361,401,441,481</t>
  </si>
  <si>
    <t>NLD-RADB-0020</t>
  </si>
  <si>
    <t>41,81,121,161,201,241,281,321,347,361,401,441,481</t>
  </si>
  <si>
    <t>NLD-RADB-0024</t>
  </si>
  <si>
    <t>NLD-RADB-0031-RCx</t>
  </si>
  <si>
    <t>121,161,201,241,281,321,361,401,441,481,521</t>
  </si>
  <si>
    <t>NLD-RADB-0032</t>
  </si>
  <si>
    <t>1,41,81,121,161,201,241,281,321,379,381,401,441,481</t>
  </si>
  <si>
    <t>NLD-RADB-0033</t>
  </si>
  <si>
    <t>NLD-RADB-0034</t>
  </si>
  <si>
    <t>NLD-RADB-0034-LAD</t>
  </si>
  <si>
    <t>1,41,81,121,161,194,201,211,241,267,281,321</t>
  </si>
  <si>
    <t>NLD-RADB-0034-RCx</t>
  </si>
  <si>
    <t>1,41,81,121,161,201,241,281,321,333,338,361</t>
  </si>
  <si>
    <t>NLD-RADB-0036</t>
  </si>
  <si>
    <t>NLD-RADB-0042</t>
  </si>
  <si>
    <t>1,41,81,121,127,129,132,134,148,161,201,241,256,281,321,361,401,423,425,453</t>
  </si>
  <si>
    <t>NLD-RADB-0058</t>
  </si>
  <si>
    <t>NLD-RADB-0058-LAD</t>
  </si>
  <si>
    <t>1,41,81,121,161,201,236,239,241,244,249,254,258,261,264,268,281,321,361,401,441,481,521</t>
  </si>
  <si>
    <t>NLD-RADB-0067</t>
  </si>
  <si>
    <t>1,41,81,121,161,201,241,257,259,261,265,281,318,321,328,332,361,401,432,435,437,441,464,473,476,481,519,521,523</t>
  </si>
  <si>
    <t>NLD-RADB-0072</t>
  </si>
  <si>
    <t>1,41,81,95,106,121,161,185,191,201,221,241,308,321,337,361</t>
  </si>
  <si>
    <t>NLD-RADB-0077</t>
  </si>
  <si>
    <t>1,41,81,121,161,201,241,269,275,281,303,321,322,325,329,332,334,336,341,343,361,401,441,481,521</t>
  </si>
  <si>
    <t>NLD-RADB-0078</t>
  </si>
  <si>
    <t>1,27,41,81,121,161,201,241,281,321,361</t>
  </si>
  <si>
    <t>NLD-RADB-0081</t>
  </si>
  <si>
    <t>NLD-RADB-0081-LAD</t>
  </si>
  <si>
    <t>NLD-RADB-0081-RCx</t>
  </si>
  <si>
    <t>241,281,308,321,341,361,401,441</t>
  </si>
  <si>
    <t>NLD-RADB-0082</t>
  </si>
  <si>
    <t>1,41,81,106,121,149,161,182,201,241,271,281,321,341,361,395,401,441,481,521</t>
  </si>
  <si>
    <t>NLD-RADB-0087</t>
  </si>
  <si>
    <t>1,41,81,85,121,147,161,180,201,241,281,311,321,361,401,441,481,521</t>
  </si>
  <si>
    <t>NLD-RADB-0089</t>
  </si>
  <si>
    <t>41,54,81,201,281,321,361,401,441,481,521</t>
  </si>
  <si>
    <t>NLD-RADB-0093</t>
  </si>
  <si>
    <t>241,281,318,321,323,361,394,395,396,397,398,399,400,401,402,441,481,521</t>
  </si>
  <si>
    <t>NLD-AMPH-0008</t>
  </si>
  <si>
    <t>1,41,81,121,161,201</t>
  </si>
  <si>
    <t>NLD-AMPH-0039</t>
  </si>
  <si>
    <t>NLD-AMPH-0039-RCx</t>
  </si>
  <si>
    <t>41,81,121,161,201,217,241</t>
  </si>
  <si>
    <t>NLD-AMPH-0055</t>
  </si>
  <si>
    <t>NLD-AMPH-0055-LAD</t>
  </si>
  <si>
    <t>41,81,121,161,201,219,241,259,281,294,321,361,374</t>
  </si>
  <si>
    <t>NLD-AMPH-0055-MO1</t>
  </si>
  <si>
    <t>81,121,161,201,241,281</t>
  </si>
  <si>
    <t>NLD-AMPH-0056</t>
  </si>
  <si>
    <t>NLD-AMPH-0058</t>
  </si>
  <si>
    <t>1,41,81,97,99,102,103,121,142,161,201,241,266,281,321,361</t>
  </si>
  <si>
    <t>NLD-AMPH-0060</t>
  </si>
  <si>
    <t>Shape</t>
  </si>
  <si>
    <t>(269, 1024, 1024)</t>
  </si>
  <si>
    <t>(270, 1024, 1024)</t>
  </si>
  <si>
    <t>(539, 704, 704)</t>
  </si>
  <si>
    <t>(269, 704, 704)</t>
  </si>
  <si>
    <t>(374, 704, 704)</t>
  </si>
  <si>
    <t>(540, 704, 704)</t>
  </si>
  <si>
    <t>(375, 704, 704)</t>
  </si>
  <si>
    <t>(538, 704, 704)</t>
  </si>
  <si>
    <t>(373, 704, 704)</t>
  </si>
  <si>
    <t>(540, 1024, 1024)</t>
  </si>
  <si>
    <t>(539, 1024, 1024)</t>
  </si>
  <si>
    <t>(270, 704, 704)</t>
  </si>
  <si>
    <t>Spacing</t>
  </si>
  <si>
    <t>NLD-RADB-0035</t>
  </si>
  <si>
    <t>NLD-RADB-0037</t>
  </si>
  <si>
    <t>NLD-RADB-0040</t>
  </si>
  <si>
    <t>NLD-RADB-0043</t>
  </si>
  <si>
    <t>NLD-RADB-0044-LAD</t>
  </si>
  <si>
    <t>NLD-RADB-0049-LAD</t>
  </si>
  <si>
    <t>NLD-RADB-0049-RCx</t>
  </si>
  <si>
    <t>NLD-RADB-0058-RCx</t>
  </si>
  <si>
    <t>NLD-RADB-0063-RCA</t>
  </si>
  <si>
    <t>NLD-RADB-0064</t>
  </si>
  <si>
    <t>NLD-RADB-0076-RCxd</t>
  </si>
  <si>
    <t>NLD-RADB-0076-RCxp</t>
  </si>
  <si>
    <t>NLD-RADB-0080-MO1</t>
  </si>
  <si>
    <t>NLD-RADB-0083-LAD</t>
  </si>
  <si>
    <t>NLD-RADB-0092</t>
  </si>
  <si>
    <t>NLD-RADB-0044</t>
  </si>
  <si>
    <t>NLD-RADB-0049</t>
  </si>
  <si>
    <t>NLD-RADB-0063</t>
  </si>
  <si>
    <t>NLD-RADB-0076</t>
  </si>
  <si>
    <t>NLD-RADB-0080</t>
  </si>
  <si>
    <t>NLD-RADB-0083</t>
  </si>
  <si>
    <t>1,41,81,121,161,201,241,281,321,361,376,387,401,441,481</t>
  </si>
  <si>
    <t>41,81,121,161,177,201,241,281,321</t>
  </si>
  <si>
    <t>1,41,81,120,161,201,212,241,281,321,361,401</t>
  </si>
  <si>
    <t>1,41,81,121,161,201,224,241,281,321</t>
  </si>
  <si>
    <t>1,41,81,121,161,201,241,281,321,361,381,401,441,481,521</t>
  </si>
  <si>
    <t>1,41,81,121,161,201,241,321,361,401,441,481,509,518,521</t>
  </si>
  <si>
    <t>41,81,121,161,201,241,281,321,361,401,441,481,521</t>
  </si>
  <si>
    <t>41,81,121,132,142,147,161,201,241,281,321,361,401,441,481</t>
  </si>
  <si>
    <t>41,81,121,161,201,223,241,249,263,281,321,334,361,401,441</t>
  </si>
  <si>
    <t>1,41,62,81,121,161,201,241,281,321,361,401,441,481</t>
  </si>
  <si>
    <t>1,41,81,108,121,137,161,201,241,281,321,348</t>
  </si>
  <si>
    <t>81,121,261</t>
  </si>
  <si>
    <t>NLD-RADB-0083-RCx</t>
  </si>
  <si>
    <t>1,41,121,201,241,281,321,361,401,441,481,521</t>
  </si>
  <si>
    <t>NLD-AMPH-0028</t>
  </si>
  <si>
    <t>1,41,165,166,167,168,174,176,178,180,201,234,236,237,241,281,321,346,348,351,361</t>
  </si>
  <si>
    <t>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</si>
</sst>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vertical="center"/>
    </xf>
    <xf numFmtId="49" fontId="3" fillId="0" borderId="0" xfId="0" quotePrefix="1" applyNumberFormat="1" applyFont="1" applyAlignment="1">
      <alignment horizontal="left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6" fillId="0" borderId="0" xfId="1"/>
    <xf numFmtId="0" fontId="1" fillId="0" borderId="0" xfId="0" applyFont="1"/>
    <xf numFmtId="0" fontId="1" fillId="0" borderId="0" xfId="0" quotePrefix="1" applyFont="1"/>
  </cellXfs>
  <cellStyles count="2">
    <cellStyle name="Normal" xfId="0" builtinId="0"/>
    <cellStyle name="Normal 2" xfId="1" xr:uid="{07C44E9C-8B0A-41BF-B120-7D167DAAAD52}"/>
  </cellStyles>
  <dxfs count="1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0000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8753EF-AF9F-4F1C-B24F-5FBE6DA5AB98}" name="Table3" displayName="Table3" ref="A1:M150" totalsRowShown="0" headerRowDxfId="15" dataDxfId="13" headerRowBorderDxfId="14" tableBorderDxfId="12">
  <autoFilter ref="A1:M150" xr:uid="{F38753EF-AF9F-4F1C-B24F-5FBE6DA5AB98}"/>
  <tableColumns count="13">
    <tableColumn id="1" xr3:uid="{F12228DE-8F6D-4C2B-85FB-93F835B04E31}" name="Patient" dataDxfId="11"/>
    <tableColumn id="6" xr3:uid="{872286E9-807E-4249-A712-7313B0470707}" name="ID" dataDxfId="10"/>
    <tableColumn id="2" xr3:uid="{A82813C2-2BAD-4470-8262-B1B353C70ABF}" name="Nº pullback" dataDxfId="9"/>
    <tableColumn id="3" xr3:uid="{770F9CCE-C087-4031-BD93-27160669C86F}" name="Set" dataDxfId="8"/>
    <tableColumn id="4" xr3:uid="{593541A6-433C-4C37-A21B-DB5F1C6E3F9B}" name="Dataset" dataDxfId="7"/>
    <tableColumn id="5" xr3:uid="{8055BC10-B404-46E4-B3FA-9DCB379B6EDB}" name="Pullback" dataDxfId="6"/>
    <tableColumn id="12" xr3:uid="{F12F68A5-3758-4ABC-A963-933DCF8C0973}" name="Shape" dataDxfId="5"/>
    <tableColumn id="13" xr3:uid="{22800813-D600-4EC4-8401-D6DA73026D01}" name="Spacing"/>
    <tableColumn id="7" xr3:uid="{96C6632F-2931-4B9F-BD3B-A829BCF5D46B}" name="Frames" dataDxfId="4"/>
    <tableColumn id="8" xr3:uid="{27BBC19C-7120-49F8-887A-83823E2FA15A}" name="Nº frames" dataDxfId="3">
      <calculatedColumnFormula>LEN(I2) - LEN(SUBSTITUTE(I2,",","")) + 1</calculatedColumnFormula>
    </tableColumn>
    <tableColumn id="9" xr3:uid="{2F9D297C-8A11-4722-BB1D-9E214EBA063D}" name="Train" dataDxfId="2"/>
    <tableColumn id="10" xr3:uid="{B9D5289A-1866-4786-9268-0E1E728E14F4}" name="Test" dataDxfId="1"/>
    <tableColumn id="11" xr3:uid="{1EBA1F89-C87F-4613-B047-37FF71D78E55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0"/>
  <sheetViews>
    <sheetView tabSelected="1" topLeftCell="A31" workbookViewId="0">
      <selection activeCell="A41" sqref="A41:XFD41"/>
    </sheetView>
  </sheetViews>
  <sheetFormatPr defaultColWidth="8.88671875" defaultRowHeight="14.4"/>
  <cols>
    <col min="1" max="1" width="15.5546875" style="1" bestFit="1" customWidth="1"/>
    <col min="2" max="2" width="5.109375" style="2" bestFit="1" customWidth="1"/>
    <col min="3" max="3" width="15.88671875" style="7" bestFit="1" customWidth="1"/>
    <col min="4" max="4" width="8.109375" bestFit="1" customWidth="1"/>
    <col min="5" max="5" width="12.33203125" style="1" bestFit="1" customWidth="1"/>
    <col min="6" max="6" width="20.5546875" style="7" bestFit="1" customWidth="1"/>
    <col min="7" max="7" width="15.5546875" style="1" bestFit="1" customWidth="1"/>
    <col min="8" max="8" width="15.5546875" style="1" customWidth="1"/>
    <col min="9" max="9" width="106.88671875" style="1" bestFit="1" customWidth="1"/>
    <col min="10" max="10" width="12.33203125" bestFit="1" customWidth="1"/>
    <col min="11" max="11" width="7.6640625" style="1" bestFit="1" customWidth="1"/>
    <col min="12" max="12" width="7" style="1" bestFit="1" customWidth="1"/>
    <col min="13" max="14" width="7.6640625" style="1" bestFit="1" customWidth="1"/>
    <col min="15" max="15" width="7.44140625" style="1" bestFit="1" customWidth="1"/>
    <col min="16" max="16384" width="8.88671875" style="1"/>
  </cols>
  <sheetData>
    <row r="1" spans="1:13" s="11" customFormat="1">
      <c r="A1" s="8" t="s">
        <v>0</v>
      </c>
      <c r="B1" s="8" t="s">
        <v>3</v>
      </c>
      <c r="C1" s="9" t="s">
        <v>228</v>
      </c>
      <c r="D1" s="8" t="s">
        <v>1</v>
      </c>
      <c r="E1" s="9" t="s">
        <v>169</v>
      </c>
      <c r="F1" s="8" t="s">
        <v>2</v>
      </c>
      <c r="G1" s="8" t="s">
        <v>288</v>
      </c>
      <c r="H1" s="8" t="s">
        <v>301</v>
      </c>
      <c r="I1" s="10" t="s">
        <v>4</v>
      </c>
      <c r="J1" s="8" t="s">
        <v>157</v>
      </c>
      <c r="K1" s="8" t="s">
        <v>158</v>
      </c>
      <c r="L1" s="8" t="s">
        <v>159</v>
      </c>
      <c r="M1" s="8" t="s">
        <v>160</v>
      </c>
    </row>
    <row r="2" spans="1:13">
      <c r="A2" s="1" t="s">
        <v>5</v>
      </c>
      <c r="B2" s="1">
        <v>1</v>
      </c>
      <c r="C2" s="7">
        <v>1</v>
      </c>
      <c r="D2" s="1" t="s">
        <v>6</v>
      </c>
      <c r="E2" s="7">
        <v>1</v>
      </c>
      <c r="F2" s="1" t="s">
        <v>7</v>
      </c>
      <c r="G2" t="s">
        <v>289</v>
      </c>
      <c r="H2">
        <v>6.8426190000000003E-3</v>
      </c>
      <c r="I2" s="2" t="s">
        <v>8</v>
      </c>
      <c r="J2" s="1">
        <f t="shared" ref="J2:J33" si="0">LEN(I2) - LEN(SUBSTITUTE(I2,",","")) + 1</f>
        <v>13</v>
      </c>
      <c r="K2" s="1">
        <f>M2-L2</f>
        <v>1846</v>
      </c>
      <c r="L2" s="2">
        <f>SUM(J5,J7,J13:J14,J30,J35,J37:J39,J41,J50,J55,J52,J59, J150)</f>
        <v>183</v>
      </c>
      <c r="M2" s="1">
        <f>SUM(J2:J150)</f>
        <v>2029</v>
      </c>
    </row>
    <row r="3" spans="1:13">
      <c r="A3" s="1" t="s">
        <v>5</v>
      </c>
      <c r="B3" s="1"/>
      <c r="C3" s="7">
        <v>2</v>
      </c>
      <c r="D3" s="1"/>
      <c r="E3" s="7">
        <v>1</v>
      </c>
      <c r="F3" s="1" t="s">
        <v>9</v>
      </c>
      <c r="G3" t="s">
        <v>290</v>
      </c>
      <c r="H3">
        <v>6.8426190000000003E-3</v>
      </c>
      <c r="I3" s="2" t="s">
        <v>10</v>
      </c>
      <c r="J3" s="2">
        <f t="shared" si="0"/>
        <v>13</v>
      </c>
    </row>
    <row r="4" spans="1:13">
      <c r="A4" s="1" t="s">
        <v>11</v>
      </c>
      <c r="B4" s="1">
        <v>2</v>
      </c>
      <c r="C4" s="7">
        <v>1</v>
      </c>
      <c r="D4" s="1" t="s">
        <v>6</v>
      </c>
      <c r="E4" s="7">
        <v>1</v>
      </c>
      <c r="F4" s="1" t="s">
        <v>11</v>
      </c>
      <c r="G4" t="s">
        <v>291</v>
      </c>
      <c r="H4">
        <v>9.9573249999999995E-3</v>
      </c>
      <c r="I4" s="2" t="s">
        <v>12</v>
      </c>
      <c r="J4" s="1">
        <f t="shared" si="0"/>
        <v>15</v>
      </c>
    </row>
    <row r="5" spans="1:13">
      <c r="A5" s="1" t="s">
        <v>13</v>
      </c>
      <c r="B5" s="1">
        <v>3</v>
      </c>
      <c r="C5" s="7">
        <v>1</v>
      </c>
      <c r="D5" s="1" t="s">
        <v>14</v>
      </c>
      <c r="E5" s="7"/>
      <c r="F5" s="1" t="s">
        <v>13</v>
      </c>
      <c r="G5" t="s">
        <v>291</v>
      </c>
      <c r="H5">
        <v>9.9573249999999995E-3</v>
      </c>
      <c r="I5" s="2" t="s">
        <v>15</v>
      </c>
      <c r="J5" s="1">
        <f t="shared" si="0"/>
        <v>16</v>
      </c>
    </row>
    <row r="6" spans="1:13">
      <c r="A6" s="1" t="s">
        <v>16</v>
      </c>
      <c r="B6" s="1">
        <v>4</v>
      </c>
      <c r="C6" s="7">
        <v>1</v>
      </c>
      <c r="D6" s="1" t="s">
        <v>6</v>
      </c>
      <c r="E6" s="7">
        <v>1</v>
      </c>
      <c r="F6" s="1" t="s">
        <v>16</v>
      </c>
      <c r="G6" t="s">
        <v>292</v>
      </c>
      <c r="H6">
        <v>9.9573249999999995E-3</v>
      </c>
      <c r="I6" s="2" t="s">
        <v>17</v>
      </c>
      <c r="J6" s="1">
        <f t="shared" si="0"/>
        <v>14</v>
      </c>
    </row>
    <row r="7" spans="1:13">
      <c r="A7" s="1" t="s">
        <v>18</v>
      </c>
      <c r="B7" s="1">
        <v>5</v>
      </c>
      <c r="C7" s="7">
        <v>1</v>
      </c>
      <c r="D7" s="1" t="s">
        <v>14</v>
      </c>
      <c r="E7" s="7"/>
      <c r="F7" s="1" t="s">
        <v>18</v>
      </c>
      <c r="G7" t="s">
        <v>293</v>
      </c>
      <c r="H7">
        <v>9.9573249999999995E-3</v>
      </c>
      <c r="I7" s="2" t="s">
        <v>19</v>
      </c>
      <c r="J7" s="1">
        <f t="shared" si="0"/>
        <v>6</v>
      </c>
    </row>
    <row r="8" spans="1:13">
      <c r="A8" s="1" t="s">
        <v>20</v>
      </c>
      <c r="B8" s="1">
        <v>6</v>
      </c>
      <c r="C8" s="7">
        <v>1</v>
      </c>
      <c r="D8" s="1" t="s">
        <v>6</v>
      </c>
      <c r="E8" s="7">
        <v>1</v>
      </c>
      <c r="F8" s="1" t="s">
        <v>20</v>
      </c>
      <c r="G8" t="s">
        <v>294</v>
      </c>
      <c r="H8">
        <v>9.9573249999999995E-3</v>
      </c>
      <c r="I8" s="2" t="s">
        <v>21</v>
      </c>
      <c r="J8" s="1">
        <f t="shared" si="0"/>
        <v>10</v>
      </c>
    </row>
    <row r="9" spans="1:13">
      <c r="A9" s="1" t="s">
        <v>22</v>
      </c>
      <c r="B9" s="1">
        <v>7</v>
      </c>
      <c r="C9" s="7">
        <v>1</v>
      </c>
      <c r="D9" s="1" t="s">
        <v>6</v>
      </c>
      <c r="E9" s="7">
        <v>1</v>
      </c>
      <c r="F9" s="1" t="s">
        <v>22</v>
      </c>
      <c r="G9" t="s">
        <v>295</v>
      </c>
      <c r="H9">
        <v>9.9573249999999995E-3</v>
      </c>
      <c r="I9" s="2" t="s">
        <v>23</v>
      </c>
      <c r="J9" s="1">
        <f t="shared" si="0"/>
        <v>12</v>
      </c>
    </row>
    <row r="10" spans="1:13">
      <c r="A10" s="1" t="s">
        <v>24</v>
      </c>
      <c r="B10" s="1">
        <v>8</v>
      </c>
      <c r="C10" s="7">
        <v>1</v>
      </c>
      <c r="D10" s="1" t="s">
        <v>6</v>
      </c>
      <c r="E10" s="7">
        <v>1</v>
      </c>
      <c r="F10" s="1" t="s">
        <v>25</v>
      </c>
      <c r="G10" t="s">
        <v>294</v>
      </c>
      <c r="H10">
        <v>9.9573249999999995E-3</v>
      </c>
      <c r="I10" s="2" t="s">
        <v>26</v>
      </c>
      <c r="J10" s="1">
        <f t="shared" si="0"/>
        <v>22</v>
      </c>
    </row>
    <row r="11" spans="1:13">
      <c r="A11" s="1" t="s">
        <v>27</v>
      </c>
      <c r="B11" s="1">
        <v>9</v>
      </c>
      <c r="C11" s="7">
        <v>1</v>
      </c>
      <c r="D11" s="1" t="s">
        <v>6</v>
      </c>
      <c r="E11" s="7">
        <v>1</v>
      </c>
      <c r="F11" s="1" t="s">
        <v>27</v>
      </c>
      <c r="G11" t="s">
        <v>291</v>
      </c>
      <c r="H11">
        <v>9.9573249999999995E-3</v>
      </c>
      <c r="I11" s="2" t="s">
        <v>28</v>
      </c>
      <c r="J11" s="1">
        <f t="shared" si="0"/>
        <v>16</v>
      </c>
    </row>
    <row r="12" spans="1:13">
      <c r="A12" s="1" t="s">
        <v>29</v>
      </c>
      <c r="B12" s="1">
        <v>10</v>
      </c>
      <c r="C12" s="7">
        <v>1</v>
      </c>
      <c r="D12" s="1" t="s">
        <v>6</v>
      </c>
      <c r="E12" s="7">
        <v>1</v>
      </c>
      <c r="F12" s="1" t="s">
        <v>30</v>
      </c>
      <c r="G12" t="s">
        <v>291</v>
      </c>
      <c r="H12">
        <v>9.9573249999999995E-3</v>
      </c>
      <c r="I12" s="2" t="s">
        <v>31</v>
      </c>
      <c r="J12" s="1">
        <f t="shared" si="0"/>
        <v>21</v>
      </c>
    </row>
    <row r="13" spans="1:13">
      <c r="A13" s="1" t="s">
        <v>32</v>
      </c>
      <c r="B13" s="1">
        <v>11</v>
      </c>
      <c r="C13" s="7">
        <v>1</v>
      </c>
      <c r="D13" s="1" t="s">
        <v>14</v>
      </c>
      <c r="E13" s="7"/>
      <c r="F13" s="1" t="s">
        <v>33</v>
      </c>
      <c r="G13" t="s">
        <v>293</v>
      </c>
      <c r="H13">
        <v>9.9573249999999995E-3</v>
      </c>
      <c r="I13" s="2" t="s">
        <v>34</v>
      </c>
      <c r="J13" s="1">
        <f t="shared" si="0"/>
        <v>10</v>
      </c>
    </row>
    <row r="14" spans="1:13">
      <c r="A14" s="1" t="s">
        <v>35</v>
      </c>
      <c r="B14" s="1">
        <v>12</v>
      </c>
      <c r="C14" s="7">
        <v>1</v>
      </c>
      <c r="D14" s="1" t="s">
        <v>14</v>
      </c>
      <c r="E14" s="7"/>
      <c r="F14" s="1" t="s">
        <v>35</v>
      </c>
      <c r="G14" t="s">
        <v>291</v>
      </c>
      <c r="H14">
        <v>9.9573249999999995E-3</v>
      </c>
      <c r="I14" s="2" t="s">
        <v>36</v>
      </c>
      <c r="J14" s="1">
        <f t="shared" si="0"/>
        <v>12</v>
      </c>
    </row>
    <row r="15" spans="1:13">
      <c r="A15" s="1" t="s">
        <v>37</v>
      </c>
      <c r="B15" s="1">
        <v>13</v>
      </c>
      <c r="C15" s="7">
        <v>1</v>
      </c>
      <c r="D15" s="1" t="s">
        <v>6</v>
      </c>
      <c r="E15" s="7">
        <v>1</v>
      </c>
      <c r="F15" s="1" t="s">
        <v>37</v>
      </c>
      <c r="G15" t="s">
        <v>293</v>
      </c>
      <c r="H15">
        <v>9.9573249999999995E-3</v>
      </c>
      <c r="I15" s="2" t="s">
        <v>38</v>
      </c>
      <c r="J15" s="1">
        <f t="shared" si="0"/>
        <v>9</v>
      </c>
    </row>
    <row r="16" spans="1:13">
      <c r="A16" s="1" t="s">
        <v>39</v>
      </c>
      <c r="B16" s="1">
        <v>14</v>
      </c>
      <c r="C16" s="7">
        <v>1</v>
      </c>
      <c r="D16" s="1" t="s">
        <v>6</v>
      </c>
      <c r="E16" s="7">
        <v>1</v>
      </c>
      <c r="F16" s="1" t="s">
        <v>39</v>
      </c>
      <c r="G16" t="s">
        <v>291</v>
      </c>
      <c r="H16">
        <v>9.9573249999999995E-3</v>
      </c>
      <c r="I16" s="2" t="s">
        <v>40</v>
      </c>
      <c r="J16" s="1">
        <f t="shared" si="0"/>
        <v>13</v>
      </c>
    </row>
    <row r="17" spans="1:10">
      <c r="A17" s="1" t="s">
        <v>41</v>
      </c>
      <c r="B17" s="1">
        <v>15</v>
      </c>
      <c r="C17" s="7">
        <v>1</v>
      </c>
      <c r="D17" s="1" t="s">
        <v>6</v>
      </c>
      <c r="E17" s="7">
        <v>1</v>
      </c>
      <c r="F17" s="1" t="s">
        <v>41</v>
      </c>
      <c r="G17" t="s">
        <v>291</v>
      </c>
      <c r="H17">
        <v>9.9573249999999995E-3</v>
      </c>
      <c r="I17" s="2" t="s">
        <v>42</v>
      </c>
      <c r="J17" s="1">
        <f t="shared" si="0"/>
        <v>12</v>
      </c>
    </row>
    <row r="18" spans="1:10">
      <c r="A18" s="1" t="s">
        <v>43</v>
      </c>
      <c r="B18" s="1">
        <v>16</v>
      </c>
      <c r="C18" s="7">
        <v>1</v>
      </c>
      <c r="D18" s="1" t="s">
        <v>6</v>
      </c>
      <c r="E18" s="7">
        <v>1</v>
      </c>
      <c r="F18" s="1" t="s">
        <v>43</v>
      </c>
      <c r="G18" t="s">
        <v>291</v>
      </c>
      <c r="H18">
        <v>9.9573249999999995E-3</v>
      </c>
      <c r="I18" s="2" t="s">
        <v>44</v>
      </c>
      <c r="J18" s="1">
        <f t="shared" si="0"/>
        <v>21</v>
      </c>
    </row>
    <row r="19" spans="1:10">
      <c r="A19" s="1" t="s">
        <v>45</v>
      </c>
      <c r="B19" s="1">
        <v>17</v>
      </c>
      <c r="C19" s="7">
        <v>1</v>
      </c>
      <c r="D19" s="1" t="s">
        <v>6</v>
      </c>
      <c r="E19" s="7">
        <v>1</v>
      </c>
      <c r="F19" s="1" t="s">
        <v>45</v>
      </c>
      <c r="G19" t="s">
        <v>293</v>
      </c>
      <c r="H19">
        <v>9.9573249999999995E-3</v>
      </c>
      <c r="I19" s="2" t="s">
        <v>46</v>
      </c>
      <c r="J19" s="1">
        <f t="shared" si="0"/>
        <v>9</v>
      </c>
    </row>
    <row r="20" spans="1:10">
      <c r="A20" s="1" t="s">
        <v>47</v>
      </c>
      <c r="B20" s="1">
        <v>18</v>
      </c>
      <c r="C20" s="7">
        <v>1</v>
      </c>
      <c r="D20" s="1" t="s">
        <v>6</v>
      </c>
      <c r="E20" s="7">
        <v>1</v>
      </c>
      <c r="F20" s="1" t="s">
        <v>47</v>
      </c>
      <c r="G20" t="s">
        <v>294</v>
      </c>
      <c r="H20">
        <v>9.9573249999999995E-3</v>
      </c>
      <c r="I20" s="2" t="s">
        <v>48</v>
      </c>
      <c r="J20" s="1">
        <f t="shared" si="0"/>
        <v>15</v>
      </c>
    </row>
    <row r="21" spans="1:10">
      <c r="A21" s="1" t="s">
        <v>49</v>
      </c>
      <c r="B21" s="1">
        <v>19</v>
      </c>
      <c r="C21" s="7">
        <v>1</v>
      </c>
      <c r="D21" s="1" t="s">
        <v>6</v>
      </c>
      <c r="E21" s="7">
        <v>1</v>
      </c>
      <c r="F21" s="1" t="s">
        <v>49</v>
      </c>
      <c r="G21" t="s">
        <v>296</v>
      </c>
      <c r="H21">
        <v>9.9573249999999995E-3</v>
      </c>
      <c r="I21" s="2" t="s">
        <v>50</v>
      </c>
      <c r="J21" s="1">
        <f t="shared" si="0"/>
        <v>10</v>
      </c>
    </row>
    <row r="22" spans="1:10">
      <c r="A22" s="1" t="s">
        <v>51</v>
      </c>
      <c r="B22" s="1">
        <v>20</v>
      </c>
      <c r="C22" s="7">
        <v>1</v>
      </c>
      <c r="D22" s="1" t="s">
        <v>6</v>
      </c>
      <c r="E22" s="7">
        <v>1</v>
      </c>
      <c r="F22" s="1" t="s">
        <v>51</v>
      </c>
      <c r="G22" t="s">
        <v>291</v>
      </c>
      <c r="H22">
        <v>9.9573249999999995E-3</v>
      </c>
      <c r="I22" s="2" t="s">
        <v>52</v>
      </c>
      <c r="J22" s="1">
        <f t="shared" si="0"/>
        <v>9</v>
      </c>
    </row>
    <row r="23" spans="1:10">
      <c r="A23" s="1" t="s">
        <v>53</v>
      </c>
      <c r="B23" s="1">
        <v>21</v>
      </c>
      <c r="C23" s="7">
        <v>1</v>
      </c>
      <c r="D23" s="1" t="s">
        <v>6</v>
      </c>
      <c r="E23" s="7">
        <v>1</v>
      </c>
      <c r="F23" s="1" t="s">
        <v>53</v>
      </c>
      <c r="G23" t="s">
        <v>294</v>
      </c>
      <c r="H23">
        <v>9.9573249999999995E-3</v>
      </c>
      <c r="I23" s="2" t="s">
        <v>54</v>
      </c>
      <c r="J23" s="1">
        <f t="shared" si="0"/>
        <v>11</v>
      </c>
    </row>
    <row r="24" spans="1:10">
      <c r="A24" s="1" t="s">
        <v>55</v>
      </c>
      <c r="B24" s="1">
        <v>22</v>
      </c>
      <c r="C24" s="7">
        <v>1</v>
      </c>
      <c r="D24" s="1" t="s">
        <v>6</v>
      </c>
      <c r="E24" s="7">
        <v>1</v>
      </c>
      <c r="F24" s="1" t="s">
        <v>55</v>
      </c>
      <c r="G24" t="s">
        <v>294</v>
      </c>
      <c r="H24">
        <v>9.9573249999999995E-3</v>
      </c>
      <c r="I24" s="2" t="s">
        <v>56</v>
      </c>
      <c r="J24" s="1">
        <f t="shared" si="0"/>
        <v>13</v>
      </c>
    </row>
    <row r="25" spans="1:10">
      <c r="A25" s="1" t="s">
        <v>57</v>
      </c>
      <c r="B25" s="1">
        <v>23</v>
      </c>
      <c r="C25" s="7">
        <v>1</v>
      </c>
      <c r="D25" s="1" t="s">
        <v>6</v>
      </c>
      <c r="E25" s="7">
        <v>1</v>
      </c>
      <c r="F25" s="1" t="s">
        <v>57</v>
      </c>
      <c r="G25" t="s">
        <v>297</v>
      </c>
      <c r="H25">
        <v>9.9573249999999995E-3</v>
      </c>
      <c r="I25" s="2" t="s">
        <v>58</v>
      </c>
      <c r="J25" s="1">
        <f t="shared" si="0"/>
        <v>13</v>
      </c>
    </row>
    <row r="26" spans="1:10">
      <c r="A26" s="1" t="s">
        <v>59</v>
      </c>
      <c r="B26" s="1">
        <v>24</v>
      </c>
      <c r="C26" s="7">
        <v>1</v>
      </c>
      <c r="D26" s="1" t="s">
        <v>6</v>
      </c>
      <c r="E26" s="7">
        <v>1</v>
      </c>
      <c r="F26" s="1" t="s">
        <v>59</v>
      </c>
      <c r="G26" t="s">
        <v>291</v>
      </c>
      <c r="H26">
        <v>9.9573249999999995E-3</v>
      </c>
      <c r="I26" s="2" t="s">
        <v>60</v>
      </c>
      <c r="J26" s="1">
        <f t="shared" si="0"/>
        <v>13</v>
      </c>
    </row>
    <row r="27" spans="1:10">
      <c r="A27" s="1" t="s">
        <v>61</v>
      </c>
      <c r="B27" s="1">
        <v>25</v>
      </c>
      <c r="C27" s="7">
        <v>1</v>
      </c>
      <c r="D27" s="1" t="s">
        <v>6</v>
      </c>
      <c r="E27" s="7">
        <v>1</v>
      </c>
      <c r="F27" s="1" t="s">
        <v>61</v>
      </c>
      <c r="G27" t="s">
        <v>294</v>
      </c>
      <c r="H27">
        <v>9.9573249999999995E-3</v>
      </c>
      <c r="I27" s="2" t="s">
        <v>62</v>
      </c>
      <c r="J27" s="1">
        <f t="shared" si="0"/>
        <v>15</v>
      </c>
    </row>
    <row r="28" spans="1:10">
      <c r="A28" s="1" t="s">
        <v>63</v>
      </c>
      <c r="B28" s="1">
        <v>26</v>
      </c>
      <c r="C28" s="7">
        <v>1</v>
      </c>
      <c r="D28" s="1" t="s">
        <v>6</v>
      </c>
      <c r="E28" s="7">
        <v>1</v>
      </c>
      <c r="F28" s="1" t="s">
        <v>64</v>
      </c>
      <c r="G28" t="s">
        <v>294</v>
      </c>
      <c r="H28">
        <v>9.9573249999999995E-3</v>
      </c>
      <c r="I28" s="2" t="s">
        <v>65</v>
      </c>
      <c r="J28" s="1">
        <f t="shared" si="0"/>
        <v>12</v>
      </c>
    </row>
    <row r="29" spans="1:10">
      <c r="A29" s="1" t="s">
        <v>63</v>
      </c>
      <c r="B29" s="1"/>
      <c r="C29" s="7">
        <v>2</v>
      </c>
      <c r="D29" s="1"/>
      <c r="E29" s="7">
        <v>1</v>
      </c>
      <c r="F29" s="1" t="s">
        <v>66</v>
      </c>
      <c r="G29" t="s">
        <v>294</v>
      </c>
      <c r="H29">
        <v>9.9573249999999995E-3</v>
      </c>
      <c r="I29" s="2" t="s">
        <v>67</v>
      </c>
      <c r="J29" s="1">
        <f t="shared" si="0"/>
        <v>16</v>
      </c>
    </row>
    <row r="30" spans="1:10">
      <c r="A30" s="1" t="s">
        <v>68</v>
      </c>
      <c r="B30" s="1">
        <v>27</v>
      </c>
      <c r="C30" s="7">
        <v>1</v>
      </c>
      <c r="D30" s="1" t="s">
        <v>14</v>
      </c>
      <c r="E30" s="7"/>
      <c r="F30" s="1" t="s">
        <v>68</v>
      </c>
      <c r="G30" t="s">
        <v>295</v>
      </c>
      <c r="H30">
        <v>9.9573249999999995E-3</v>
      </c>
      <c r="I30" s="2" t="s">
        <v>69</v>
      </c>
      <c r="J30" s="1">
        <f t="shared" si="0"/>
        <v>5</v>
      </c>
    </row>
    <row r="31" spans="1:10">
      <c r="A31" s="1" t="s">
        <v>70</v>
      </c>
      <c r="B31" s="1">
        <v>28</v>
      </c>
      <c r="C31" s="7">
        <v>1</v>
      </c>
      <c r="D31" s="1" t="s">
        <v>6</v>
      </c>
      <c r="E31" s="7">
        <v>1</v>
      </c>
      <c r="F31" s="1" t="s">
        <v>71</v>
      </c>
      <c r="G31" t="s">
        <v>294</v>
      </c>
      <c r="H31">
        <v>9.9573249999999995E-3</v>
      </c>
      <c r="I31" s="2" t="s">
        <v>72</v>
      </c>
      <c r="J31" s="1">
        <f t="shared" si="0"/>
        <v>17</v>
      </c>
    </row>
    <row r="32" spans="1:10">
      <c r="A32" s="1" t="s">
        <v>70</v>
      </c>
      <c r="B32" s="1"/>
      <c r="C32" s="7">
        <v>2</v>
      </c>
      <c r="D32" s="1"/>
      <c r="E32" s="7">
        <v>1</v>
      </c>
      <c r="F32" s="1" t="s">
        <v>73</v>
      </c>
      <c r="G32" t="s">
        <v>294</v>
      </c>
      <c r="H32">
        <v>9.9573249999999995E-3</v>
      </c>
      <c r="I32" s="2" t="s">
        <v>74</v>
      </c>
      <c r="J32" s="1">
        <f t="shared" si="0"/>
        <v>22</v>
      </c>
    </row>
    <row r="33" spans="1:10">
      <c r="A33" s="1" t="s">
        <v>75</v>
      </c>
      <c r="B33" s="1">
        <v>29</v>
      </c>
      <c r="C33" s="7">
        <v>1</v>
      </c>
      <c r="D33" s="1" t="s">
        <v>6</v>
      </c>
      <c r="E33" s="7">
        <v>1</v>
      </c>
      <c r="F33" s="1" t="s">
        <v>75</v>
      </c>
      <c r="G33" t="s">
        <v>291</v>
      </c>
      <c r="H33">
        <v>9.9573249999999995E-3</v>
      </c>
      <c r="I33" s="2" t="s">
        <v>76</v>
      </c>
      <c r="J33" s="1">
        <f t="shared" si="0"/>
        <v>10</v>
      </c>
    </row>
    <row r="34" spans="1:10">
      <c r="A34" s="1" t="s">
        <v>77</v>
      </c>
      <c r="B34" s="1">
        <v>30</v>
      </c>
      <c r="C34" s="7">
        <v>1</v>
      </c>
      <c r="D34" s="1" t="s">
        <v>6</v>
      </c>
      <c r="E34" s="7">
        <v>1</v>
      </c>
      <c r="F34" s="1" t="s">
        <v>77</v>
      </c>
      <c r="G34" t="s">
        <v>291</v>
      </c>
      <c r="H34">
        <v>9.9573249999999995E-3</v>
      </c>
      <c r="I34" s="2" t="s">
        <v>78</v>
      </c>
      <c r="J34" s="1">
        <f t="shared" ref="J34:J65" si="1">LEN(I34) - LEN(SUBSTITUTE(I34,",","")) + 1</f>
        <v>12</v>
      </c>
    </row>
    <row r="35" spans="1:10">
      <c r="A35" s="1" t="s">
        <v>79</v>
      </c>
      <c r="B35" s="1">
        <v>31</v>
      </c>
      <c r="C35" s="7">
        <v>1</v>
      </c>
      <c r="D35" s="1" t="s">
        <v>14</v>
      </c>
      <c r="E35" s="7"/>
      <c r="F35" s="1" t="s">
        <v>79</v>
      </c>
      <c r="G35" t="s">
        <v>294</v>
      </c>
      <c r="H35">
        <v>9.9573249999999995E-3</v>
      </c>
      <c r="I35" s="2" t="s">
        <v>80</v>
      </c>
      <c r="J35" s="1">
        <f t="shared" si="1"/>
        <v>12</v>
      </c>
    </row>
    <row r="36" spans="1:10">
      <c r="A36" s="1" t="s">
        <v>81</v>
      </c>
      <c r="B36" s="1">
        <v>32</v>
      </c>
      <c r="C36" s="7">
        <v>1</v>
      </c>
      <c r="D36" s="1" t="s">
        <v>6</v>
      </c>
      <c r="E36" s="7">
        <v>1</v>
      </c>
      <c r="F36" s="1" t="s">
        <v>81</v>
      </c>
      <c r="G36" t="s">
        <v>291</v>
      </c>
      <c r="H36">
        <v>9.9573249999999995E-3</v>
      </c>
      <c r="I36" s="2" t="s">
        <v>82</v>
      </c>
      <c r="J36" s="1">
        <f t="shared" si="1"/>
        <v>19</v>
      </c>
    </row>
    <row r="37" spans="1:10">
      <c r="A37" s="1" t="s">
        <v>83</v>
      </c>
      <c r="B37" s="1">
        <v>33</v>
      </c>
      <c r="C37" s="7">
        <v>1</v>
      </c>
      <c r="D37" s="1" t="s">
        <v>14</v>
      </c>
      <c r="E37" s="7"/>
      <c r="F37" s="1" t="s">
        <v>83</v>
      </c>
      <c r="G37" t="s">
        <v>291</v>
      </c>
      <c r="H37">
        <v>9.9573249999999995E-3</v>
      </c>
      <c r="I37" s="2" t="s">
        <v>161</v>
      </c>
      <c r="J37" s="1">
        <f t="shared" si="1"/>
        <v>16</v>
      </c>
    </row>
    <row r="38" spans="1:10">
      <c r="A38" s="1" t="s">
        <v>84</v>
      </c>
      <c r="B38" s="1">
        <v>34</v>
      </c>
      <c r="C38" s="7">
        <v>1</v>
      </c>
      <c r="D38" s="1" t="s">
        <v>14</v>
      </c>
      <c r="E38" s="7"/>
      <c r="F38" s="1" t="s">
        <v>85</v>
      </c>
      <c r="G38" t="s">
        <v>298</v>
      </c>
      <c r="H38">
        <v>6.8426190000000003E-3</v>
      </c>
      <c r="I38" s="2" t="s">
        <v>86</v>
      </c>
      <c r="J38" s="1">
        <f t="shared" si="1"/>
        <v>6</v>
      </c>
    </row>
    <row r="39" spans="1:10">
      <c r="A39" s="1" t="s">
        <v>84</v>
      </c>
      <c r="B39" s="1"/>
      <c r="C39" s="7">
        <v>2</v>
      </c>
      <c r="D39" s="1" t="s">
        <v>14</v>
      </c>
      <c r="E39" s="7"/>
      <c r="F39" s="1" t="s">
        <v>87</v>
      </c>
      <c r="G39" t="s">
        <v>294</v>
      </c>
      <c r="H39">
        <v>9.9573249999999995E-3</v>
      </c>
      <c r="I39" s="2" t="s">
        <v>88</v>
      </c>
      <c r="J39" s="1">
        <f t="shared" si="1"/>
        <v>13</v>
      </c>
    </row>
    <row r="40" spans="1:10">
      <c r="A40" s="1" t="s">
        <v>89</v>
      </c>
      <c r="B40" s="1">
        <v>35</v>
      </c>
      <c r="C40" s="7">
        <v>1</v>
      </c>
      <c r="D40" s="1" t="s">
        <v>6</v>
      </c>
      <c r="E40" s="7">
        <v>1</v>
      </c>
      <c r="F40" s="1" t="s">
        <v>89</v>
      </c>
      <c r="G40" t="s">
        <v>291</v>
      </c>
      <c r="H40">
        <v>1.4224751000000001E-2</v>
      </c>
      <c r="I40" s="2" t="s">
        <v>90</v>
      </c>
      <c r="J40" s="1">
        <f t="shared" si="1"/>
        <v>11</v>
      </c>
    </row>
    <row r="41" spans="1:10">
      <c r="A41" s="1" t="s">
        <v>91</v>
      </c>
      <c r="B41" s="1">
        <v>36</v>
      </c>
      <c r="C41" s="7">
        <v>1</v>
      </c>
      <c r="D41" s="1" t="s">
        <v>14</v>
      </c>
      <c r="E41" s="7"/>
      <c r="F41" s="1" t="s">
        <v>91</v>
      </c>
      <c r="G41" t="s">
        <v>298</v>
      </c>
      <c r="H41">
        <v>9.7751709999999992E-3</v>
      </c>
      <c r="I41" s="2" t="s">
        <v>92</v>
      </c>
      <c r="J41" s="1">
        <f t="shared" si="1"/>
        <v>5</v>
      </c>
    </row>
    <row r="42" spans="1:10">
      <c r="A42" s="1" t="s">
        <v>93</v>
      </c>
      <c r="B42" s="1">
        <v>37</v>
      </c>
      <c r="C42" s="7">
        <v>1</v>
      </c>
      <c r="D42" s="1" t="s">
        <v>6</v>
      </c>
      <c r="E42" s="7">
        <v>1</v>
      </c>
      <c r="F42" s="1" t="s">
        <v>93</v>
      </c>
      <c r="G42" t="s">
        <v>299</v>
      </c>
      <c r="H42">
        <v>6.8426190000000003E-3</v>
      </c>
      <c r="I42" s="2" t="s">
        <v>94</v>
      </c>
      <c r="J42" s="1">
        <f t="shared" si="1"/>
        <v>14</v>
      </c>
    </row>
    <row r="43" spans="1:10">
      <c r="A43" s="1" t="s">
        <v>95</v>
      </c>
      <c r="B43" s="1">
        <v>38</v>
      </c>
      <c r="C43" s="7">
        <v>1</v>
      </c>
      <c r="D43" s="1" t="s">
        <v>6</v>
      </c>
      <c r="E43" s="7">
        <v>1</v>
      </c>
      <c r="F43" s="1" t="s">
        <v>95</v>
      </c>
      <c r="G43" t="s">
        <v>299</v>
      </c>
      <c r="H43">
        <v>6.8426190000000003E-3</v>
      </c>
      <c r="I43" s="2" t="s">
        <v>96</v>
      </c>
      <c r="J43" s="1">
        <f t="shared" si="1"/>
        <v>12</v>
      </c>
    </row>
    <row r="44" spans="1:10">
      <c r="A44" s="1" t="s">
        <v>97</v>
      </c>
      <c r="B44" s="1">
        <v>39</v>
      </c>
      <c r="C44" s="7">
        <v>1</v>
      </c>
      <c r="D44" s="1" t="s">
        <v>6</v>
      </c>
      <c r="E44" s="7">
        <v>1</v>
      </c>
      <c r="F44" s="1" t="s">
        <v>98</v>
      </c>
      <c r="G44" t="s">
        <v>294</v>
      </c>
      <c r="H44">
        <v>9.9573249999999995E-3</v>
      </c>
      <c r="I44" s="2" t="s">
        <v>60</v>
      </c>
      <c r="J44" s="1">
        <f t="shared" si="1"/>
        <v>13</v>
      </c>
    </row>
    <row r="45" spans="1:10">
      <c r="A45" s="1" t="s">
        <v>97</v>
      </c>
      <c r="B45" s="1"/>
      <c r="C45" s="7">
        <v>2</v>
      </c>
      <c r="D45" s="1"/>
      <c r="E45" s="7">
        <v>1</v>
      </c>
      <c r="F45" s="1" t="s">
        <v>99</v>
      </c>
      <c r="G45" t="s">
        <v>291</v>
      </c>
      <c r="H45">
        <v>9.9573249999999995E-3</v>
      </c>
      <c r="I45" s="2" t="s">
        <v>100</v>
      </c>
      <c r="J45" s="1">
        <f t="shared" si="1"/>
        <v>17</v>
      </c>
    </row>
    <row r="46" spans="1:10">
      <c r="A46" s="1" t="s">
        <v>101</v>
      </c>
      <c r="B46" s="1">
        <v>40</v>
      </c>
      <c r="C46" s="7">
        <v>1</v>
      </c>
      <c r="D46" s="1" t="s">
        <v>6</v>
      </c>
      <c r="E46" s="7">
        <v>1</v>
      </c>
      <c r="F46" s="1" t="s">
        <v>101</v>
      </c>
      <c r="G46" t="s">
        <v>299</v>
      </c>
      <c r="H46">
        <v>6.8426190000000003E-3</v>
      </c>
      <c r="I46" s="2" t="s">
        <v>102</v>
      </c>
      <c r="J46" s="1">
        <f t="shared" si="1"/>
        <v>18</v>
      </c>
    </row>
    <row r="47" spans="1:10">
      <c r="A47" s="1" t="s">
        <v>103</v>
      </c>
      <c r="B47" s="1">
        <v>41</v>
      </c>
      <c r="C47" s="7">
        <v>1</v>
      </c>
      <c r="D47" s="1" t="s">
        <v>6</v>
      </c>
      <c r="E47" s="7">
        <v>1</v>
      </c>
      <c r="F47" s="1" t="s">
        <v>103</v>
      </c>
      <c r="G47" t="s">
        <v>299</v>
      </c>
      <c r="H47">
        <v>6.8426190000000003E-3</v>
      </c>
      <c r="I47" s="2" t="s">
        <v>104</v>
      </c>
      <c r="J47" s="1">
        <f t="shared" si="1"/>
        <v>13</v>
      </c>
    </row>
    <row r="48" spans="1:10">
      <c r="A48" s="1" t="s">
        <v>105</v>
      </c>
      <c r="B48" s="1">
        <v>42</v>
      </c>
      <c r="C48" s="7">
        <v>1</v>
      </c>
      <c r="D48" s="1" t="s">
        <v>6</v>
      </c>
      <c r="E48" s="7">
        <v>1</v>
      </c>
      <c r="F48" s="1" t="s">
        <v>105</v>
      </c>
      <c r="G48" t="s">
        <v>291</v>
      </c>
      <c r="H48">
        <v>9.9573249999999995E-3</v>
      </c>
      <c r="I48" s="2" t="s">
        <v>106</v>
      </c>
      <c r="J48" s="1">
        <f t="shared" si="1"/>
        <v>12</v>
      </c>
    </row>
    <row r="49" spans="1:10">
      <c r="A49" s="1" t="s">
        <v>107</v>
      </c>
      <c r="B49" s="1">
        <v>43</v>
      </c>
      <c r="C49" s="7">
        <v>1</v>
      </c>
      <c r="D49" s="1" t="s">
        <v>6</v>
      </c>
      <c r="E49" s="7">
        <v>1</v>
      </c>
      <c r="F49" s="1" t="s">
        <v>107</v>
      </c>
      <c r="G49" t="s">
        <v>299</v>
      </c>
      <c r="H49">
        <v>6.8426190000000003E-3</v>
      </c>
      <c r="I49" s="2" t="s">
        <v>108</v>
      </c>
      <c r="J49" s="1">
        <f t="shared" si="1"/>
        <v>12</v>
      </c>
    </row>
    <row r="50" spans="1:10">
      <c r="A50" s="1" t="s">
        <v>109</v>
      </c>
      <c r="B50" s="1">
        <v>44</v>
      </c>
      <c r="C50" s="7">
        <v>1</v>
      </c>
      <c r="D50" s="1" t="s">
        <v>14</v>
      </c>
      <c r="E50" s="7"/>
      <c r="F50" s="1" t="s">
        <v>109</v>
      </c>
      <c r="G50" t="s">
        <v>291</v>
      </c>
      <c r="H50">
        <v>9.9573249999999995E-3</v>
      </c>
      <c r="I50" s="2" t="s">
        <v>110</v>
      </c>
      <c r="J50" s="1">
        <f t="shared" si="1"/>
        <v>12</v>
      </c>
    </row>
    <row r="51" spans="1:10">
      <c r="A51" s="1" t="s">
        <v>111</v>
      </c>
      <c r="B51" s="1">
        <v>45</v>
      </c>
      <c r="C51" s="7">
        <v>1</v>
      </c>
      <c r="D51" s="1" t="s">
        <v>6</v>
      </c>
      <c r="E51" s="7">
        <v>1</v>
      </c>
      <c r="F51" s="1" t="s">
        <v>111</v>
      </c>
      <c r="G51" t="s">
        <v>291</v>
      </c>
      <c r="H51">
        <v>9.9573249999999995E-3</v>
      </c>
      <c r="I51" s="2" t="s">
        <v>112</v>
      </c>
      <c r="J51" s="1">
        <f t="shared" si="1"/>
        <v>11</v>
      </c>
    </row>
    <row r="52" spans="1:10">
      <c r="A52" s="1" t="s">
        <v>113</v>
      </c>
      <c r="B52" s="1">
        <v>46</v>
      </c>
      <c r="C52" s="7">
        <v>1</v>
      </c>
      <c r="D52" s="1" t="s">
        <v>14</v>
      </c>
      <c r="E52" s="7"/>
      <c r="F52" s="1" t="s">
        <v>113</v>
      </c>
      <c r="G52" t="s">
        <v>291</v>
      </c>
      <c r="H52">
        <v>9.9573249999999995E-3</v>
      </c>
      <c r="I52" s="2" t="s">
        <v>114</v>
      </c>
      <c r="J52" s="1">
        <f t="shared" si="1"/>
        <v>12</v>
      </c>
    </row>
    <row r="53" spans="1:10">
      <c r="A53" s="1" t="s">
        <v>115</v>
      </c>
      <c r="B53" s="1">
        <v>47</v>
      </c>
      <c r="C53" s="7">
        <v>1</v>
      </c>
      <c r="D53" s="1" t="s">
        <v>6</v>
      </c>
      <c r="E53" s="7">
        <v>1</v>
      </c>
      <c r="F53" s="1" t="s">
        <v>115</v>
      </c>
      <c r="G53" t="s">
        <v>298</v>
      </c>
      <c r="H53">
        <v>6.8426190000000003E-3</v>
      </c>
      <c r="I53" s="2" t="s">
        <v>116</v>
      </c>
      <c r="J53" s="1">
        <f t="shared" si="1"/>
        <v>13</v>
      </c>
    </row>
    <row r="54" spans="1:10">
      <c r="A54" s="1" t="s">
        <v>117</v>
      </c>
      <c r="B54" s="1">
        <v>48</v>
      </c>
      <c r="C54" s="7">
        <v>1</v>
      </c>
      <c r="D54" s="1" t="s">
        <v>6</v>
      </c>
      <c r="E54" s="7">
        <v>1</v>
      </c>
      <c r="F54" s="1" t="s">
        <v>117</v>
      </c>
      <c r="G54" t="s">
        <v>291</v>
      </c>
      <c r="H54">
        <v>9.9573249999999995E-3</v>
      </c>
      <c r="I54" s="2" t="s">
        <v>118</v>
      </c>
      <c r="J54" s="1">
        <f t="shared" si="1"/>
        <v>13</v>
      </c>
    </row>
    <row r="55" spans="1:10">
      <c r="A55" s="1" t="s">
        <v>119</v>
      </c>
      <c r="B55" s="1">
        <v>49</v>
      </c>
      <c r="C55" s="7">
        <v>1</v>
      </c>
      <c r="D55" s="1" t="s">
        <v>14</v>
      </c>
      <c r="E55" s="7"/>
      <c r="F55" s="1" t="s">
        <v>119</v>
      </c>
      <c r="G55" t="s">
        <v>299</v>
      </c>
      <c r="H55">
        <v>9.7751709999999992E-3</v>
      </c>
      <c r="I55" s="2" t="s">
        <v>120</v>
      </c>
      <c r="J55" s="1">
        <f t="shared" si="1"/>
        <v>14</v>
      </c>
    </row>
    <row r="56" spans="1:10">
      <c r="A56" s="1" t="s">
        <v>121</v>
      </c>
      <c r="B56" s="1">
        <v>50</v>
      </c>
      <c r="C56" s="7">
        <v>1</v>
      </c>
      <c r="D56" s="1" t="s">
        <v>6</v>
      </c>
      <c r="E56" s="7">
        <v>1</v>
      </c>
      <c r="F56" s="1" t="s">
        <v>122</v>
      </c>
      <c r="G56" t="s">
        <v>291</v>
      </c>
      <c r="H56">
        <v>9.9573249999999995E-3</v>
      </c>
      <c r="I56" s="2" t="s">
        <v>123</v>
      </c>
      <c r="J56" s="1">
        <f t="shared" si="1"/>
        <v>14</v>
      </c>
    </row>
    <row r="57" spans="1:10">
      <c r="A57" s="1" t="s">
        <v>121</v>
      </c>
      <c r="B57" s="1"/>
      <c r="C57" s="7">
        <v>2</v>
      </c>
      <c r="D57" s="1"/>
      <c r="E57" s="7">
        <v>1</v>
      </c>
      <c r="F57" s="1" t="s">
        <v>124</v>
      </c>
      <c r="G57" t="s">
        <v>291</v>
      </c>
      <c r="H57">
        <v>9.9573249999999995E-3</v>
      </c>
      <c r="I57" s="2" t="s">
        <v>125</v>
      </c>
      <c r="J57" s="1">
        <f t="shared" si="1"/>
        <v>8</v>
      </c>
    </row>
    <row r="58" spans="1:10">
      <c r="A58" s="1" t="s">
        <v>126</v>
      </c>
      <c r="B58" s="1">
        <v>51</v>
      </c>
      <c r="C58" s="7">
        <v>1</v>
      </c>
      <c r="D58" s="1" t="s">
        <v>6</v>
      </c>
      <c r="E58" s="7">
        <v>1</v>
      </c>
      <c r="F58" s="1" t="s">
        <v>126</v>
      </c>
      <c r="G58" t="s">
        <v>296</v>
      </c>
      <c r="H58">
        <v>9.9573249999999995E-3</v>
      </c>
      <c r="I58" s="2" t="s">
        <v>127</v>
      </c>
      <c r="J58" s="1">
        <f t="shared" si="1"/>
        <v>9</v>
      </c>
    </row>
    <row r="59" spans="1:10">
      <c r="A59" s="1" t="s">
        <v>128</v>
      </c>
      <c r="B59" s="1">
        <v>52</v>
      </c>
      <c r="C59" s="7">
        <v>1</v>
      </c>
      <c r="D59" s="1" t="s">
        <v>14</v>
      </c>
      <c r="E59" s="7"/>
      <c r="F59" s="1" t="s">
        <v>128</v>
      </c>
      <c r="G59" t="s">
        <v>299</v>
      </c>
      <c r="H59">
        <v>6.8426190000000003E-3</v>
      </c>
      <c r="I59" s="2" t="s">
        <v>129</v>
      </c>
      <c r="J59" s="1">
        <f t="shared" si="1"/>
        <v>23</v>
      </c>
    </row>
    <row r="60" spans="1:10">
      <c r="A60" s="1" t="s">
        <v>130</v>
      </c>
      <c r="B60" s="1">
        <v>53</v>
      </c>
      <c r="C60" s="7">
        <v>1</v>
      </c>
      <c r="D60" s="1" t="s">
        <v>6</v>
      </c>
      <c r="E60" s="7">
        <v>1</v>
      </c>
      <c r="F60" s="1" t="s">
        <v>131</v>
      </c>
      <c r="G60" t="s">
        <v>294</v>
      </c>
      <c r="H60">
        <v>9.9573249999999995E-3</v>
      </c>
      <c r="I60" s="2" t="s">
        <v>132</v>
      </c>
      <c r="J60" s="1">
        <f t="shared" si="1"/>
        <v>14</v>
      </c>
    </row>
    <row r="61" spans="1:10">
      <c r="A61" s="1" t="s">
        <v>130</v>
      </c>
      <c r="B61" s="1"/>
      <c r="C61" s="7">
        <v>2</v>
      </c>
      <c r="D61" s="1"/>
      <c r="E61" s="7">
        <v>1</v>
      </c>
      <c r="F61" s="1" t="s">
        <v>133</v>
      </c>
      <c r="G61" t="s">
        <v>294</v>
      </c>
      <c r="H61">
        <v>9.9573249999999995E-3</v>
      </c>
      <c r="I61" s="2" t="s">
        <v>134</v>
      </c>
      <c r="J61" s="1">
        <f t="shared" si="1"/>
        <v>14</v>
      </c>
    </row>
    <row r="62" spans="1:10">
      <c r="A62" s="1" t="s">
        <v>135</v>
      </c>
      <c r="B62" s="1">
        <v>54</v>
      </c>
      <c r="C62" s="7">
        <v>1</v>
      </c>
      <c r="D62" s="1" t="s">
        <v>6</v>
      </c>
      <c r="E62" s="7">
        <v>1</v>
      </c>
      <c r="F62" s="1" t="s">
        <v>135</v>
      </c>
      <c r="G62" t="s">
        <v>294</v>
      </c>
      <c r="H62">
        <v>9.9573249999999995E-3</v>
      </c>
      <c r="I62" s="2" t="s">
        <v>136</v>
      </c>
      <c r="J62" s="1">
        <f t="shared" si="1"/>
        <v>15</v>
      </c>
    </row>
    <row r="63" spans="1:10">
      <c r="A63" s="1" t="s">
        <v>137</v>
      </c>
      <c r="B63" s="1">
        <v>55</v>
      </c>
      <c r="C63" s="7">
        <v>1</v>
      </c>
      <c r="D63" s="1" t="s">
        <v>6</v>
      </c>
      <c r="E63" s="7">
        <v>1</v>
      </c>
      <c r="F63" s="1" t="s">
        <v>137</v>
      </c>
      <c r="G63" t="s">
        <v>294</v>
      </c>
      <c r="H63">
        <v>9.9573249999999995E-3</v>
      </c>
      <c r="I63" s="2" t="s">
        <v>138</v>
      </c>
      <c r="J63" s="1">
        <f t="shared" si="1"/>
        <v>19</v>
      </c>
    </row>
    <row r="64" spans="1:10">
      <c r="A64" s="1" t="s">
        <v>139</v>
      </c>
      <c r="B64" s="1">
        <v>56</v>
      </c>
      <c r="C64" s="7">
        <v>1</v>
      </c>
      <c r="D64" s="1" t="s">
        <v>6</v>
      </c>
      <c r="E64" s="7">
        <v>1</v>
      </c>
      <c r="F64" s="1" t="s">
        <v>140</v>
      </c>
      <c r="G64" t="s">
        <v>294</v>
      </c>
      <c r="H64">
        <v>9.9573249999999995E-3</v>
      </c>
      <c r="I64" s="2" t="s">
        <v>141</v>
      </c>
      <c r="J64" s="1">
        <f t="shared" si="1"/>
        <v>16</v>
      </c>
    </row>
    <row r="65" spans="1:10">
      <c r="A65" s="1" t="s">
        <v>139</v>
      </c>
      <c r="B65" s="1"/>
      <c r="C65" s="7">
        <v>2</v>
      </c>
      <c r="D65" s="1" t="s">
        <v>6</v>
      </c>
      <c r="E65" s="7">
        <v>2</v>
      </c>
      <c r="F65" s="1" t="s">
        <v>201</v>
      </c>
      <c r="G65" t="s">
        <v>294</v>
      </c>
      <c r="H65">
        <v>9.9573249999999995E-3</v>
      </c>
      <c r="I65" s="1" t="s">
        <v>226</v>
      </c>
      <c r="J65" s="1">
        <f t="shared" si="1"/>
        <v>13</v>
      </c>
    </row>
    <row r="66" spans="1:10">
      <c r="A66" s="1" t="s">
        <v>142</v>
      </c>
      <c r="B66" s="1">
        <v>57</v>
      </c>
      <c r="C66" s="7">
        <v>1</v>
      </c>
      <c r="D66" s="1" t="s">
        <v>6</v>
      </c>
      <c r="E66" s="7">
        <v>1</v>
      </c>
      <c r="F66" s="1" t="s">
        <v>142</v>
      </c>
      <c r="G66" t="s">
        <v>294</v>
      </c>
      <c r="H66">
        <v>9.9573249999999995E-3</v>
      </c>
      <c r="I66" s="2" t="s">
        <v>143</v>
      </c>
      <c r="J66" s="1">
        <f t="shared" ref="J66:J97" si="2">LEN(I66) - LEN(SUBSTITUTE(I66,",","")) + 1</f>
        <v>10</v>
      </c>
    </row>
    <row r="67" spans="1:10">
      <c r="A67" s="1" t="s">
        <v>144</v>
      </c>
      <c r="B67" s="1">
        <v>58</v>
      </c>
      <c r="C67" s="7">
        <v>1</v>
      </c>
      <c r="D67" s="1" t="s">
        <v>6</v>
      </c>
      <c r="E67" s="7">
        <v>1</v>
      </c>
      <c r="F67" s="1" t="s">
        <v>144</v>
      </c>
      <c r="G67" t="s">
        <v>294</v>
      </c>
      <c r="H67">
        <v>9.9573249999999995E-3</v>
      </c>
      <c r="I67" s="2" t="s">
        <v>145</v>
      </c>
      <c r="J67" s="1">
        <f t="shared" si="2"/>
        <v>19</v>
      </c>
    </row>
    <row r="68" spans="1:10">
      <c r="A68" s="1" t="s">
        <v>146</v>
      </c>
      <c r="B68" s="1">
        <v>59</v>
      </c>
      <c r="C68" s="7">
        <v>1</v>
      </c>
      <c r="D68" s="1" t="s">
        <v>6</v>
      </c>
      <c r="E68" s="7">
        <v>1</v>
      </c>
      <c r="F68" s="1" t="s">
        <v>147</v>
      </c>
      <c r="G68" t="s">
        <v>294</v>
      </c>
      <c r="H68">
        <v>9.9573249999999995E-3</v>
      </c>
      <c r="I68" s="2" t="s">
        <v>148</v>
      </c>
      <c r="J68" s="1">
        <f t="shared" si="2"/>
        <v>17</v>
      </c>
    </row>
    <row r="69" spans="1:10">
      <c r="A69" s="1" t="s">
        <v>146</v>
      </c>
      <c r="B69" s="1"/>
      <c r="C69" s="7">
        <v>2</v>
      </c>
      <c r="D69" s="1"/>
      <c r="E69" s="7">
        <v>1</v>
      </c>
      <c r="F69" s="1" t="s">
        <v>149</v>
      </c>
      <c r="G69" t="s">
        <v>294</v>
      </c>
      <c r="H69">
        <v>9.9573249999999995E-3</v>
      </c>
      <c r="I69" s="2" t="s">
        <v>150</v>
      </c>
      <c r="J69" s="1">
        <f t="shared" si="2"/>
        <v>14</v>
      </c>
    </row>
    <row r="70" spans="1:10">
      <c r="A70" s="1" t="s">
        <v>151</v>
      </c>
      <c r="B70" s="1">
        <v>60</v>
      </c>
      <c r="C70" s="7">
        <v>1</v>
      </c>
      <c r="D70" s="1" t="s">
        <v>6</v>
      </c>
      <c r="E70" s="7">
        <v>1</v>
      </c>
      <c r="F70" s="1" t="s">
        <v>151</v>
      </c>
      <c r="G70" t="s">
        <v>294</v>
      </c>
      <c r="H70">
        <v>9.9573249999999995E-3</v>
      </c>
      <c r="I70" s="2" t="s">
        <v>152</v>
      </c>
      <c r="J70" s="1">
        <f t="shared" si="2"/>
        <v>20</v>
      </c>
    </row>
    <row r="71" spans="1:10">
      <c r="A71" s="1" t="s">
        <v>153</v>
      </c>
      <c r="B71" s="1">
        <v>61</v>
      </c>
      <c r="C71" s="7">
        <v>1</v>
      </c>
      <c r="D71" s="1" t="s">
        <v>6</v>
      </c>
      <c r="E71" s="7">
        <v>1</v>
      </c>
      <c r="F71" s="1" t="s">
        <v>153</v>
      </c>
      <c r="G71" t="s">
        <v>294</v>
      </c>
      <c r="H71">
        <v>9.9573249999999995E-3</v>
      </c>
      <c r="I71" s="2" t="s">
        <v>154</v>
      </c>
      <c r="J71" s="1">
        <f t="shared" si="2"/>
        <v>15</v>
      </c>
    </row>
    <row r="72" spans="1:10">
      <c r="A72" s="1" t="s">
        <v>155</v>
      </c>
      <c r="B72" s="1">
        <v>62</v>
      </c>
      <c r="C72" s="7">
        <v>1</v>
      </c>
      <c r="D72" s="1" t="s">
        <v>6</v>
      </c>
      <c r="E72" s="7">
        <v>1</v>
      </c>
      <c r="F72" s="1" t="s">
        <v>155</v>
      </c>
      <c r="G72" t="s">
        <v>294</v>
      </c>
      <c r="H72">
        <v>9.9573249999999995E-3</v>
      </c>
      <c r="I72" s="2" t="s">
        <v>156</v>
      </c>
      <c r="J72" s="1">
        <f t="shared" si="2"/>
        <v>13</v>
      </c>
    </row>
    <row r="73" spans="1:10">
      <c r="A73" s="1" t="s">
        <v>162</v>
      </c>
      <c r="B73" s="1">
        <v>63</v>
      </c>
      <c r="C73" s="7">
        <v>1</v>
      </c>
      <c r="D73" s="1" t="s">
        <v>6</v>
      </c>
      <c r="E73" s="7">
        <v>2</v>
      </c>
      <c r="F73" s="1" t="s">
        <v>162</v>
      </c>
      <c r="G73" t="s">
        <v>291</v>
      </c>
      <c r="H73">
        <v>9.9573249999999995E-3</v>
      </c>
      <c r="I73" s="2" t="s">
        <v>163</v>
      </c>
      <c r="J73" s="1">
        <f t="shared" si="2"/>
        <v>18</v>
      </c>
    </row>
    <row r="74" spans="1:10">
      <c r="A74" s="1" t="s">
        <v>164</v>
      </c>
      <c r="B74" s="1">
        <v>64</v>
      </c>
      <c r="C74" s="7">
        <v>1</v>
      </c>
      <c r="D74" s="1" t="s">
        <v>6</v>
      </c>
      <c r="E74" s="7">
        <v>2</v>
      </c>
      <c r="F74" s="1" t="s">
        <v>164</v>
      </c>
      <c r="G74" t="s">
        <v>291</v>
      </c>
      <c r="H74">
        <v>9.9573249999999995E-3</v>
      </c>
      <c r="I74" s="2" t="s">
        <v>170</v>
      </c>
      <c r="J74" s="1">
        <f t="shared" si="2"/>
        <v>15</v>
      </c>
    </row>
    <row r="75" spans="1:10">
      <c r="A75" s="3" t="s">
        <v>168</v>
      </c>
      <c r="B75" s="1">
        <v>65</v>
      </c>
      <c r="C75" s="7">
        <v>1</v>
      </c>
      <c r="D75" s="1" t="s">
        <v>6</v>
      </c>
      <c r="E75" s="7">
        <v>2</v>
      </c>
      <c r="F75" s="3" t="s">
        <v>168</v>
      </c>
      <c r="G75" t="s">
        <v>291</v>
      </c>
      <c r="H75">
        <v>9.9573249999999995E-3</v>
      </c>
      <c r="I75" s="4" t="s">
        <v>171</v>
      </c>
      <c r="J75" s="1">
        <f t="shared" si="2"/>
        <v>14</v>
      </c>
    </row>
    <row r="76" spans="1:10">
      <c r="A76" s="1" t="s">
        <v>165</v>
      </c>
      <c r="B76" s="1">
        <v>66</v>
      </c>
      <c r="C76" s="7">
        <v>1</v>
      </c>
      <c r="D76" s="1" t="s">
        <v>6</v>
      </c>
      <c r="E76" s="7">
        <v>2</v>
      </c>
      <c r="F76" s="1" t="s">
        <v>165</v>
      </c>
      <c r="G76" t="s">
        <v>294</v>
      </c>
      <c r="H76">
        <v>9.9573249999999995E-3</v>
      </c>
      <c r="I76" s="2" t="s">
        <v>172</v>
      </c>
      <c r="J76" s="1">
        <f t="shared" si="2"/>
        <v>19</v>
      </c>
    </row>
    <row r="77" spans="1:10">
      <c r="A77" s="1" t="s">
        <v>166</v>
      </c>
      <c r="B77" s="1">
        <v>67</v>
      </c>
      <c r="C77" s="7">
        <v>1</v>
      </c>
      <c r="D77" s="1" t="s">
        <v>6</v>
      </c>
      <c r="E77" s="7">
        <v>2</v>
      </c>
      <c r="F77" s="1" t="s">
        <v>166</v>
      </c>
      <c r="G77" t="s">
        <v>295</v>
      </c>
      <c r="H77">
        <v>9.9573249999999995E-3</v>
      </c>
      <c r="I77" s="2" t="s">
        <v>173</v>
      </c>
      <c r="J77" s="1">
        <f t="shared" si="2"/>
        <v>8</v>
      </c>
    </row>
    <row r="78" spans="1:10">
      <c r="A78" s="1" t="s">
        <v>167</v>
      </c>
      <c r="B78" s="1">
        <v>68</v>
      </c>
      <c r="C78" s="7">
        <v>1</v>
      </c>
      <c r="D78" s="1" t="s">
        <v>6</v>
      </c>
      <c r="E78" s="7">
        <v>2</v>
      </c>
      <c r="F78" s="1" t="s">
        <v>167</v>
      </c>
      <c r="G78" t="s">
        <v>295</v>
      </c>
      <c r="H78">
        <v>9.9573249999999995E-3</v>
      </c>
      <c r="I78" s="2" t="s">
        <v>174</v>
      </c>
      <c r="J78" s="1">
        <f t="shared" si="2"/>
        <v>8</v>
      </c>
    </row>
    <row r="79" spans="1:10">
      <c r="A79" s="1" t="s">
        <v>227</v>
      </c>
      <c r="B79" s="1">
        <v>69</v>
      </c>
      <c r="C79" s="7">
        <v>1</v>
      </c>
      <c r="D79" s="1" t="s">
        <v>6</v>
      </c>
      <c r="E79" s="7">
        <v>2</v>
      </c>
      <c r="F79" s="1" t="s">
        <v>175</v>
      </c>
      <c r="G79" t="s">
        <v>294</v>
      </c>
      <c r="H79">
        <v>9.9573249999999995E-3</v>
      </c>
      <c r="I79" s="2" t="s">
        <v>177</v>
      </c>
      <c r="J79" s="1">
        <f t="shared" si="2"/>
        <v>14</v>
      </c>
    </row>
    <row r="80" spans="1:10">
      <c r="A80" s="1" t="s">
        <v>227</v>
      </c>
      <c r="B80" s="1"/>
      <c r="C80" s="7">
        <v>2</v>
      </c>
      <c r="D80" s="1"/>
      <c r="E80" s="7"/>
      <c r="F80" s="1" t="s">
        <v>176</v>
      </c>
      <c r="G80" t="s">
        <v>294</v>
      </c>
      <c r="H80">
        <v>9.9573249999999995E-3</v>
      </c>
      <c r="I80" s="2" t="s">
        <v>78</v>
      </c>
      <c r="J80" s="1">
        <f t="shared" si="2"/>
        <v>12</v>
      </c>
    </row>
    <row r="81" spans="1:10">
      <c r="A81" s="1" t="s">
        <v>227</v>
      </c>
      <c r="B81" s="1"/>
      <c r="C81" s="7">
        <v>3</v>
      </c>
      <c r="D81" s="1" t="s">
        <v>6</v>
      </c>
      <c r="E81" s="7">
        <v>3</v>
      </c>
      <c r="F81" s="1" t="s">
        <v>230</v>
      </c>
      <c r="G81" t="s">
        <v>294</v>
      </c>
      <c r="H81" s="12">
        <v>9.9573249999999995E-3</v>
      </c>
      <c r="I81" s="5" t="s">
        <v>231</v>
      </c>
      <c r="J81" s="2">
        <f>LEN(I81) - LEN(SUBSTITUTE(I81,",","")) + 1</f>
        <v>30</v>
      </c>
    </row>
    <row r="82" spans="1:10">
      <c r="A82" s="1" t="s">
        <v>178</v>
      </c>
      <c r="B82" s="1">
        <v>70</v>
      </c>
      <c r="C82" s="7">
        <v>1</v>
      </c>
      <c r="D82" s="1" t="s">
        <v>6</v>
      </c>
      <c r="E82" s="7">
        <v>2</v>
      </c>
      <c r="F82" s="1" t="s">
        <v>178</v>
      </c>
      <c r="G82" t="s">
        <v>294</v>
      </c>
      <c r="H82">
        <v>9.9573249999999995E-3</v>
      </c>
      <c r="I82" s="2" t="s">
        <v>179</v>
      </c>
      <c r="J82" s="1">
        <f t="shared" si="2"/>
        <v>8</v>
      </c>
    </row>
    <row r="83" spans="1:10">
      <c r="A83" s="1" t="s">
        <v>180</v>
      </c>
      <c r="B83" s="1">
        <v>71</v>
      </c>
      <c r="C83" s="7">
        <v>1</v>
      </c>
      <c r="D83" s="1" t="s">
        <v>6</v>
      </c>
      <c r="E83" s="7">
        <v>2</v>
      </c>
      <c r="F83" s="1" t="s">
        <v>180</v>
      </c>
      <c r="G83" t="s">
        <v>294</v>
      </c>
      <c r="H83">
        <v>1.4935988000000001E-2</v>
      </c>
      <c r="I83" s="2" t="s">
        <v>202</v>
      </c>
      <c r="J83" s="1">
        <f t="shared" si="2"/>
        <v>11</v>
      </c>
    </row>
    <row r="84" spans="1:10">
      <c r="A84" s="1" t="s">
        <v>181</v>
      </c>
      <c r="B84" s="1">
        <v>72</v>
      </c>
      <c r="C84" s="7">
        <v>1</v>
      </c>
      <c r="D84" s="1" t="s">
        <v>6</v>
      </c>
      <c r="E84" s="7">
        <v>2</v>
      </c>
      <c r="F84" s="1" t="s">
        <v>181</v>
      </c>
      <c r="G84" t="s">
        <v>294</v>
      </c>
      <c r="H84">
        <v>9.9573249999999995E-3</v>
      </c>
      <c r="I84" s="2" t="s">
        <v>203</v>
      </c>
      <c r="J84" s="1">
        <f t="shared" si="2"/>
        <v>15</v>
      </c>
    </row>
    <row r="85" spans="1:10">
      <c r="A85" s="1" t="s">
        <v>182</v>
      </c>
      <c r="B85" s="1">
        <v>73</v>
      </c>
      <c r="C85" s="7">
        <v>1</v>
      </c>
      <c r="D85" s="1" t="s">
        <v>6</v>
      </c>
      <c r="E85" s="7">
        <v>2</v>
      </c>
      <c r="F85" s="1" t="s">
        <v>182</v>
      </c>
      <c r="G85" t="s">
        <v>294</v>
      </c>
      <c r="H85">
        <v>9.9573249999999995E-3</v>
      </c>
      <c r="I85" s="2" t="s">
        <v>210</v>
      </c>
      <c r="J85" s="1">
        <f t="shared" si="2"/>
        <v>15</v>
      </c>
    </row>
    <row r="86" spans="1:10">
      <c r="A86" s="1" t="s">
        <v>183</v>
      </c>
      <c r="B86" s="1">
        <v>74</v>
      </c>
      <c r="C86" s="7">
        <v>1</v>
      </c>
      <c r="D86" s="1" t="s">
        <v>6</v>
      </c>
      <c r="E86" s="7">
        <v>2</v>
      </c>
      <c r="F86" s="1" t="s">
        <v>183</v>
      </c>
      <c r="G86" t="s">
        <v>294</v>
      </c>
      <c r="H86">
        <v>9.9573249999999995E-3</v>
      </c>
      <c r="I86" s="2" t="s">
        <v>211</v>
      </c>
      <c r="J86" s="1">
        <f t="shared" si="2"/>
        <v>14</v>
      </c>
    </row>
    <row r="87" spans="1:10">
      <c r="A87" s="1" t="s">
        <v>184</v>
      </c>
      <c r="B87" s="1">
        <v>75</v>
      </c>
      <c r="C87" s="7">
        <v>1</v>
      </c>
      <c r="D87" s="1" t="s">
        <v>6</v>
      </c>
      <c r="E87" s="7">
        <v>2</v>
      </c>
      <c r="F87" s="1" t="s">
        <v>184</v>
      </c>
      <c r="G87" t="s">
        <v>294</v>
      </c>
      <c r="H87">
        <v>9.9573249999999995E-3</v>
      </c>
      <c r="I87" s="2" t="s">
        <v>78</v>
      </c>
      <c r="J87" s="1">
        <f t="shared" si="2"/>
        <v>12</v>
      </c>
    </row>
    <row r="88" spans="1:10">
      <c r="A88" s="1" t="s">
        <v>185</v>
      </c>
      <c r="B88" s="1">
        <v>76</v>
      </c>
      <c r="C88" s="7">
        <v>1</v>
      </c>
      <c r="D88" s="1" t="s">
        <v>6</v>
      </c>
      <c r="E88" s="7">
        <v>2</v>
      </c>
      <c r="F88" s="1" t="s">
        <v>185</v>
      </c>
      <c r="G88" t="s">
        <v>291</v>
      </c>
      <c r="H88">
        <v>9.9573249999999995E-3</v>
      </c>
      <c r="I88" s="2" t="s">
        <v>212</v>
      </c>
      <c r="J88" s="1">
        <f t="shared" si="2"/>
        <v>15</v>
      </c>
    </row>
    <row r="89" spans="1:10">
      <c r="A89" s="1" t="s">
        <v>186</v>
      </c>
      <c r="B89" s="1">
        <v>77</v>
      </c>
      <c r="C89" s="7">
        <v>1</v>
      </c>
      <c r="D89" s="1" t="s">
        <v>6</v>
      </c>
      <c r="E89" s="7">
        <v>2</v>
      </c>
      <c r="F89" s="1" t="s">
        <v>186</v>
      </c>
      <c r="G89" t="s">
        <v>291</v>
      </c>
      <c r="H89">
        <v>9.9573249999999995E-3</v>
      </c>
      <c r="I89" s="2" t="s">
        <v>213</v>
      </c>
      <c r="J89" s="1">
        <f t="shared" si="2"/>
        <v>9</v>
      </c>
    </row>
    <row r="90" spans="1:10">
      <c r="A90" s="1" t="s">
        <v>187</v>
      </c>
      <c r="B90" s="1">
        <v>78</v>
      </c>
      <c r="C90" s="7">
        <v>1</v>
      </c>
      <c r="D90" s="1" t="s">
        <v>6</v>
      </c>
      <c r="E90" s="7">
        <v>2</v>
      </c>
      <c r="F90" s="1" t="s">
        <v>187</v>
      </c>
      <c r="G90" t="s">
        <v>294</v>
      </c>
      <c r="H90">
        <v>9.9573249999999995E-3</v>
      </c>
      <c r="I90" s="2" t="s">
        <v>214</v>
      </c>
      <c r="J90" s="1">
        <f t="shared" si="2"/>
        <v>14</v>
      </c>
    </row>
    <row r="91" spans="1:10">
      <c r="A91" s="1" t="s">
        <v>204</v>
      </c>
      <c r="B91" s="1">
        <v>79</v>
      </c>
      <c r="C91" s="7">
        <v>1</v>
      </c>
      <c r="D91" s="1" t="s">
        <v>6</v>
      </c>
      <c r="E91" s="7">
        <v>2</v>
      </c>
      <c r="F91" s="1" t="s">
        <v>188</v>
      </c>
      <c r="G91" t="s">
        <v>291</v>
      </c>
      <c r="H91">
        <v>9.9573249999999995E-3</v>
      </c>
      <c r="I91" s="2" t="s">
        <v>215</v>
      </c>
      <c r="J91" s="1">
        <f t="shared" si="2"/>
        <v>15</v>
      </c>
    </row>
    <row r="92" spans="1:10">
      <c r="A92" s="1" t="s">
        <v>189</v>
      </c>
      <c r="B92" s="1">
        <v>80</v>
      </c>
      <c r="C92" s="7">
        <v>1</v>
      </c>
      <c r="D92" s="1" t="s">
        <v>6</v>
      </c>
      <c r="E92" s="7">
        <v>2</v>
      </c>
      <c r="F92" s="1" t="s">
        <v>189</v>
      </c>
      <c r="G92" t="s">
        <v>295</v>
      </c>
      <c r="H92">
        <v>9.9573249999999995E-3</v>
      </c>
      <c r="I92" s="2" t="s">
        <v>216</v>
      </c>
      <c r="J92" s="1">
        <f t="shared" si="2"/>
        <v>12</v>
      </c>
    </row>
    <row r="93" spans="1:10">
      <c r="A93" s="1" t="s">
        <v>205</v>
      </c>
      <c r="B93" s="1">
        <v>81</v>
      </c>
      <c r="C93" s="7">
        <v>1</v>
      </c>
      <c r="D93" s="1" t="s">
        <v>6</v>
      </c>
      <c r="E93" s="7">
        <v>2</v>
      </c>
      <c r="F93" s="1" t="s">
        <v>190</v>
      </c>
      <c r="G93" t="s">
        <v>291</v>
      </c>
      <c r="H93">
        <v>9.9573249999999995E-3</v>
      </c>
      <c r="I93" s="2" t="s">
        <v>123</v>
      </c>
      <c r="J93" s="1">
        <f t="shared" si="2"/>
        <v>14</v>
      </c>
    </row>
    <row r="94" spans="1:10">
      <c r="A94" s="1" t="s">
        <v>205</v>
      </c>
      <c r="B94" s="1"/>
      <c r="C94" s="7">
        <v>2</v>
      </c>
      <c r="D94" s="1"/>
      <c r="E94" s="7"/>
      <c r="F94" s="1" t="s">
        <v>229</v>
      </c>
      <c r="G94" t="s">
        <v>294</v>
      </c>
      <c r="H94">
        <v>9.9573249999999995E-3</v>
      </c>
      <c r="I94" s="2" t="s">
        <v>217</v>
      </c>
      <c r="J94" s="1">
        <f t="shared" si="2"/>
        <v>13</v>
      </c>
    </row>
    <row r="95" spans="1:10">
      <c r="A95" s="1" t="s">
        <v>206</v>
      </c>
      <c r="B95" s="1">
        <v>82</v>
      </c>
      <c r="C95" s="7">
        <v>1</v>
      </c>
      <c r="D95" s="1" t="s">
        <v>6</v>
      </c>
      <c r="E95" s="7">
        <v>2</v>
      </c>
      <c r="F95" s="1" t="s">
        <v>191</v>
      </c>
      <c r="G95" t="s">
        <v>294</v>
      </c>
      <c r="H95">
        <v>9.9573249999999995E-3</v>
      </c>
      <c r="I95" s="2" t="s">
        <v>218</v>
      </c>
      <c r="J95" s="1">
        <f t="shared" si="2"/>
        <v>14</v>
      </c>
    </row>
    <row r="96" spans="1:10">
      <c r="A96" s="1" t="s">
        <v>206</v>
      </c>
      <c r="B96" s="1"/>
      <c r="C96" s="7">
        <v>2</v>
      </c>
      <c r="D96" s="1"/>
      <c r="E96" s="7"/>
      <c r="F96" s="1" t="s">
        <v>192</v>
      </c>
      <c r="G96" t="s">
        <v>291</v>
      </c>
      <c r="H96">
        <v>9.9573249999999995E-3</v>
      </c>
      <c r="I96" s="2" t="s">
        <v>219</v>
      </c>
      <c r="J96" s="1">
        <f t="shared" si="2"/>
        <v>13</v>
      </c>
    </row>
    <row r="97" spans="1:10">
      <c r="A97" s="3" t="s">
        <v>193</v>
      </c>
      <c r="B97" s="1">
        <v>83</v>
      </c>
      <c r="C97" s="7">
        <v>1</v>
      </c>
      <c r="D97" s="1" t="s">
        <v>6</v>
      </c>
      <c r="E97" s="7">
        <v>2</v>
      </c>
      <c r="F97" s="3" t="s">
        <v>193</v>
      </c>
      <c r="G97" t="s">
        <v>294</v>
      </c>
      <c r="H97">
        <v>9.9573249999999995E-3</v>
      </c>
      <c r="I97" s="4" t="s">
        <v>123</v>
      </c>
      <c r="J97" s="1">
        <f t="shared" si="2"/>
        <v>14</v>
      </c>
    </row>
    <row r="98" spans="1:10">
      <c r="A98" s="3" t="s">
        <v>194</v>
      </c>
      <c r="B98" s="1">
        <v>84</v>
      </c>
      <c r="C98" s="7">
        <v>1</v>
      </c>
      <c r="D98" s="1" t="s">
        <v>6</v>
      </c>
      <c r="E98" s="7">
        <v>2</v>
      </c>
      <c r="F98" s="3" t="s">
        <v>194</v>
      </c>
      <c r="G98" t="s">
        <v>291</v>
      </c>
      <c r="H98">
        <v>9.9573249999999995E-3</v>
      </c>
      <c r="I98" s="4" t="s">
        <v>220</v>
      </c>
      <c r="J98" s="1">
        <f t="shared" ref="J98:J105" si="3">LEN(I98) - LEN(SUBSTITUTE(I98,",","")) + 1</f>
        <v>10</v>
      </c>
    </row>
    <row r="99" spans="1:10">
      <c r="A99" s="3" t="s">
        <v>207</v>
      </c>
      <c r="B99" s="1">
        <v>85</v>
      </c>
      <c r="C99" s="7">
        <v>1</v>
      </c>
      <c r="D99" s="1" t="s">
        <v>6</v>
      </c>
      <c r="E99" s="7">
        <v>2</v>
      </c>
      <c r="F99" s="3" t="s">
        <v>195</v>
      </c>
      <c r="G99" t="s">
        <v>294</v>
      </c>
      <c r="H99">
        <v>9.9573249999999995E-3</v>
      </c>
      <c r="I99" s="4" t="s">
        <v>221</v>
      </c>
      <c r="J99" s="1">
        <f t="shared" si="3"/>
        <v>17</v>
      </c>
    </row>
    <row r="100" spans="1:10">
      <c r="A100" s="3" t="s">
        <v>207</v>
      </c>
      <c r="B100" s="1"/>
      <c r="C100" s="7">
        <v>2</v>
      </c>
      <c r="D100" s="1"/>
      <c r="E100" s="7"/>
      <c r="F100" s="1" t="s">
        <v>196</v>
      </c>
      <c r="G100" t="s">
        <v>294</v>
      </c>
      <c r="H100">
        <v>9.9573249999999995E-3</v>
      </c>
      <c r="I100" s="2" t="s">
        <v>123</v>
      </c>
      <c r="J100" s="1">
        <f t="shared" si="3"/>
        <v>14</v>
      </c>
    </row>
    <row r="101" spans="1:10">
      <c r="A101" s="3" t="s">
        <v>207</v>
      </c>
      <c r="B101" s="1"/>
      <c r="C101" s="7">
        <v>3</v>
      </c>
      <c r="D101" s="1"/>
      <c r="E101" s="7"/>
      <c r="F101" s="3" t="s">
        <v>197</v>
      </c>
      <c r="G101" t="s">
        <v>294</v>
      </c>
      <c r="H101">
        <v>9.9573249999999995E-3</v>
      </c>
      <c r="I101" s="4" t="s">
        <v>222</v>
      </c>
      <c r="J101" s="1">
        <f t="shared" si="3"/>
        <v>14</v>
      </c>
    </row>
    <row r="102" spans="1:10">
      <c r="A102" s="1" t="s">
        <v>209</v>
      </c>
      <c r="B102" s="1">
        <v>86</v>
      </c>
      <c r="C102" s="7">
        <v>1</v>
      </c>
      <c r="D102" s="1" t="s">
        <v>6</v>
      </c>
      <c r="E102" s="7">
        <v>2</v>
      </c>
      <c r="F102" s="1" t="s">
        <v>198</v>
      </c>
      <c r="G102" t="s">
        <v>294</v>
      </c>
      <c r="H102">
        <v>9.9573249999999995E-3</v>
      </c>
      <c r="I102" s="2" t="s">
        <v>223</v>
      </c>
      <c r="J102" s="1">
        <f t="shared" si="3"/>
        <v>14</v>
      </c>
    </row>
    <row r="103" spans="1:10">
      <c r="A103" s="1" t="s">
        <v>208</v>
      </c>
      <c r="B103" s="1">
        <v>87</v>
      </c>
      <c r="C103" s="7">
        <v>1</v>
      </c>
      <c r="D103" s="1" t="s">
        <v>6</v>
      </c>
      <c r="E103" s="7">
        <v>2</v>
      </c>
      <c r="F103" s="1" t="s">
        <v>199</v>
      </c>
      <c r="G103" t="s">
        <v>294</v>
      </c>
      <c r="H103">
        <v>9.9573249999999995E-3</v>
      </c>
      <c r="I103" s="1" t="s">
        <v>224</v>
      </c>
      <c r="J103" s="1">
        <f t="shared" si="3"/>
        <v>14</v>
      </c>
    </row>
    <row r="104" spans="1:10">
      <c r="A104" s="3" t="s">
        <v>208</v>
      </c>
      <c r="B104" s="1"/>
      <c r="C104" s="7">
        <v>2</v>
      </c>
      <c r="D104" s="1" t="s">
        <v>6</v>
      </c>
      <c r="E104" s="7">
        <v>3</v>
      </c>
      <c r="F104" s="3" t="s">
        <v>238</v>
      </c>
      <c r="G104" t="s">
        <v>294</v>
      </c>
      <c r="H104" s="12">
        <v>9.9573249999999995E-3</v>
      </c>
      <c r="I104" s="4" t="s">
        <v>239</v>
      </c>
      <c r="J104" s="1">
        <f t="shared" si="3"/>
        <v>11</v>
      </c>
    </row>
    <row r="105" spans="1:10">
      <c r="A105" s="1" t="s">
        <v>200</v>
      </c>
      <c r="B105" s="1">
        <v>88</v>
      </c>
      <c r="C105" s="7">
        <v>1</v>
      </c>
      <c r="D105" s="1" t="s">
        <v>6</v>
      </c>
      <c r="E105" s="7">
        <v>2</v>
      </c>
      <c r="F105" s="1" t="s">
        <v>200</v>
      </c>
      <c r="G105" t="s">
        <v>294</v>
      </c>
      <c r="H105">
        <v>9.9573249999999995E-3</v>
      </c>
      <c r="I105" s="1" t="s">
        <v>225</v>
      </c>
      <c r="J105" s="1">
        <f t="shared" si="3"/>
        <v>20</v>
      </c>
    </row>
    <row r="106" spans="1:10">
      <c r="A106" s="3" t="s">
        <v>232</v>
      </c>
      <c r="B106" s="1">
        <v>89</v>
      </c>
      <c r="C106" s="7">
        <v>1</v>
      </c>
      <c r="D106" s="1" t="s">
        <v>6</v>
      </c>
      <c r="E106" s="7">
        <v>3</v>
      </c>
      <c r="F106" s="3" t="s">
        <v>232</v>
      </c>
      <c r="G106" t="s">
        <v>294</v>
      </c>
      <c r="H106" s="12">
        <v>9.9573249999999995E-3</v>
      </c>
      <c r="I106" s="4" t="s">
        <v>123</v>
      </c>
      <c r="J106" s="1">
        <f t="shared" ref="J106:J134" si="4">LEN(I106) - LEN(SUBSTITUTE(I106,",","")) + 1</f>
        <v>14</v>
      </c>
    </row>
    <row r="107" spans="1:10">
      <c r="A107" s="1" t="s">
        <v>233</v>
      </c>
      <c r="B107" s="1">
        <v>90</v>
      </c>
      <c r="C107" s="7">
        <v>1</v>
      </c>
      <c r="D107" s="1" t="s">
        <v>6</v>
      </c>
      <c r="E107" s="7">
        <v>3</v>
      </c>
      <c r="F107" s="1" t="s">
        <v>233</v>
      </c>
      <c r="G107" t="s">
        <v>294</v>
      </c>
      <c r="H107" s="12">
        <v>9.9573249999999995E-3</v>
      </c>
      <c r="I107" s="6" t="s">
        <v>234</v>
      </c>
      <c r="J107" s="1">
        <f t="shared" si="4"/>
        <v>7</v>
      </c>
    </row>
    <row r="108" spans="1:10">
      <c r="A108" s="3" t="s">
        <v>235</v>
      </c>
      <c r="B108" s="1">
        <v>91</v>
      </c>
      <c r="C108" s="7">
        <v>1</v>
      </c>
      <c r="D108" s="1" t="s">
        <v>6</v>
      </c>
      <c r="E108" s="7">
        <v>3</v>
      </c>
      <c r="F108" s="3" t="s">
        <v>235</v>
      </c>
      <c r="G108" t="s">
        <v>291</v>
      </c>
      <c r="H108" s="12">
        <v>9.9573249999999995E-3</v>
      </c>
      <c r="I108" s="4" t="s">
        <v>236</v>
      </c>
      <c r="J108" s="1">
        <f t="shared" si="4"/>
        <v>13</v>
      </c>
    </row>
    <row r="109" spans="1:10">
      <c r="A109" s="3" t="s">
        <v>237</v>
      </c>
      <c r="B109" s="1">
        <v>92</v>
      </c>
      <c r="C109" s="7">
        <v>1</v>
      </c>
      <c r="D109" s="1" t="s">
        <v>6</v>
      </c>
      <c r="E109" s="7">
        <v>3</v>
      </c>
      <c r="F109" s="3" t="s">
        <v>237</v>
      </c>
      <c r="G109" t="s">
        <v>294</v>
      </c>
      <c r="H109" s="12">
        <v>9.9573249999999995E-3</v>
      </c>
      <c r="I109" s="4" t="s">
        <v>123</v>
      </c>
      <c r="J109" s="1">
        <f t="shared" si="4"/>
        <v>14</v>
      </c>
    </row>
    <row r="110" spans="1:10">
      <c r="A110" s="3" t="s">
        <v>240</v>
      </c>
      <c r="B110" s="1">
        <v>93</v>
      </c>
      <c r="C110" s="7">
        <v>1</v>
      </c>
      <c r="D110" s="1" t="s">
        <v>6</v>
      </c>
      <c r="E110" s="7">
        <v>3</v>
      </c>
      <c r="F110" s="3" t="s">
        <v>240</v>
      </c>
      <c r="G110" t="s">
        <v>294</v>
      </c>
      <c r="H110" s="12">
        <v>9.9573249999999995E-3</v>
      </c>
      <c r="I110" s="4" t="s">
        <v>241</v>
      </c>
      <c r="J110" s="1">
        <f t="shared" si="4"/>
        <v>14</v>
      </c>
    </row>
    <row r="111" spans="1:10">
      <c r="A111" s="3" t="s">
        <v>242</v>
      </c>
      <c r="B111" s="1">
        <v>94</v>
      </c>
      <c r="C111" s="7">
        <v>1</v>
      </c>
      <c r="D111" s="1" t="s">
        <v>6</v>
      </c>
      <c r="E111" s="7">
        <v>3</v>
      </c>
      <c r="F111" s="3" t="s">
        <v>242</v>
      </c>
      <c r="G111" t="s">
        <v>294</v>
      </c>
      <c r="H111" s="12">
        <v>9.9573249999999995E-3</v>
      </c>
      <c r="I111" s="4" t="s">
        <v>127</v>
      </c>
      <c r="J111" s="1">
        <f t="shared" si="4"/>
        <v>9</v>
      </c>
    </row>
    <row r="112" spans="1:10">
      <c r="A112" s="3" t="s">
        <v>243</v>
      </c>
      <c r="B112" s="1">
        <v>95</v>
      </c>
      <c r="C112" s="7">
        <v>1</v>
      </c>
      <c r="D112" s="1" t="s">
        <v>6</v>
      </c>
      <c r="E112" s="7">
        <v>3</v>
      </c>
      <c r="F112" s="3" t="s">
        <v>244</v>
      </c>
      <c r="G112" t="s">
        <v>294</v>
      </c>
      <c r="H112" s="12">
        <v>9.9573249999999995E-3</v>
      </c>
      <c r="I112" s="5" t="s">
        <v>245</v>
      </c>
      <c r="J112" s="1">
        <f t="shared" si="4"/>
        <v>12</v>
      </c>
    </row>
    <row r="113" spans="1:10">
      <c r="A113" s="3" t="s">
        <v>243</v>
      </c>
      <c r="B113" s="1"/>
      <c r="C113" s="7">
        <v>2</v>
      </c>
      <c r="D113" s="1" t="s">
        <v>6</v>
      </c>
      <c r="E113" s="7">
        <v>3</v>
      </c>
      <c r="F113" s="3" t="s">
        <v>246</v>
      </c>
      <c r="G113" t="s">
        <v>294</v>
      </c>
      <c r="H113" s="12">
        <v>9.9573249999999995E-3</v>
      </c>
      <c r="I113" s="4" t="s">
        <v>247</v>
      </c>
      <c r="J113" s="1">
        <f t="shared" si="4"/>
        <v>12</v>
      </c>
    </row>
    <row r="114" spans="1:10">
      <c r="A114" s="3" t="s">
        <v>248</v>
      </c>
      <c r="B114" s="1">
        <v>96</v>
      </c>
      <c r="C114" s="7">
        <v>1</v>
      </c>
      <c r="D114" s="1" t="s">
        <v>6</v>
      </c>
      <c r="E114" s="7">
        <v>3</v>
      </c>
      <c r="F114" s="3" t="s">
        <v>248</v>
      </c>
      <c r="G114" t="s">
        <v>294</v>
      </c>
      <c r="H114" s="12">
        <v>9.9573249999999995E-3</v>
      </c>
      <c r="I114" s="4" t="s">
        <v>123</v>
      </c>
      <c r="J114" s="1">
        <f t="shared" si="4"/>
        <v>14</v>
      </c>
    </row>
    <row r="115" spans="1:10">
      <c r="A115" s="3" t="s">
        <v>249</v>
      </c>
      <c r="B115" s="1">
        <v>97</v>
      </c>
      <c r="C115" s="7">
        <v>1</v>
      </c>
      <c r="D115" s="1" t="s">
        <v>6</v>
      </c>
      <c r="E115" s="7">
        <v>3</v>
      </c>
      <c r="F115" s="3" t="s">
        <v>249</v>
      </c>
      <c r="G115" t="s">
        <v>294</v>
      </c>
      <c r="H115" s="12">
        <v>9.9573249999999995E-3</v>
      </c>
      <c r="I115" s="4" t="s">
        <v>250</v>
      </c>
      <c r="J115" s="1">
        <f t="shared" si="4"/>
        <v>20</v>
      </c>
    </row>
    <row r="116" spans="1:10">
      <c r="A116" s="3" t="s">
        <v>251</v>
      </c>
      <c r="B116" s="1">
        <v>98</v>
      </c>
      <c r="C116" s="7">
        <v>1</v>
      </c>
      <c r="D116" s="1" t="s">
        <v>6</v>
      </c>
      <c r="E116" s="7">
        <v>3</v>
      </c>
      <c r="F116" s="3" t="s">
        <v>252</v>
      </c>
      <c r="G116" t="s">
        <v>294</v>
      </c>
      <c r="H116" s="12">
        <v>9.9573249999999995E-3</v>
      </c>
      <c r="I116" s="4" t="s">
        <v>253</v>
      </c>
      <c r="J116" s="1">
        <f t="shared" si="4"/>
        <v>23</v>
      </c>
    </row>
    <row r="117" spans="1:10">
      <c r="A117" s="3" t="s">
        <v>251</v>
      </c>
      <c r="B117" s="4"/>
      <c r="C117" s="7">
        <v>2</v>
      </c>
      <c r="D117" s="1" t="s">
        <v>6</v>
      </c>
      <c r="E117" s="7">
        <v>4</v>
      </c>
      <c r="F117" s="3" t="s">
        <v>309</v>
      </c>
      <c r="G117" t="s">
        <v>294</v>
      </c>
      <c r="H117" s="12">
        <v>9.9573249999999995E-3</v>
      </c>
      <c r="I117" s="13" t="s">
        <v>60</v>
      </c>
      <c r="J117" s="2">
        <f>LEN(I117) - LEN(SUBSTITUTE(I117,",","")) + 1</f>
        <v>13</v>
      </c>
    </row>
    <row r="118" spans="1:10">
      <c r="A118" s="3" t="s">
        <v>254</v>
      </c>
      <c r="B118" s="1">
        <v>99</v>
      </c>
      <c r="C118" s="7">
        <v>1</v>
      </c>
      <c r="D118" s="1" t="s">
        <v>6</v>
      </c>
      <c r="E118" s="7">
        <v>3</v>
      </c>
      <c r="F118" s="3" t="s">
        <v>254</v>
      </c>
      <c r="G118" t="s">
        <v>294</v>
      </c>
      <c r="H118" s="12">
        <v>9.9573249999999995E-3</v>
      </c>
      <c r="I118" s="4" t="s">
        <v>255</v>
      </c>
      <c r="J118" s="1">
        <f t="shared" si="4"/>
        <v>29</v>
      </c>
    </row>
    <row r="119" spans="1:10">
      <c r="A119" s="3" t="s">
        <v>256</v>
      </c>
      <c r="B119" s="1">
        <v>100</v>
      </c>
      <c r="C119" s="7">
        <v>1</v>
      </c>
      <c r="D119" s="1" t="s">
        <v>6</v>
      </c>
      <c r="E119" s="7">
        <v>3</v>
      </c>
      <c r="F119" s="3" t="s">
        <v>256</v>
      </c>
      <c r="G119" t="s">
        <v>294</v>
      </c>
      <c r="H119" s="12">
        <v>9.9573249999999995E-3</v>
      </c>
      <c r="I119" s="4" t="s">
        <v>257</v>
      </c>
      <c r="J119" s="1">
        <f t="shared" si="4"/>
        <v>16</v>
      </c>
    </row>
    <row r="120" spans="1:10">
      <c r="A120" s="3" t="s">
        <v>258</v>
      </c>
      <c r="B120" s="1">
        <v>101</v>
      </c>
      <c r="C120" s="7">
        <v>1</v>
      </c>
      <c r="D120" s="1" t="s">
        <v>6</v>
      </c>
      <c r="E120" s="7">
        <v>3</v>
      </c>
      <c r="F120" s="3" t="s">
        <v>258</v>
      </c>
      <c r="G120" t="s">
        <v>294</v>
      </c>
      <c r="H120" s="12">
        <v>9.9573249999999995E-3</v>
      </c>
      <c r="I120" s="4" t="s">
        <v>259</v>
      </c>
      <c r="J120" s="1">
        <f t="shared" si="4"/>
        <v>25</v>
      </c>
    </row>
    <row r="121" spans="1:10">
      <c r="A121" s="1" t="s">
        <v>260</v>
      </c>
      <c r="B121" s="1">
        <v>102</v>
      </c>
      <c r="C121" s="7">
        <v>1</v>
      </c>
      <c r="D121" s="1" t="s">
        <v>6</v>
      </c>
      <c r="E121" s="7">
        <v>3</v>
      </c>
      <c r="F121" s="3" t="s">
        <v>260</v>
      </c>
      <c r="G121" t="s">
        <v>294</v>
      </c>
      <c r="H121" s="12">
        <v>9.9573249999999995E-3</v>
      </c>
      <c r="I121" s="4" t="s">
        <v>261</v>
      </c>
      <c r="J121" s="1">
        <f t="shared" si="4"/>
        <v>11</v>
      </c>
    </row>
    <row r="122" spans="1:10">
      <c r="A122" s="3" t="s">
        <v>262</v>
      </c>
      <c r="B122" s="1">
        <v>103</v>
      </c>
      <c r="C122" s="7">
        <v>1</v>
      </c>
      <c r="D122" s="1" t="s">
        <v>6</v>
      </c>
      <c r="E122" s="7">
        <v>3</v>
      </c>
      <c r="F122" s="3" t="s">
        <v>263</v>
      </c>
      <c r="G122" t="s">
        <v>294</v>
      </c>
      <c r="H122" s="12">
        <v>9.9573249999999995E-3</v>
      </c>
      <c r="I122" s="4" t="s">
        <v>202</v>
      </c>
      <c r="J122" s="1">
        <f t="shared" si="4"/>
        <v>11</v>
      </c>
    </row>
    <row r="123" spans="1:10">
      <c r="A123" s="3" t="s">
        <v>262</v>
      </c>
      <c r="B123" s="1"/>
      <c r="C123" s="7">
        <v>2</v>
      </c>
      <c r="D123" s="1" t="s">
        <v>6</v>
      </c>
      <c r="E123" s="7">
        <v>3</v>
      </c>
      <c r="F123" s="3" t="s">
        <v>264</v>
      </c>
      <c r="G123" t="s">
        <v>294</v>
      </c>
      <c r="H123" s="12">
        <v>9.9573249999999995E-3</v>
      </c>
      <c r="I123" s="4" t="s">
        <v>265</v>
      </c>
      <c r="J123" s="1">
        <f t="shared" si="4"/>
        <v>8</v>
      </c>
    </row>
    <row r="124" spans="1:10">
      <c r="A124" s="3" t="s">
        <v>266</v>
      </c>
      <c r="B124" s="1">
        <v>104</v>
      </c>
      <c r="C124" s="7">
        <v>1</v>
      </c>
      <c r="D124" s="1" t="s">
        <v>6</v>
      </c>
      <c r="E124" s="7">
        <v>3</v>
      </c>
      <c r="F124" s="3" t="s">
        <v>266</v>
      </c>
      <c r="G124" t="s">
        <v>294</v>
      </c>
      <c r="H124" s="12">
        <v>9.9573249999999995E-3</v>
      </c>
      <c r="I124" s="4" t="s">
        <v>267</v>
      </c>
      <c r="J124" s="1">
        <f t="shared" si="4"/>
        <v>20</v>
      </c>
    </row>
    <row r="125" spans="1:10">
      <c r="A125" s="3" t="s">
        <v>268</v>
      </c>
      <c r="B125" s="1">
        <v>105</v>
      </c>
      <c r="C125" s="7">
        <v>1</v>
      </c>
      <c r="D125" s="1" t="s">
        <v>6</v>
      </c>
      <c r="E125" s="7">
        <v>3</v>
      </c>
      <c r="F125" s="3" t="s">
        <v>268</v>
      </c>
      <c r="G125" t="s">
        <v>294</v>
      </c>
      <c r="H125" s="12">
        <v>9.9573249999999995E-3</v>
      </c>
      <c r="I125" s="3" t="s">
        <v>269</v>
      </c>
      <c r="J125" s="1">
        <f t="shared" si="4"/>
        <v>18</v>
      </c>
    </row>
    <row r="126" spans="1:10">
      <c r="A126" s="3" t="s">
        <v>270</v>
      </c>
      <c r="B126" s="1">
        <v>106</v>
      </c>
      <c r="C126" s="7">
        <v>1</v>
      </c>
      <c r="D126" s="1" t="s">
        <v>6</v>
      </c>
      <c r="E126" s="7">
        <v>3</v>
      </c>
      <c r="F126" s="3" t="s">
        <v>270</v>
      </c>
      <c r="G126" t="s">
        <v>294</v>
      </c>
      <c r="H126" s="12">
        <v>9.9573249999999995E-3</v>
      </c>
      <c r="I126" s="3" t="s">
        <v>271</v>
      </c>
      <c r="J126" s="1">
        <f t="shared" si="4"/>
        <v>11</v>
      </c>
    </row>
    <row r="127" spans="1:10">
      <c r="A127" s="3" t="s">
        <v>272</v>
      </c>
      <c r="B127" s="1">
        <v>107</v>
      </c>
      <c r="C127" s="7">
        <v>1</v>
      </c>
      <c r="D127" s="1" t="s">
        <v>6</v>
      </c>
      <c r="E127" s="7">
        <v>3</v>
      </c>
      <c r="F127" s="3" t="s">
        <v>272</v>
      </c>
      <c r="G127" t="s">
        <v>294</v>
      </c>
      <c r="H127" s="12">
        <v>9.9573249999999995E-3</v>
      </c>
      <c r="I127" s="2" t="s">
        <v>273</v>
      </c>
      <c r="J127" s="1">
        <f t="shared" si="4"/>
        <v>18</v>
      </c>
    </row>
    <row r="128" spans="1:10">
      <c r="A128" s="3" t="s">
        <v>274</v>
      </c>
      <c r="B128" s="1">
        <v>108</v>
      </c>
      <c r="C128" s="7">
        <v>1</v>
      </c>
      <c r="D128" s="1" t="s">
        <v>6</v>
      </c>
      <c r="E128" s="7">
        <v>3</v>
      </c>
      <c r="F128" s="3" t="s">
        <v>274</v>
      </c>
      <c r="G128" t="s">
        <v>300</v>
      </c>
      <c r="H128" s="12">
        <v>9.9573249999999995E-3</v>
      </c>
      <c r="I128" s="3" t="s">
        <v>275</v>
      </c>
      <c r="J128" s="1">
        <f t="shared" si="4"/>
        <v>6</v>
      </c>
    </row>
    <row r="129" spans="1:10">
      <c r="A129" s="3" t="s">
        <v>276</v>
      </c>
      <c r="B129" s="1">
        <v>109</v>
      </c>
      <c r="C129" s="7">
        <v>1</v>
      </c>
      <c r="D129" s="1" t="s">
        <v>6</v>
      </c>
      <c r="E129" s="7">
        <v>3</v>
      </c>
      <c r="F129" s="3" t="s">
        <v>277</v>
      </c>
      <c r="G129" t="s">
        <v>293</v>
      </c>
      <c r="H129" s="12">
        <v>9.9573249999999995E-3</v>
      </c>
      <c r="I129" s="3" t="s">
        <v>278</v>
      </c>
      <c r="J129" s="1">
        <f t="shared" si="4"/>
        <v>7</v>
      </c>
    </row>
    <row r="130" spans="1:10">
      <c r="A130" s="3" t="s">
        <v>279</v>
      </c>
      <c r="B130" s="1">
        <v>110</v>
      </c>
      <c r="C130" s="7">
        <v>1</v>
      </c>
      <c r="D130" s="1" t="s">
        <v>6</v>
      </c>
      <c r="E130" s="7">
        <v>3</v>
      </c>
      <c r="F130" s="3" t="s">
        <v>280</v>
      </c>
      <c r="G130" t="s">
        <v>294</v>
      </c>
      <c r="H130" s="12">
        <v>9.9573249999999995E-3</v>
      </c>
      <c r="I130" s="3" t="s">
        <v>281</v>
      </c>
      <c r="J130" s="1">
        <f t="shared" si="4"/>
        <v>13</v>
      </c>
    </row>
    <row r="131" spans="1:10">
      <c r="A131" s="3" t="s">
        <v>279</v>
      </c>
      <c r="B131" s="1"/>
      <c r="C131" s="7">
        <v>2</v>
      </c>
      <c r="D131" s="1" t="s">
        <v>6</v>
      </c>
      <c r="E131" s="7">
        <v>3</v>
      </c>
      <c r="F131" s="3" t="s">
        <v>282</v>
      </c>
      <c r="G131" t="s">
        <v>294</v>
      </c>
      <c r="H131" s="12">
        <v>9.9573249999999995E-3</v>
      </c>
      <c r="I131" s="4" t="s">
        <v>283</v>
      </c>
      <c r="J131" s="1">
        <f t="shared" si="4"/>
        <v>6</v>
      </c>
    </row>
    <row r="132" spans="1:10">
      <c r="A132" s="3" t="s">
        <v>284</v>
      </c>
      <c r="B132" s="1">
        <v>111</v>
      </c>
      <c r="C132" s="7">
        <v>1</v>
      </c>
      <c r="D132" s="1" t="s">
        <v>6</v>
      </c>
      <c r="E132" s="7">
        <v>3</v>
      </c>
      <c r="F132" s="3" t="s">
        <v>284</v>
      </c>
      <c r="G132" t="s">
        <v>291</v>
      </c>
      <c r="H132" s="12">
        <v>9.9573249999999995E-3</v>
      </c>
      <c r="I132" s="3" t="s">
        <v>78</v>
      </c>
      <c r="J132" s="1">
        <f t="shared" si="4"/>
        <v>12</v>
      </c>
    </row>
    <row r="133" spans="1:10">
      <c r="A133" s="3" t="s">
        <v>285</v>
      </c>
      <c r="B133" s="1">
        <v>112</v>
      </c>
      <c r="C133" s="7">
        <v>1</v>
      </c>
      <c r="D133" s="1" t="s">
        <v>6</v>
      </c>
      <c r="E133" s="7">
        <v>3</v>
      </c>
      <c r="F133" s="3" t="s">
        <v>285</v>
      </c>
      <c r="G133" t="s">
        <v>291</v>
      </c>
      <c r="H133" s="12">
        <v>9.9573249999999995E-3</v>
      </c>
      <c r="I133" s="3" t="s">
        <v>286</v>
      </c>
      <c r="J133" s="1">
        <f t="shared" si="4"/>
        <v>16</v>
      </c>
    </row>
    <row r="134" spans="1:10">
      <c r="A134" s="3" t="s">
        <v>287</v>
      </c>
      <c r="B134" s="1">
        <v>113</v>
      </c>
      <c r="C134" s="7">
        <v>1</v>
      </c>
      <c r="D134" s="1" t="s">
        <v>6</v>
      </c>
      <c r="E134" s="7">
        <v>3</v>
      </c>
      <c r="F134" s="3" t="s">
        <v>287</v>
      </c>
      <c r="G134" t="s">
        <v>291</v>
      </c>
      <c r="H134" s="12">
        <v>9.9573249999999995E-3</v>
      </c>
      <c r="I134" s="3" t="s">
        <v>123</v>
      </c>
      <c r="J134" s="1">
        <f t="shared" si="4"/>
        <v>14</v>
      </c>
    </row>
    <row r="135" spans="1:10">
      <c r="A135" s="3" t="s">
        <v>302</v>
      </c>
      <c r="B135" s="1">
        <v>114</v>
      </c>
      <c r="C135" s="7">
        <v>1</v>
      </c>
      <c r="D135" s="1" t="s">
        <v>6</v>
      </c>
      <c r="E135" s="7">
        <v>4</v>
      </c>
      <c r="F135" s="3" t="s">
        <v>302</v>
      </c>
      <c r="G135" t="s">
        <v>294</v>
      </c>
      <c r="H135" s="12">
        <v>9.9573249999999995E-3</v>
      </c>
      <c r="I135" s="13" t="s">
        <v>323</v>
      </c>
      <c r="J135" s="2">
        <f t="shared" ref="J135:J149" si="5">LEN(I135) - LEN(SUBSTITUTE(I135,",","")) + 1</f>
        <v>15</v>
      </c>
    </row>
    <row r="136" spans="1:10">
      <c r="A136" s="3" t="s">
        <v>303</v>
      </c>
      <c r="B136" s="1">
        <v>115</v>
      </c>
      <c r="C136" s="7">
        <v>1</v>
      </c>
      <c r="D136" s="1" t="s">
        <v>6</v>
      </c>
      <c r="E136" s="7">
        <v>4</v>
      </c>
      <c r="F136" s="3" t="s">
        <v>303</v>
      </c>
      <c r="G136" t="s">
        <v>294</v>
      </c>
      <c r="H136" s="12">
        <v>9.9573249999999995E-3</v>
      </c>
      <c r="I136" s="13" t="s">
        <v>324</v>
      </c>
      <c r="J136" s="2">
        <f t="shared" si="5"/>
        <v>9</v>
      </c>
    </row>
    <row r="137" spans="1:10">
      <c r="A137" s="3" t="s">
        <v>304</v>
      </c>
      <c r="B137" s="1">
        <v>116</v>
      </c>
      <c r="C137" s="7">
        <v>1</v>
      </c>
      <c r="D137" s="1" t="s">
        <v>6</v>
      </c>
      <c r="E137" s="7">
        <v>4</v>
      </c>
      <c r="F137" s="3" t="s">
        <v>304</v>
      </c>
      <c r="G137" t="s">
        <v>294</v>
      </c>
      <c r="H137" s="12">
        <v>9.9573249999999995E-3</v>
      </c>
      <c r="I137" s="13" t="s">
        <v>325</v>
      </c>
      <c r="J137" s="2">
        <f t="shared" si="5"/>
        <v>12</v>
      </c>
    </row>
    <row r="138" spans="1:10">
      <c r="A138" s="3" t="s">
        <v>305</v>
      </c>
      <c r="B138" s="1">
        <v>117</v>
      </c>
      <c r="C138" s="7">
        <v>1</v>
      </c>
      <c r="D138" s="1" t="s">
        <v>6</v>
      </c>
      <c r="E138" s="7">
        <v>4</v>
      </c>
      <c r="F138" s="3" t="s">
        <v>305</v>
      </c>
      <c r="G138" t="s">
        <v>294</v>
      </c>
      <c r="H138" s="12">
        <v>9.9573249999999995E-3</v>
      </c>
      <c r="I138" s="13" t="s">
        <v>326</v>
      </c>
      <c r="J138" s="2">
        <f t="shared" si="5"/>
        <v>10</v>
      </c>
    </row>
    <row r="139" spans="1:10">
      <c r="A139" s="3" t="s">
        <v>317</v>
      </c>
      <c r="B139" s="1">
        <v>118</v>
      </c>
      <c r="C139" s="7">
        <v>1</v>
      </c>
      <c r="D139" s="1" t="s">
        <v>6</v>
      </c>
      <c r="E139" s="7">
        <v>4</v>
      </c>
      <c r="F139" s="3" t="s">
        <v>306</v>
      </c>
      <c r="G139" t="s">
        <v>294</v>
      </c>
      <c r="H139" s="12">
        <v>9.9573249999999995E-3</v>
      </c>
      <c r="I139" s="14" t="s">
        <v>334</v>
      </c>
      <c r="J139" s="2">
        <f t="shared" si="5"/>
        <v>3</v>
      </c>
    </row>
    <row r="140" spans="1:10">
      <c r="A140" s="3" t="s">
        <v>318</v>
      </c>
      <c r="B140" s="1">
        <v>119</v>
      </c>
      <c r="C140" s="7">
        <v>1</v>
      </c>
      <c r="D140" s="1" t="s">
        <v>6</v>
      </c>
      <c r="E140" s="7">
        <v>4</v>
      </c>
      <c r="F140" s="3" t="s">
        <v>307</v>
      </c>
      <c r="G140" t="s">
        <v>294</v>
      </c>
      <c r="H140" s="12">
        <v>9.9573249999999995E-3</v>
      </c>
      <c r="I140" s="13" t="s">
        <v>327</v>
      </c>
      <c r="J140" s="2">
        <f t="shared" si="5"/>
        <v>15</v>
      </c>
    </row>
    <row r="141" spans="1:10">
      <c r="A141" s="3" t="s">
        <v>318</v>
      </c>
      <c r="B141" s="1"/>
      <c r="C141" s="7">
        <v>2</v>
      </c>
      <c r="D141" s="1" t="s">
        <v>6</v>
      </c>
      <c r="E141" s="7">
        <v>4</v>
      </c>
      <c r="F141" s="3" t="s">
        <v>308</v>
      </c>
      <c r="G141" t="s">
        <v>294</v>
      </c>
      <c r="H141" s="12">
        <v>9.9573249999999995E-3</v>
      </c>
      <c r="I141" s="13" t="s">
        <v>328</v>
      </c>
      <c r="J141" s="2">
        <f t="shared" si="5"/>
        <v>15</v>
      </c>
    </row>
    <row r="142" spans="1:10">
      <c r="A142" s="3" t="s">
        <v>319</v>
      </c>
      <c r="B142" s="1">
        <v>120</v>
      </c>
      <c r="C142" s="7">
        <v>1</v>
      </c>
      <c r="D142" s="1" t="s">
        <v>6</v>
      </c>
      <c r="E142" s="7">
        <v>4</v>
      </c>
      <c r="F142" s="3" t="s">
        <v>310</v>
      </c>
      <c r="G142" t="s">
        <v>294</v>
      </c>
      <c r="H142" s="12">
        <v>9.9573249999999995E-3</v>
      </c>
      <c r="I142" s="13" t="s">
        <v>329</v>
      </c>
      <c r="J142" s="2">
        <f t="shared" si="5"/>
        <v>13</v>
      </c>
    </row>
    <row r="143" spans="1:10">
      <c r="A143" s="3" t="s">
        <v>311</v>
      </c>
      <c r="B143" s="1">
        <v>121</v>
      </c>
      <c r="C143" s="7">
        <v>1</v>
      </c>
      <c r="D143" s="1" t="s">
        <v>6</v>
      </c>
      <c r="E143" s="7">
        <v>4</v>
      </c>
      <c r="F143" s="3" t="s">
        <v>311</v>
      </c>
      <c r="G143" t="s">
        <v>294</v>
      </c>
      <c r="H143" s="12">
        <v>9.9573249999999995E-3</v>
      </c>
      <c r="I143" s="13" t="s">
        <v>202</v>
      </c>
      <c r="J143" s="2">
        <f t="shared" si="5"/>
        <v>11</v>
      </c>
    </row>
    <row r="144" spans="1:10">
      <c r="A144" s="3" t="s">
        <v>320</v>
      </c>
      <c r="B144" s="1">
        <v>122</v>
      </c>
      <c r="C144" s="7">
        <v>1</v>
      </c>
      <c r="D144" s="1" t="s">
        <v>6</v>
      </c>
      <c r="E144" s="7">
        <v>4</v>
      </c>
      <c r="F144" s="3" t="s">
        <v>312</v>
      </c>
      <c r="G144" t="s">
        <v>294</v>
      </c>
      <c r="H144" s="12">
        <v>9.9573249999999995E-3</v>
      </c>
      <c r="I144" s="13" t="s">
        <v>330</v>
      </c>
      <c r="J144" s="2">
        <f t="shared" si="5"/>
        <v>15</v>
      </c>
    </row>
    <row r="145" spans="1:10">
      <c r="A145" s="3" t="s">
        <v>320</v>
      </c>
      <c r="B145" s="1"/>
      <c r="C145" s="7">
        <v>2</v>
      </c>
      <c r="D145" s="1" t="s">
        <v>6</v>
      </c>
      <c r="E145" s="7">
        <v>4</v>
      </c>
      <c r="F145" s="3" t="s">
        <v>313</v>
      </c>
      <c r="G145" t="s">
        <v>294</v>
      </c>
      <c r="H145" s="12">
        <v>9.9573249999999995E-3</v>
      </c>
      <c r="I145" s="13" t="s">
        <v>331</v>
      </c>
      <c r="J145" s="2">
        <f t="shared" si="5"/>
        <v>15</v>
      </c>
    </row>
    <row r="146" spans="1:10">
      <c r="A146" s="3" t="s">
        <v>321</v>
      </c>
      <c r="B146" s="1">
        <v>123</v>
      </c>
      <c r="C146" s="7">
        <v>1</v>
      </c>
      <c r="D146" s="1" t="s">
        <v>6</v>
      </c>
      <c r="E146" s="7">
        <v>4</v>
      </c>
      <c r="F146" s="3" t="s">
        <v>314</v>
      </c>
      <c r="G146" t="s">
        <v>294</v>
      </c>
      <c r="H146" s="12">
        <v>9.9573249999999995E-3</v>
      </c>
      <c r="I146" s="13" t="s">
        <v>60</v>
      </c>
      <c r="J146" s="2">
        <f t="shared" si="5"/>
        <v>13</v>
      </c>
    </row>
    <row r="147" spans="1:10">
      <c r="A147" s="3" t="s">
        <v>322</v>
      </c>
      <c r="B147" s="1">
        <v>124</v>
      </c>
      <c r="C147" s="7">
        <v>1</v>
      </c>
      <c r="D147" s="1" t="s">
        <v>6</v>
      </c>
      <c r="E147" s="7">
        <v>4</v>
      </c>
      <c r="F147" s="3" t="s">
        <v>315</v>
      </c>
      <c r="G147" t="s">
        <v>294</v>
      </c>
      <c r="H147" s="12">
        <v>9.9573249999999995E-3</v>
      </c>
      <c r="I147" s="13" t="s">
        <v>332</v>
      </c>
      <c r="J147" s="2">
        <f t="shared" si="5"/>
        <v>14</v>
      </c>
    </row>
    <row r="148" spans="1:10">
      <c r="A148" s="3" t="s">
        <v>322</v>
      </c>
      <c r="B148" s="3"/>
      <c r="C148" s="7">
        <v>2</v>
      </c>
      <c r="D148" s="1" t="s">
        <v>6</v>
      </c>
      <c r="E148" s="7">
        <v>4</v>
      </c>
      <c r="F148" s="3" t="s">
        <v>335</v>
      </c>
      <c r="G148" t="s">
        <v>294</v>
      </c>
      <c r="H148" s="12">
        <v>9.9573249999999995E-3</v>
      </c>
      <c r="I148" s="13" t="s">
        <v>336</v>
      </c>
      <c r="J148" s="2">
        <f>LEN(I148) - LEN(SUBSTITUTE(I148,",","")) + 1</f>
        <v>12</v>
      </c>
    </row>
    <row r="149" spans="1:10">
      <c r="A149" s="3" t="s">
        <v>316</v>
      </c>
      <c r="B149" s="1">
        <v>125</v>
      </c>
      <c r="C149" s="7">
        <v>1</v>
      </c>
      <c r="D149" s="1" t="s">
        <v>6</v>
      </c>
      <c r="E149" s="7">
        <v>4</v>
      </c>
      <c r="F149" s="3" t="s">
        <v>316</v>
      </c>
      <c r="G149" t="s">
        <v>294</v>
      </c>
      <c r="H149" s="12">
        <v>9.9573249999999995E-3</v>
      </c>
      <c r="I149" s="13" t="s">
        <v>333</v>
      </c>
      <c r="J149" s="2">
        <f t="shared" si="5"/>
        <v>12</v>
      </c>
    </row>
    <row r="150" spans="1:10">
      <c r="A150" s="3" t="s">
        <v>337</v>
      </c>
      <c r="B150" s="4" t="s">
        <v>339</v>
      </c>
      <c r="C150" s="7">
        <v>1</v>
      </c>
      <c r="D150" s="1" t="s">
        <v>14</v>
      </c>
      <c r="E150" s="7"/>
      <c r="F150" s="3" t="s">
        <v>337</v>
      </c>
      <c r="G150" s="3" t="s">
        <v>293</v>
      </c>
      <c r="H150" s="12">
        <v>9.9573249999999995E-3</v>
      </c>
      <c r="I150" t="s">
        <v>338</v>
      </c>
      <c r="J150" s="2">
        <f>LEN(I150) - LEN(SUBSTITUTE(I150,",","")) + 1</f>
        <v>21</v>
      </c>
    </row>
  </sheetData>
  <phoneticPr fontId="2" type="noConversion"/>
  <pageMargins left="0.75" right="0.75" top="1" bottom="1" header="0.5" footer="0.5"/>
  <pageSetup paperSize="9" orientation="portrait" r:id="rId1"/>
  <ignoredErrors>
    <ignoredError sqref="I139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2023-02-08T08:27:18Z</dcterms:created>
  <dcterms:modified xsi:type="dcterms:W3CDTF">2023-06-05T12:20:08Z</dcterms:modified>
</cp:coreProperties>
</file>