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excel-files\"/>
    </mc:Choice>
  </mc:AlternateContent>
  <xr:revisionPtr revIDLastSave="0" documentId="13_ncr:1_{D4EFEBAE-7B13-4D05-91E8-BEDD199025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K2" i="1" l="1"/>
  <c r="M2" i="1"/>
</calcChain>
</file>

<file path=xl/sharedStrings.xml><?xml version="1.0" encoding="utf-8"?>
<sst xmlns="http://schemas.openxmlformats.org/spreadsheetml/2006/main" count="188" uniqueCount="128">
  <si>
    <t>Pullback</t>
  </si>
  <si>
    <t>Shape volume</t>
  </si>
  <si>
    <t>Nº split</t>
  </si>
  <si>
    <t>Starting frame</t>
  </si>
  <si>
    <t>Ending frame</t>
  </si>
  <si>
    <t>Annotated frames</t>
  </si>
  <si>
    <t>EST-NEMC-0027-RCA</t>
  </si>
  <si>
    <t>(19, 704, 704)</t>
  </si>
  <si>
    <t>[144, 146, 148, 151, 153, 160]</t>
  </si>
  <si>
    <t>EST-NEMC-0027-RCx</t>
  </si>
  <si>
    <t>(21, 704, 704)</t>
  </si>
  <si>
    <t>[0, 14, 19]</t>
  </si>
  <si>
    <t>(23, 704, 704)</t>
  </si>
  <si>
    <t>[76, 80, 96]</t>
  </si>
  <si>
    <t>NLD-AMPH-0007</t>
  </si>
  <si>
    <t>[120, 129, 140]</t>
  </si>
  <si>
    <t>NLD-AMPH-0013</t>
  </si>
  <si>
    <t>(17, 704, 704)</t>
  </si>
  <si>
    <t>[160, 164, 169, 172, 174]</t>
  </si>
  <si>
    <t>NLD-AMPH-0017-LAD</t>
  </si>
  <si>
    <t>[440, 452, 458]</t>
  </si>
  <si>
    <t>[462, 464, 469, 473, 475, 480]</t>
  </si>
  <si>
    <t>NLD-AMPH-0029</t>
  </si>
  <si>
    <t>(7, 704, 704)</t>
  </si>
  <si>
    <t>[400, 402, 404]</t>
  </si>
  <si>
    <t>NLD-AMPH-0045-RCA</t>
  </si>
  <si>
    <t>(20, 704, 704)</t>
  </si>
  <si>
    <t>[400, 412, 413, 414, 415, 417]</t>
  </si>
  <si>
    <t>(22, 704, 704)</t>
  </si>
  <si>
    <t>[434, 436, 440, 453]</t>
  </si>
  <si>
    <t>NLD-AMPH-0054</t>
  </si>
  <si>
    <t>(12, 704, 704)</t>
  </si>
  <si>
    <t>[240, 244, 246, 248, 249]</t>
  </si>
  <si>
    <t>NLD-AMPH-0063</t>
  </si>
  <si>
    <t>[286, 290, 297, 300]</t>
  </si>
  <si>
    <t>NLD-AMPH-0072</t>
  </si>
  <si>
    <t>(14, 704, 704)</t>
  </si>
  <si>
    <t>[240, 250, 251]</t>
  </si>
  <si>
    <t>NLD-AMPH-0073</t>
  </si>
  <si>
    <t>[27, 29, 31, 35, 37, 40, 43, 45]</t>
  </si>
  <si>
    <t>NLD-HMC-0009-RCAp</t>
  </si>
  <si>
    <t>[488, 501, 505]</t>
  </si>
  <si>
    <t>NLD-ISALA-0058</t>
  </si>
  <si>
    <t>[280, 286, 288, 291, 294, 296]</t>
  </si>
  <si>
    <t>NLD-ISALA-0076</t>
  </si>
  <si>
    <t>(8, 704, 704)</t>
  </si>
  <si>
    <t>[195, 197, 200]</t>
  </si>
  <si>
    <t>NLD-ISALA-0081-LAD</t>
  </si>
  <si>
    <t>(10, 704, 704)</t>
  </si>
  <si>
    <t>[233, 234, 238, 240]</t>
  </si>
  <si>
    <t>NLD-ISALA-0097</t>
  </si>
  <si>
    <t>[0, 10, 20]</t>
  </si>
  <si>
    <t>[30, 40, 50]</t>
  </si>
  <si>
    <t>[60, 70, 80]</t>
  </si>
  <si>
    <t>NLD-RADB-0084-MO1</t>
  </si>
  <si>
    <t>[314, 320, 330]</t>
  </si>
  <si>
    <t>NLD-RADB-0086</t>
  </si>
  <si>
    <t>(9, 704, 704)</t>
  </si>
  <si>
    <t>[238, 240, 244]</t>
  </si>
  <si>
    <t>NLD-RADB-0091</t>
  </si>
  <si>
    <t>(18, 704, 704)</t>
  </si>
  <si>
    <t>[385, 391, 400]</t>
  </si>
  <si>
    <t>[409, 420, 425, 427]</t>
  </si>
  <si>
    <t>NLD-RADB-0094-LAD</t>
  </si>
  <si>
    <t>[480, 489, 497]</t>
  </si>
  <si>
    <t>NLD-RADB-0094-RCA</t>
  </si>
  <si>
    <t>[280, 284, 287]</t>
  </si>
  <si>
    <t>NLD-RADB-0095</t>
  </si>
  <si>
    <t>(16, 704, 704)</t>
  </si>
  <si>
    <t>[280, 289, 291, 293]</t>
  </si>
  <si>
    <t>[315, 320, 335]</t>
  </si>
  <si>
    <t>NLD-AMPH-0058</t>
  </si>
  <si>
    <t>[80, 96, 98]</t>
  </si>
  <si>
    <t>[101, 102, 120]</t>
  </si>
  <si>
    <t>NLD-RADB-0004-RCx</t>
  </si>
  <si>
    <t>[280, 287, 288, 289, 291, 293, 295, 297, 299]</t>
  </si>
  <si>
    <t>[301, 303, 307, 309, 311, 320, 321]</t>
  </si>
  <si>
    <t>(13, 704, 704)</t>
  </si>
  <si>
    <t>[323, 325, 328, 333]</t>
  </si>
  <si>
    <t>NLD-RADB-0034-LAD</t>
  </si>
  <si>
    <t>[193, 200, 210]</t>
  </si>
  <si>
    <t>NLD-RADB-0034-RCx</t>
  </si>
  <si>
    <t>[320, 332, 337]</t>
  </si>
  <si>
    <t>NLD-RADB-0042</t>
  </si>
  <si>
    <t>[120, 126, 128, 131, 133]</t>
  </si>
  <si>
    <t>NLD-RADB-0058-LAD</t>
  </si>
  <si>
    <t>[235, 238, 240, 243, 248, 253]</t>
  </si>
  <si>
    <t>[257, 260, 263, 267]</t>
  </si>
  <si>
    <t>NLD-RADB-0067</t>
  </si>
  <si>
    <t>[240, 256, 258, 260]</t>
  </si>
  <si>
    <t>[317, 320, 327, 331]</t>
  </si>
  <si>
    <t>[431, 434, 436, 440]</t>
  </si>
  <si>
    <t>[463, 472, 475, 480]</t>
  </si>
  <si>
    <t>[518, 520, 522]</t>
  </si>
  <si>
    <t>NLD-RADB-0072</t>
  </si>
  <si>
    <t>[184, 190, 200]</t>
  </si>
  <si>
    <t>NLD-RADB-0077</t>
  </si>
  <si>
    <t>(15, 704, 704)</t>
  </si>
  <si>
    <t>[268, 274, 280]</t>
  </si>
  <si>
    <t>[302, 320, 321]</t>
  </si>
  <si>
    <t>[324, 328, 331, 333, 335, 340, 342]</t>
  </si>
  <si>
    <t>NLD-RADB-0093</t>
  </si>
  <si>
    <t>[317, 320, 322]</t>
  </si>
  <si>
    <t>(11, 704, 704)</t>
  </si>
  <si>
    <t>[393, 394, 395, 396, 397, 398, 399, 400, 401]</t>
  </si>
  <si>
    <t>NLD-RADB-0001</t>
  </si>
  <si>
    <t>[463, 465, 473, 480]</t>
  </si>
  <si>
    <t>NLD-RADB-0004-LAD</t>
  </si>
  <si>
    <t>[160, 167, 169, 172]</t>
  </si>
  <si>
    <t>NLD-RADB-0007</t>
  </si>
  <si>
    <t>[272, 273, 274, 275, 277, 278, 280]</t>
  </si>
  <si>
    <t>NLD-RADB-0009</t>
  </si>
  <si>
    <t>[174, 175, 176, 178]</t>
  </si>
  <si>
    <t>NLD-RADB-0028-AL</t>
  </si>
  <si>
    <t>[280, 295, 296, 297, 299]</t>
  </si>
  <si>
    <t>NLD-RADB-0030-LAD</t>
  </si>
  <si>
    <t>[480, 493, 498]</t>
  </si>
  <si>
    <t>NLD-RADB-0079</t>
  </si>
  <si>
    <t>[259, 261, 263]</t>
  </si>
  <si>
    <t>NLD-RADB-0049-RCx</t>
  </si>
  <si>
    <t>[508, 517, 520]</t>
  </si>
  <si>
    <t>NLD-RADB-0076-RCxd</t>
  </si>
  <si>
    <t>[141, 146, 160]</t>
  </si>
  <si>
    <t>Total frames</t>
  </si>
  <si>
    <t>Mean volume size</t>
  </si>
  <si>
    <t>Size</t>
  </si>
  <si>
    <t>Nº annot</t>
  </si>
  <si>
    <t>Total annots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</si>
</sst>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E5C3A-B69E-4A44-9D55-3BAEFFF2C465}" name="Table1" displayName="Table1" ref="B1:I60" totalsRowShown="0" headerRowDxfId="2" headerRowBorderDxfId="1" tableBorderDxfId="0">
  <autoFilter ref="B1:I60" xr:uid="{4A0E5C3A-B69E-4A44-9D55-3BAEFFF2C465}"/>
  <tableColumns count="8">
    <tableColumn id="1" xr3:uid="{A64A4AFF-2396-4417-8CD9-6BBBC9912B7A}" name="Pullback"/>
    <tableColumn id="2" xr3:uid="{DCFEA802-4468-47EA-8637-A57DD7CF93A4}" name="Shape volume"/>
    <tableColumn id="3" xr3:uid="{A1C4C872-5D4E-4266-9EC9-D46B7E253CFB}" name="Nº split"/>
    <tableColumn id="4" xr3:uid="{23D4752D-AA62-4AB8-96D6-343ACF8CE1D5}" name="Starting frame"/>
    <tableColumn id="5" xr3:uid="{DA1133D2-AB4E-449B-92BE-AAAC793ED6ED}" name="Ending frame"/>
    <tableColumn id="6" xr3:uid="{B6CE5610-B19D-439F-866C-19B6EF7CF7B9}" name="Annotated frames"/>
    <tableColumn id="7" xr3:uid="{C57A55B8-2E31-469D-8318-5875BA05DE52}" name="Size">
      <calculatedColumnFormula>Table1[[#This Row],[Ending frame]]-Table1[[#This Row],[Starting frame]]+1</calculatedColumnFormula>
    </tableColumn>
    <tableColumn id="10" xr3:uid="{1735D072-1A60-4490-912B-4BEF8C5F7D48}" name="Nº annot">
      <calculatedColumnFormula>LEN(G2) - LEN(SUBSTITUTE(G2,",","")) + 1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J10" sqref="J10"/>
    </sheetView>
  </sheetViews>
  <sheetFormatPr defaultRowHeight="14.4" x14ac:dyDescent="0.3"/>
  <cols>
    <col min="2" max="2" width="19.33203125" bestFit="1" customWidth="1"/>
    <col min="3" max="3" width="14.88671875" customWidth="1"/>
    <col min="4" max="4" width="9" customWidth="1"/>
    <col min="5" max="5" width="14.88671875" customWidth="1"/>
    <col min="6" max="6" width="14.109375" customWidth="1"/>
    <col min="7" max="7" width="37.109375" bestFit="1" customWidth="1"/>
    <col min="10" max="10" width="12.109375" customWidth="1"/>
    <col min="11" max="11" width="16.33203125" customWidth="1"/>
    <col min="12" max="12" width="15.109375" customWidth="1"/>
  </cols>
  <sheetData>
    <row r="1" spans="1:13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125</v>
      </c>
      <c r="I1" s="2" t="s">
        <v>126</v>
      </c>
      <c r="K1" t="s">
        <v>123</v>
      </c>
      <c r="L1" t="s">
        <v>127</v>
      </c>
      <c r="M1" t="s">
        <v>124</v>
      </c>
    </row>
    <row r="2" spans="1:13" x14ac:dyDescent="0.3">
      <c r="A2" s="1">
        <v>0</v>
      </c>
      <c r="B2" t="s">
        <v>6</v>
      </c>
      <c r="C2" t="s">
        <v>7</v>
      </c>
      <c r="D2">
        <v>1</v>
      </c>
      <c r="E2">
        <v>143</v>
      </c>
      <c r="F2">
        <v>161</v>
      </c>
      <c r="G2" t="s">
        <v>8</v>
      </c>
      <c r="H2">
        <f>Table1[[#This Row],[Ending frame]]-Table1[[#This Row],[Starting frame]]+1</f>
        <v>19</v>
      </c>
      <c r="I2">
        <f>LEN(G2) - LEN(SUBSTITUTE(G2,",","")) + 1</f>
        <v>6</v>
      </c>
      <c r="K2">
        <f>SUM(Table1[Size])</f>
        <v>1025</v>
      </c>
      <c r="L2">
        <f>SUM(Table1[Nº annot])</f>
        <v>243</v>
      </c>
      <c r="M2">
        <f>AVERAGE(Table1[Size])</f>
        <v>17.372881355932204</v>
      </c>
    </row>
    <row r="3" spans="1:13" x14ac:dyDescent="0.3">
      <c r="A3" s="1">
        <v>1</v>
      </c>
      <c r="B3" t="s">
        <v>9</v>
      </c>
      <c r="C3" t="s">
        <v>10</v>
      </c>
      <c r="D3">
        <v>1</v>
      </c>
      <c r="E3">
        <v>0</v>
      </c>
      <c r="F3">
        <v>20</v>
      </c>
      <c r="G3" t="s">
        <v>11</v>
      </c>
      <c r="H3">
        <f>Table1[[#This Row],[Ending frame]]-Table1[[#This Row],[Starting frame]]+1</f>
        <v>21</v>
      </c>
      <c r="I3">
        <f t="shared" ref="I3:I60" si="0">LEN(G3) - LEN(SUBSTITUTE(G3,",","")) + 1</f>
        <v>3</v>
      </c>
    </row>
    <row r="4" spans="1:13" x14ac:dyDescent="0.3">
      <c r="A4" s="1">
        <v>2</v>
      </c>
      <c r="B4" t="s">
        <v>9</v>
      </c>
      <c r="C4" t="s">
        <v>12</v>
      </c>
      <c r="D4">
        <v>2</v>
      </c>
      <c r="E4">
        <v>75</v>
      </c>
      <c r="F4">
        <v>97</v>
      </c>
      <c r="G4" t="s">
        <v>13</v>
      </c>
      <c r="H4">
        <f>Table1[[#This Row],[Ending frame]]-Table1[[#This Row],[Starting frame]]+1</f>
        <v>23</v>
      </c>
      <c r="I4">
        <f t="shared" si="0"/>
        <v>3</v>
      </c>
    </row>
    <row r="5" spans="1:13" x14ac:dyDescent="0.3">
      <c r="A5" s="1">
        <v>3</v>
      </c>
      <c r="B5" t="s">
        <v>14</v>
      </c>
      <c r="C5" t="s">
        <v>12</v>
      </c>
      <c r="D5">
        <v>1</v>
      </c>
      <c r="E5">
        <v>119</v>
      </c>
      <c r="F5">
        <v>141</v>
      </c>
      <c r="G5" t="s">
        <v>15</v>
      </c>
      <c r="H5">
        <f>Table1[[#This Row],[Ending frame]]-Table1[[#This Row],[Starting frame]]+1</f>
        <v>23</v>
      </c>
      <c r="I5">
        <f t="shared" si="0"/>
        <v>3</v>
      </c>
    </row>
    <row r="6" spans="1:13" x14ac:dyDescent="0.3">
      <c r="A6" s="1">
        <v>4</v>
      </c>
      <c r="B6" t="s">
        <v>16</v>
      </c>
      <c r="C6" t="s">
        <v>17</v>
      </c>
      <c r="D6">
        <v>1</v>
      </c>
      <c r="E6">
        <v>159</v>
      </c>
      <c r="F6">
        <v>175</v>
      </c>
      <c r="G6" t="s">
        <v>18</v>
      </c>
      <c r="H6">
        <f>Table1[[#This Row],[Ending frame]]-Table1[[#This Row],[Starting frame]]+1</f>
        <v>17</v>
      </c>
      <c r="I6">
        <f t="shared" si="0"/>
        <v>5</v>
      </c>
    </row>
    <row r="7" spans="1:13" x14ac:dyDescent="0.3">
      <c r="A7" s="1">
        <v>5</v>
      </c>
      <c r="B7" t="s">
        <v>19</v>
      </c>
      <c r="C7" t="s">
        <v>10</v>
      </c>
      <c r="D7">
        <v>1</v>
      </c>
      <c r="E7">
        <v>439</v>
      </c>
      <c r="F7">
        <v>459</v>
      </c>
      <c r="G7" t="s">
        <v>20</v>
      </c>
      <c r="H7">
        <f>Table1[[#This Row],[Ending frame]]-Table1[[#This Row],[Starting frame]]+1</f>
        <v>21</v>
      </c>
      <c r="I7">
        <f t="shared" si="0"/>
        <v>3</v>
      </c>
    </row>
    <row r="8" spans="1:13" x14ac:dyDescent="0.3">
      <c r="A8" s="1">
        <v>6</v>
      </c>
      <c r="B8" t="s">
        <v>19</v>
      </c>
      <c r="C8" t="s">
        <v>10</v>
      </c>
      <c r="D8">
        <v>2</v>
      </c>
      <c r="E8">
        <v>461</v>
      </c>
      <c r="F8">
        <v>481</v>
      </c>
      <c r="G8" t="s">
        <v>21</v>
      </c>
      <c r="H8">
        <f>Table1[[#This Row],[Ending frame]]-Table1[[#This Row],[Starting frame]]+1</f>
        <v>21</v>
      </c>
      <c r="I8">
        <f t="shared" si="0"/>
        <v>6</v>
      </c>
    </row>
    <row r="9" spans="1:13" x14ac:dyDescent="0.3">
      <c r="A9" s="1">
        <v>7</v>
      </c>
      <c r="B9" t="s">
        <v>22</v>
      </c>
      <c r="C9" t="s">
        <v>23</v>
      </c>
      <c r="D9">
        <v>1</v>
      </c>
      <c r="E9">
        <v>399</v>
      </c>
      <c r="F9">
        <v>405</v>
      </c>
      <c r="G9" t="s">
        <v>24</v>
      </c>
      <c r="H9">
        <f>Table1[[#This Row],[Ending frame]]-Table1[[#This Row],[Starting frame]]+1</f>
        <v>7</v>
      </c>
      <c r="I9">
        <f t="shared" si="0"/>
        <v>3</v>
      </c>
    </row>
    <row r="10" spans="1:13" x14ac:dyDescent="0.3">
      <c r="A10" s="1">
        <v>8</v>
      </c>
      <c r="B10" t="s">
        <v>25</v>
      </c>
      <c r="C10" t="s">
        <v>26</v>
      </c>
      <c r="D10">
        <v>1</v>
      </c>
      <c r="E10">
        <v>399</v>
      </c>
      <c r="F10">
        <v>418</v>
      </c>
      <c r="G10" t="s">
        <v>27</v>
      </c>
      <c r="H10">
        <f>Table1[[#This Row],[Ending frame]]-Table1[[#This Row],[Starting frame]]+1</f>
        <v>20</v>
      </c>
      <c r="I10">
        <f t="shared" si="0"/>
        <v>6</v>
      </c>
    </row>
    <row r="11" spans="1:13" x14ac:dyDescent="0.3">
      <c r="A11" s="1">
        <v>9</v>
      </c>
      <c r="B11" t="s">
        <v>25</v>
      </c>
      <c r="C11" t="s">
        <v>28</v>
      </c>
      <c r="D11">
        <v>2</v>
      </c>
      <c r="E11">
        <v>433</v>
      </c>
      <c r="F11">
        <v>454</v>
      </c>
      <c r="G11" t="s">
        <v>29</v>
      </c>
      <c r="H11">
        <f>Table1[[#This Row],[Ending frame]]-Table1[[#This Row],[Starting frame]]+1</f>
        <v>22</v>
      </c>
      <c r="I11">
        <f t="shared" si="0"/>
        <v>4</v>
      </c>
    </row>
    <row r="12" spans="1:13" x14ac:dyDescent="0.3">
      <c r="A12" s="1">
        <v>10</v>
      </c>
      <c r="B12" t="s">
        <v>30</v>
      </c>
      <c r="C12" t="s">
        <v>31</v>
      </c>
      <c r="D12">
        <v>1</v>
      </c>
      <c r="E12">
        <v>239</v>
      </c>
      <c r="F12">
        <v>250</v>
      </c>
      <c r="G12" t="s">
        <v>32</v>
      </c>
      <c r="H12">
        <f>Table1[[#This Row],[Ending frame]]-Table1[[#This Row],[Starting frame]]+1</f>
        <v>12</v>
      </c>
      <c r="I12">
        <f t="shared" si="0"/>
        <v>5</v>
      </c>
    </row>
    <row r="13" spans="1:13" x14ac:dyDescent="0.3">
      <c r="A13" s="1">
        <v>11</v>
      </c>
      <c r="B13" t="s">
        <v>33</v>
      </c>
      <c r="C13" t="s">
        <v>17</v>
      </c>
      <c r="D13">
        <v>1</v>
      </c>
      <c r="E13">
        <v>285</v>
      </c>
      <c r="F13">
        <v>301</v>
      </c>
      <c r="G13" t="s">
        <v>34</v>
      </c>
      <c r="H13">
        <f>Table1[[#This Row],[Ending frame]]-Table1[[#This Row],[Starting frame]]+1</f>
        <v>17</v>
      </c>
      <c r="I13">
        <f t="shared" si="0"/>
        <v>4</v>
      </c>
    </row>
    <row r="14" spans="1:13" x14ac:dyDescent="0.3">
      <c r="A14" s="1">
        <v>12</v>
      </c>
      <c r="B14" t="s">
        <v>35</v>
      </c>
      <c r="C14" t="s">
        <v>36</v>
      </c>
      <c r="D14">
        <v>1</v>
      </c>
      <c r="E14">
        <v>239</v>
      </c>
      <c r="F14">
        <v>252</v>
      </c>
      <c r="G14" t="s">
        <v>37</v>
      </c>
      <c r="H14">
        <f>Table1[[#This Row],[Ending frame]]-Table1[[#This Row],[Starting frame]]+1</f>
        <v>14</v>
      </c>
      <c r="I14">
        <f t="shared" si="0"/>
        <v>3</v>
      </c>
    </row>
    <row r="15" spans="1:13" x14ac:dyDescent="0.3">
      <c r="A15" s="1">
        <v>13</v>
      </c>
      <c r="B15" t="s">
        <v>38</v>
      </c>
      <c r="C15" t="s">
        <v>10</v>
      </c>
      <c r="D15">
        <v>1</v>
      </c>
      <c r="E15">
        <v>26</v>
      </c>
      <c r="F15">
        <v>46</v>
      </c>
      <c r="G15" t="s">
        <v>39</v>
      </c>
      <c r="H15">
        <f>Table1[[#This Row],[Ending frame]]-Table1[[#This Row],[Starting frame]]+1</f>
        <v>21</v>
      </c>
      <c r="I15">
        <f t="shared" si="0"/>
        <v>8</v>
      </c>
    </row>
    <row r="16" spans="1:13" x14ac:dyDescent="0.3">
      <c r="A16" s="1">
        <v>14</v>
      </c>
      <c r="B16" t="s">
        <v>40</v>
      </c>
      <c r="C16" t="s">
        <v>26</v>
      </c>
      <c r="D16">
        <v>1</v>
      </c>
      <c r="E16">
        <v>487</v>
      </c>
      <c r="F16">
        <v>506</v>
      </c>
      <c r="G16" t="s">
        <v>41</v>
      </c>
      <c r="H16">
        <f>Table1[[#This Row],[Ending frame]]-Table1[[#This Row],[Starting frame]]+1</f>
        <v>20</v>
      </c>
      <c r="I16">
        <f t="shared" si="0"/>
        <v>3</v>
      </c>
    </row>
    <row r="17" spans="1:9" x14ac:dyDescent="0.3">
      <c r="A17" s="1">
        <v>15</v>
      </c>
      <c r="B17" t="s">
        <v>42</v>
      </c>
      <c r="C17" t="s">
        <v>7</v>
      </c>
      <c r="D17">
        <v>1</v>
      </c>
      <c r="E17">
        <v>279</v>
      </c>
      <c r="F17">
        <v>297</v>
      </c>
      <c r="G17" t="s">
        <v>43</v>
      </c>
      <c r="H17">
        <f>Table1[[#This Row],[Ending frame]]-Table1[[#This Row],[Starting frame]]+1</f>
        <v>19</v>
      </c>
      <c r="I17">
        <f t="shared" si="0"/>
        <v>6</v>
      </c>
    </row>
    <row r="18" spans="1:9" x14ac:dyDescent="0.3">
      <c r="A18" s="1">
        <v>16</v>
      </c>
      <c r="B18" t="s">
        <v>44</v>
      </c>
      <c r="C18" t="s">
        <v>45</v>
      </c>
      <c r="D18">
        <v>1</v>
      </c>
      <c r="E18">
        <v>194</v>
      </c>
      <c r="F18">
        <v>201</v>
      </c>
      <c r="G18" t="s">
        <v>46</v>
      </c>
      <c r="H18">
        <f>Table1[[#This Row],[Ending frame]]-Table1[[#This Row],[Starting frame]]+1</f>
        <v>8</v>
      </c>
      <c r="I18">
        <f t="shared" si="0"/>
        <v>3</v>
      </c>
    </row>
    <row r="19" spans="1:9" x14ac:dyDescent="0.3">
      <c r="A19" s="1">
        <v>17</v>
      </c>
      <c r="B19" t="s">
        <v>47</v>
      </c>
      <c r="C19" t="s">
        <v>48</v>
      </c>
      <c r="D19">
        <v>1</v>
      </c>
      <c r="E19">
        <v>232</v>
      </c>
      <c r="F19">
        <v>241</v>
      </c>
      <c r="G19" t="s">
        <v>49</v>
      </c>
      <c r="H19">
        <f>Table1[[#This Row],[Ending frame]]-Table1[[#This Row],[Starting frame]]+1</f>
        <v>10</v>
      </c>
      <c r="I19">
        <f t="shared" si="0"/>
        <v>4</v>
      </c>
    </row>
    <row r="20" spans="1:9" x14ac:dyDescent="0.3">
      <c r="A20" s="1">
        <v>18</v>
      </c>
      <c r="B20" t="s">
        <v>50</v>
      </c>
      <c r="C20" t="s">
        <v>28</v>
      </c>
      <c r="D20">
        <v>1</v>
      </c>
      <c r="E20">
        <v>0</v>
      </c>
      <c r="F20">
        <v>21</v>
      </c>
      <c r="G20" t="s">
        <v>51</v>
      </c>
      <c r="H20">
        <f>Table1[[#This Row],[Ending frame]]-Table1[[#This Row],[Starting frame]]+1</f>
        <v>22</v>
      </c>
      <c r="I20">
        <f t="shared" si="0"/>
        <v>3</v>
      </c>
    </row>
    <row r="21" spans="1:9" x14ac:dyDescent="0.3">
      <c r="A21" s="1">
        <v>19</v>
      </c>
      <c r="B21" t="s">
        <v>50</v>
      </c>
      <c r="C21" t="s">
        <v>12</v>
      </c>
      <c r="D21">
        <v>2</v>
      </c>
      <c r="E21">
        <v>29</v>
      </c>
      <c r="F21">
        <v>51</v>
      </c>
      <c r="G21" t="s">
        <v>52</v>
      </c>
      <c r="H21">
        <f>Table1[[#This Row],[Ending frame]]-Table1[[#This Row],[Starting frame]]+1</f>
        <v>23</v>
      </c>
      <c r="I21">
        <f t="shared" si="0"/>
        <v>3</v>
      </c>
    </row>
    <row r="22" spans="1:9" x14ac:dyDescent="0.3">
      <c r="A22" s="1">
        <v>20</v>
      </c>
      <c r="B22" t="s">
        <v>50</v>
      </c>
      <c r="C22" t="s">
        <v>12</v>
      </c>
      <c r="D22">
        <v>3</v>
      </c>
      <c r="E22">
        <v>59</v>
      </c>
      <c r="F22">
        <v>81</v>
      </c>
      <c r="G22" t="s">
        <v>53</v>
      </c>
      <c r="H22">
        <f>Table1[[#This Row],[Ending frame]]-Table1[[#This Row],[Starting frame]]+1</f>
        <v>23</v>
      </c>
      <c r="I22">
        <f t="shared" si="0"/>
        <v>3</v>
      </c>
    </row>
    <row r="23" spans="1:9" x14ac:dyDescent="0.3">
      <c r="A23" s="1">
        <v>21</v>
      </c>
      <c r="B23" t="s">
        <v>54</v>
      </c>
      <c r="C23" t="s">
        <v>7</v>
      </c>
      <c r="D23">
        <v>1</v>
      </c>
      <c r="E23">
        <v>313</v>
      </c>
      <c r="F23">
        <v>331</v>
      </c>
      <c r="G23" t="s">
        <v>55</v>
      </c>
      <c r="H23">
        <f>Table1[[#This Row],[Ending frame]]-Table1[[#This Row],[Starting frame]]+1</f>
        <v>19</v>
      </c>
      <c r="I23">
        <f t="shared" si="0"/>
        <v>3</v>
      </c>
    </row>
    <row r="24" spans="1:9" x14ac:dyDescent="0.3">
      <c r="A24" s="1">
        <v>22</v>
      </c>
      <c r="B24" t="s">
        <v>56</v>
      </c>
      <c r="C24" t="s">
        <v>57</v>
      </c>
      <c r="D24">
        <v>1</v>
      </c>
      <c r="E24">
        <v>237</v>
      </c>
      <c r="F24">
        <v>245</v>
      </c>
      <c r="G24" t="s">
        <v>58</v>
      </c>
      <c r="H24">
        <f>Table1[[#This Row],[Ending frame]]-Table1[[#This Row],[Starting frame]]+1</f>
        <v>9</v>
      </c>
      <c r="I24">
        <f t="shared" si="0"/>
        <v>3</v>
      </c>
    </row>
    <row r="25" spans="1:9" x14ac:dyDescent="0.3">
      <c r="A25" s="1">
        <v>23</v>
      </c>
      <c r="B25" t="s">
        <v>59</v>
      </c>
      <c r="C25" t="s">
        <v>60</v>
      </c>
      <c r="D25">
        <v>1</v>
      </c>
      <c r="E25">
        <v>384</v>
      </c>
      <c r="F25">
        <v>401</v>
      </c>
      <c r="G25" t="s">
        <v>61</v>
      </c>
      <c r="H25">
        <f>Table1[[#This Row],[Ending frame]]-Table1[[#This Row],[Starting frame]]+1</f>
        <v>18</v>
      </c>
      <c r="I25">
        <f t="shared" si="0"/>
        <v>3</v>
      </c>
    </row>
    <row r="26" spans="1:9" x14ac:dyDescent="0.3">
      <c r="A26" s="1">
        <v>24</v>
      </c>
      <c r="B26" t="s">
        <v>59</v>
      </c>
      <c r="C26" t="s">
        <v>10</v>
      </c>
      <c r="D26">
        <v>2</v>
      </c>
      <c r="E26">
        <v>408</v>
      </c>
      <c r="F26">
        <v>428</v>
      </c>
      <c r="G26" t="s">
        <v>62</v>
      </c>
      <c r="H26">
        <f>Table1[[#This Row],[Ending frame]]-Table1[[#This Row],[Starting frame]]+1</f>
        <v>21</v>
      </c>
      <c r="I26">
        <f t="shared" si="0"/>
        <v>4</v>
      </c>
    </row>
    <row r="27" spans="1:9" x14ac:dyDescent="0.3">
      <c r="A27" s="1">
        <v>25</v>
      </c>
      <c r="B27" t="s">
        <v>63</v>
      </c>
      <c r="C27" t="s">
        <v>26</v>
      </c>
      <c r="D27">
        <v>1</v>
      </c>
      <c r="E27">
        <v>479</v>
      </c>
      <c r="F27">
        <v>498</v>
      </c>
      <c r="G27" t="s">
        <v>64</v>
      </c>
      <c r="H27">
        <f>Table1[[#This Row],[Ending frame]]-Table1[[#This Row],[Starting frame]]+1</f>
        <v>20</v>
      </c>
      <c r="I27">
        <f t="shared" si="0"/>
        <v>3</v>
      </c>
    </row>
    <row r="28" spans="1:9" x14ac:dyDescent="0.3">
      <c r="A28" s="1">
        <v>26</v>
      </c>
      <c r="B28" t="s">
        <v>65</v>
      </c>
      <c r="C28" t="s">
        <v>48</v>
      </c>
      <c r="D28">
        <v>1</v>
      </c>
      <c r="E28">
        <v>279</v>
      </c>
      <c r="F28">
        <v>288</v>
      </c>
      <c r="G28" t="s">
        <v>66</v>
      </c>
      <c r="H28">
        <f>Table1[[#This Row],[Ending frame]]-Table1[[#This Row],[Starting frame]]+1</f>
        <v>10</v>
      </c>
      <c r="I28">
        <f t="shared" si="0"/>
        <v>3</v>
      </c>
    </row>
    <row r="29" spans="1:9" x14ac:dyDescent="0.3">
      <c r="A29" s="1">
        <v>27</v>
      </c>
      <c r="B29" t="s">
        <v>67</v>
      </c>
      <c r="C29" t="s">
        <v>68</v>
      </c>
      <c r="D29">
        <v>1</v>
      </c>
      <c r="E29">
        <v>279</v>
      </c>
      <c r="F29">
        <v>294</v>
      </c>
      <c r="G29" t="s">
        <v>69</v>
      </c>
      <c r="H29">
        <f>Table1[[#This Row],[Ending frame]]-Table1[[#This Row],[Starting frame]]+1</f>
        <v>16</v>
      </c>
      <c r="I29">
        <f t="shared" si="0"/>
        <v>4</v>
      </c>
    </row>
    <row r="30" spans="1:9" x14ac:dyDescent="0.3">
      <c r="A30" s="1">
        <v>28</v>
      </c>
      <c r="B30" t="s">
        <v>67</v>
      </c>
      <c r="C30" t="s">
        <v>12</v>
      </c>
      <c r="D30">
        <v>2</v>
      </c>
      <c r="E30">
        <v>314</v>
      </c>
      <c r="F30">
        <v>336</v>
      </c>
      <c r="G30" t="s">
        <v>70</v>
      </c>
      <c r="H30">
        <f>Table1[[#This Row],[Ending frame]]-Table1[[#This Row],[Starting frame]]+1</f>
        <v>23</v>
      </c>
      <c r="I30">
        <f t="shared" si="0"/>
        <v>3</v>
      </c>
    </row>
    <row r="31" spans="1:9" x14ac:dyDescent="0.3">
      <c r="A31" s="1">
        <v>29</v>
      </c>
      <c r="B31" t="s">
        <v>105</v>
      </c>
      <c r="C31" t="s">
        <v>26</v>
      </c>
      <c r="D31">
        <v>1</v>
      </c>
      <c r="E31">
        <v>462</v>
      </c>
      <c r="F31">
        <v>481</v>
      </c>
      <c r="G31" t="s">
        <v>106</v>
      </c>
      <c r="H31">
        <f>Table1[[#This Row],[Ending frame]]-Table1[[#This Row],[Starting frame]]+1</f>
        <v>20</v>
      </c>
      <c r="I31">
        <f t="shared" si="0"/>
        <v>4</v>
      </c>
    </row>
    <row r="32" spans="1:9" x14ac:dyDescent="0.3">
      <c r="A32" s="1">
        <v>30</v>
      </c>
      <c r="B32" t="s">
        <v>107</v>
      </c>
      <c r="C32" t="s">
        <v>97</v>
      </c>
      <c r="D32">
        <v>1</v>
      </c>
      <c r="E32">
        <v>159</v>
      </c>
      <c r="F32">
        <v>173</v>
      </c>
      <c r="G32" t="s">
        <v>108</v>
      </c>
      <c r="H32">
        <f>Table1[[#This Row],[Ending frame]]-Table1[[#This Row],[Starting frame]]+1</f>
        <v>15</v>
      </c>
      <c r="I32">
        <f t="shared" si="0"/>
        <v>4</v>
      </c>
    </row>
    <row r="33" spans="1:9" x14ac:dyDescent="0.3">
      <c r="A33" s="1">
        <v>31</v>
      </c>
      <c r="B33" t="s">
        <v>109</v>
      </c>
      <c r="C33" t="s">
        <v>103</v>
      </c>
      <c r="D33">
        <v>1</v>
      </c>
      <c r="E33">
        <v>271</v>
      </c>
      <c r="F33">
        <v>281</v>
      </c>
      <c r="G33" t="s">
        <v>110</v>
      </c>
      <c r="H33">
        <f>Table1[[#This Row],[Ending frame]]-Table1[[#This Row],[Starting frame]]+1</f>
        <v>11</v>
      </c>
      <c r="I33">
        <f t="shared" si="0"/>
        <v>7</v>
      </c>
    </row>
    <row r="34" spans="1:9" x14ac:dyDescent="0.3">
      <c r="A34" s="1">
        <v>32</v>
      </c>
      <c r="B34" t="s">
        <v>111</v>
      </c>
      <c r="C34" t="s">
        <v>23</v>
      </c>
      <c r="D34">
        <v>1</v>
      </c>
      <c r="E34">
        <v>173</v>
      </c>
      <c r="F34">
        <v>179</v>
      </c>
      <c r="G34" t="s">
        <v>112</v>
      </c>
      <c r="H34">
        <f>Table1[[#This Row],[Ending frame]]-Table1[[#This Row],[Starting frame]]+1</f>
        <v>7</v>
      </c>
      <c r="I34">
        <f t="shared" si="0"/>
        <v>4</v>
      </c>
    </row>
    <row r="35" spans="1:9" x14ac:dyDescent="0.3">
      <c r="A35" s="1">
        <v>33</v>
      </c>
      <c r="B35" t="s">
        <v>113</v>
      </c>
      <c r="C35" t="s">
        <v>28</v>
      </c>
      <c r="D35">
        <v>1</v>
      </c>
      <c r="E35">
        <v>279</v>
      </c>
      <c r="F35">
        <v>300</v>
      </c>
      <c r="G35" t="s">
        <v>114</v>
      </c>
      <c r="H35">
        <f>Table1[[#This Row],[Ending frame]]-Table1[[#This Row],[Starting frame]]+1</f>
        <v>22</v>
      </c>
      <c r="I35">
        <f t="shared" si="0"/>
        <v>5</v>
      </c>
    </row>
    <row r="36" spans="1:9" x14ac:dyDescent="0.3">
      <c r="A36" s="1">
        <v>34</v>
      </c>
      <c r="B36" t="s">
        <v>115</v>
      </c>
      <c r="C36" t="s">
        <v>10</v>
      </c>
      <c r="D36">
        <v>1</v>
      </c>
      <c r="E36">
        <v>479</v>
      </c>
      <c r="F36">
        <v>499</v>
      </c>
      <c r="G36" t="s">
        <v>116</v>
      </c>
      <c r="H36">
        <f>Table1[[#This Row],[Ending frame]]-Table1[[#This Row],[Starting frame]]+1</f>
        <v>21</v>
      </c>
      <c r="I36">
        <f t="shared" si="0"/>
        <v>3</v>
      </c>
    </row>
    <row r="37" spans="1:9" x14ac:dyDescent="0.3">
      <c r="A37" s="1">
        <v>35</v>
      </c>
      <c r="B37" t="s">
        <v>117</v>
      </c>
      <c r="C37" t="s">
        <v>23</v>
      </c>
      <c r="D37">
        <v>1</v>
      </c>
      <c r="E37">
        <v>258</v>
      </c>
      <c r="F37">
        <v>264</v>
      </c>
      <c r="G37" t="s">
        <v>118</v>
      </c>
      <c r="H37">
        <f>Table1[[#This Row],[Ending frame]]-Table1[[#This Row],[Starting frame]]+1</f>
        <v>7</v>
      </c>
      <c r="I37">
        <f t="shared" si="0"/>
        <v>3</v>
      </c>
    </row>
    <row r="38" spans="1:9" x14ac:dyDescent="0.3">
      <c r="A38" s="1">
        <v>36</v>
      </c>
      <c r="B38" t="s">
        <v>71</v>
      </c>
      <c r="C38" t="s">
        <v>10</v>
      </c>
      <c r="D38">
        <v>1</v>
      </c>
      <c r="E38">
        <v>79</v>
      </c>
      <c r="F38">
        <v>99</v>
      </c>
      <c r="G38" t="s">
        <v>72</v>
      </c>
      <c r="H38">
        <f>Table1[[#This Row],[Ending frame]]-Table1[[#This Row],[Starting frame]]+1</f>
        <v>21</v>
      </c>
      <c r="I38">
        <f t="shared" si="0"/>
        <v>3</v>
      </c>
    </row>
    <row r="39" spans="1:9" x14ac:dyDescent="0.3">
      <c r="A39" s="1">
        <v>37</v>
      </c>
      <c r="B39" t="s">
        <v>71</v>
      </c>
      <c r="C39" t="s">
        <v>28</v>
      </c>
      <c r="D39">
        <v>2</v>
      </c>
      <c r="E39">
        <v>100</v>
      </c>
      <c r="F39">
        <v>121</v>
      </c>
      <c r="G39" t="s">
        <v>73</v>
      </c>
      <c r="H39">
        <f>Table1[[#This Row],[Ending frame]]-Table1[[#This Row],[Starting frame]]+1</f>
        <v>22</v>
      </c>
      <c r="I39">
        <f t="shared" si="0"/>
        <v>3</v>
      </c>
    </row>
    <row r="40" spans="1:9" x14ac:dyDescent="0.3">
      <c r="A40" s="1">
        <v>38</v>
      </c>
      <c r="B40" t="s">
        <v>74</v>
      </c>
      <c r="C40" t="s">
        <v>28</v>
      </c>
      <c r="D40">
        <v>1</v>
      </c>
      <c r="E40">
        <v>279</v>
      </c>
      <c r="F40">
        <v>300</v>
      </c>
      <c r="G40" t="s">
        <v>75</v>
      </c>
      <c r="H40">
        <f>Table1[[#This Row],[Ending frame]]-Table1[[#This Row],[Starting frame]]+1</f>
        <v>22</v>
      </c>
      <c r="I40">
        <f t="shared" si="0"/>
        <v>9</v>
      </c>
    </row>
    <row r="41" spans="1:9" x14ac:dyDescent="0.3">
      <c r="A41" s="1">
        <v>39</v>
      </c>
      <c r="B41" t="s">
        <v>74</v>
      </c>
      <c r="C41" t="s">
        <v>12</v>
      </c>
      <c r="D41">
        <v>2</v>
      </c>
      <c r="E41">
        <v>300</v>
      </c>
      <c r="F41">
        <v>322</v>
      </c>
      <c r="G41" t="s">
        <v>76</v>
      </c>
      <c r="H41">
        <f>Table1[[#This Row],[Ending frame]]-Table1[[#This Row],[Starting frame]]+1</f>
        <v>23</v>
      </c>
      <c r="I41">
        <f t="shared" si="0"/>
        <v>7</v>
      </c>
    </row>
    <row r="42" spans="1:9" x14ac:dyDescent="0.3">
      <c r="A42" s="1">
        <v>40</v>
      </c>
      <c r="B42" t="s">
        <v>74</v>
      </c>
      <c r="C42" t="s">
        <v>77</v>
      </c>
      <c r="D42">
        <v>3</v>
      </c>
      <c r="E42">
        <v>322</v>
      </c>
      <c r="F42">
        <v>334</v>
      </c>
      <c r="G42" t="s">
        <v>78</v>
      </c>
      <c r="H42">
        <f>Table1[[#This Row],[Ending frame]]-Table1[[#This Row],[Starting frame]]+1</f>
        <v>13</v>
      </c>
      <c r="I42">
        <f t="shared" si="0"/>
        <v>4</v>
      </c>
    </row>
    <row r="43" spans="1:9" x14ac:dyDescent="0.3">
      <c r="A43" s="1">
        <v>41</v>
      </c>
      <c r="B43" t="s">
        <v>79</v>
      </c>
      <c r="C43" t="s">
        <v>26</v>
      </c>
      <c r="D43">
        <v>1</v>
      </c>
      <c r="E43">
        <v>192</v>
      </c>
      <c r="F43">
        <v>211</v>
      </c>
      <c r="G43" t="s">
        <v>80</v>
      </c>
      <c r="H43">
        <f>Table1[[#This Row],[Ending frame]]-Table1[[#This Row],[Starting frame]]+1</f>
        <v>20</v>
      </c>
      <c r="I43">
        <f t="shared" si="0"/>
        <v>3</v>
      </c>
    </row>
    <row r="44" spans="1:9" x14ac:dyDescent="0.3">
      <c r="A44" s="1">
        <v>42</v>
      </c>
      <c r="B44" t="s">
        <v>81</v>
      </c>
      <c r="C44" t="s">
        <v>26</v>
      </c>
      <c r="D44">
        <v>1</v>
      </c>
      <c r="E44">
        <v>319</v>
      </c>
      <c r="F44">
        <v>338</v>
      </c>
      <c r="G44" t="s">
        <v>82</v>
      </c>
      <c r="H44">
        <f>Table1[[#This Row],[Ending frame]]-Table1[[#This Row],[Starting frame]]+1</f>
        <v>20</v>
      </c>
      <c r="I44">
        <f t="shared" si="0"/>
        <v>3</v>
      </c>
    </row>
    <row r="45" spans="1:9" x14ac:dyDescent="0.3">
      <c r="A45" s="1">
        <v>43</v>
      </c>
      <c r="B45" t="s">
        <v>83</v>
      </c>
      <c r="C45" t="s">
        <v>68</v>
      </c>
      <c r="D45">
        <v>1</v>
      </c>
      <c r="E45">
        <v>119</v>
      </c>
      <c r="F45">
        <v>134</v>
      </c>
      <c r="G45" t="s">
        <v>84</v>
      </c>
      <c r="H45">
        <f>Table1[[#This Row],[Ending frame]]-Table1[[#This Row],[Starting frame]]+1</f>
        <v>16</v>
      </c>
      <c r="I45">
        <f t="shared" si="0"/>
        <v>5</v>
      </c>
    </row>
    <row r="46" spans="1:9" x14ac:dyDescent="0.3">
      <c r="A46" s="1">
        <v>44</v>
      </c>
      <c r="B46" t="s">
        <v>85</v>
      </c>
      <c r="C46" t="s">
        <v>10</v>
      </c>
      <c r="D46">
        <v>1</v>
      </c>
      <c r="E46">
        <v>234</v>
      </c>
      <c r="F46">
        <v>254</v>
      </c>
      <c r="G46" t="s">
        <v>86</v>
      </c>
      <c r="H46">
        <f>Table1[[#This Row],[Ending frame]]-Table1[[#This Row],[Starting frame]]+1</f>
        <v>21</v>
      </c>
      <c r="I46">
        <f t="shared" si="0"/>
        <v>6</v>
      </c>
    </row>
    <row r="47" spans="1:9" x14ac:dyDescent="0.3">
      <c r="A47" s="1">
        <v>45</v>
      </c>
      <c r="B47" t="s">
        <v>85</v>
      </c>
      <c r="C47" t="s">
        <v>77</v>
      </c>
      <c r="D47">
        <v>2</v>
      </c>
      <c r="E47">
        <v>256</v>
      </c>
      <c r="F47">
        <v>268</v>
      </c>
      <c r="G47" t="s">
        <v>87</v>
      </c>
      <c r="H47">
        <f>Table1[[#This Row],[Ending frame]]-Table1[[#This Row],[Starting frame]]+1</f>
        <v>13</v>
      </c>
      <c r="I47">
        <f t="shared" si="0"/>
        <v>4</v>
      </c>
    </row>
    <row r="48" spans="1:9" x14ac:dyDescent="0.3">
      <c r="A48" s="1">
        <v>46</v>
      </c>
      <c r="B48" t="s">
        <v>88</v>
      </c>
      <c r="C48" t="s">
        <v>12</v>
      </c>
      <c r="D48">
        <v>1</v>
      </c>
      <c r="E48">
        <v>239</v>
      </c>
      <c r="F48">
        <v>261</v>
      </c>
      <c r="G48" t="s">
        <v>89</v>
      </c>
      <c r="H48">
        <f>Table1[[#This Row],[Ending frame]]-Table1[[#This Row],[Starting frame]]+1</f>
        <v>23</v>
      </c>
      <c r="I48">
        <f t="shared" si="0"/>
        <v>4</v>
      </c>
    </row>
    <row r="49" spans="1:9" x14ac:dyDescent="0.3">
      <c r="A49" s="1">
        <v>47</v>
      </c>
      <c r="B49" t="s">
        <v>88</v>
      </c>
      <c r="C49" t="s">
        <v>17</v>
      </c>
      <c r="D49">
        <v>2</v>
      </c>
      <c r="E49">
        <v>316</v>
      </c>
      <c r="F49">
        <v>332</v>
      </c>
      <c r="G49" t="s">
        <v>90</v>
      </c>
      <c r="H49">
        <f>Table1[[#This Row],[Ending frame]]-Table1[[#This Row],[Starting frame]]+1</f>
        <v>17</v>
      </c>
      <c r="I49">
        <f t="shared" si="0"/>
        <v>4</v>
      </c>
    </row>
    <row r="50" spans="1:9" x14ac:dyDescent="0.3">
      <c r="A50" s="1">
        <v>48</v>
      </c>
      <c r="B50" t="s">
        <v>88</v>
      </c>
      <c r="C50" t="s">
        <v>31</v>
      </c>
      <c r="D50">
        <v>3</v>
      </c>
      <c r="E50">
        <v>430</v>
      </c>
      <c r="F50">
        <v>441</v>
      </c>
      <c r="G50" t="s">
        <v>91</v>
      </c>
      <c r="H50">
        <f>Table1[[#This Row],[Ending frame]]-Table1[[#This Row],[Starting frame]]+1</f>
        <v>12</v>
      </c>
      <c r="I50">
        <f t="shared" si="0"/>
        <v>4</v>
      </c>
    </row>
    <row r="51" spans="1:9" x14ac:dyDescent="0.3">
      <c r="A51" s="1">
        <v>49</v>
      </c>
      <c r="B51" t="s">
        <v>88</v>
      </c>
      <c r="C51" t="s">
        <v>26</v>
      </c>
      <c r="D51">
        <v>4</v>
      </c>
      <c r="E51">
        <v>462</v>
      </c>
      <c r="F51">
        <v>481</v>
      </c>
      <c r="G51" t="s">
        <v>92</v>
      </c>
      <c r="H51">
        <f>Table1[[#This Row],[Ending frame]]-Table1[[#This Row],[Starting frame]]+1</f>
        <v>20</v>
      </c>
      <c r="I51">
        <f t="shared" si="0"/>
        <v>4</v>
      </c>
    </row>
    <row r="52" spans="1:9" x14ac:dyDescent="0.3">
      <c r="A52" s="1">
        <v>50</v>
      </c>
      <c r="B52" t="s">
        <v>88</v>
      </c>
      <c r="C52" t="s">
        <v>23</v>
      </c>
      <c r="D52">
        <v>5</v>
      </c>
      <c r="E52">
        <v>517</v>
      </c>
      <c r="F52">
        <v>523</v>
      </c>
      <c r="G52" t="s">
        <v>93</v>
      </c>
      <c r="H52">
        <f>Table1[[#This Row],[Ending frame]]-Table1[[#This Row],[Starting frame]]+1</f>
        <v>7</v>
      </c>
      <c r="I52">
        <f t="shared" si="0"/>
        <v>3</v>
      </c>
    </row>
    <row r="53" spans="1:9" x14ac:dyDescent="0.3">
      <c r="A53" s="1">
        <v>51</v>
      </c>
      <c r="B53" t="s">
        <v>94</v>
      </c>
      <c r="C53" t="s">
        <v>7</v>
      </c>
      <c r="D53">
        <v>1</v>
      </c>
      <c r="E53">
        <v>183</v>
      </c>
      <c r="F53">
        <v>201</v>
      </c>
      <c r="G53" t="s">
        <v>95</v>
      </c>
      <c r="H53">
        <f>Table1[[#This Row],[Ending frame]]-Table1[[#This Row],[Starting frame]]+1</f>
        <v>19</v>
      </c>
      <c r="I53">
        <f t="shared" si="0"/>
        <v>3</v>
      </c>
    </row>
    <row r="54" spans="1:9" x14ac:dyDescent="0.3">
      <c r="A54" s="1">
        <v>52</v>
      </c>
      <c r="B54" t="s">
        <v>96</v>
      </c>
      <c r="C54" t="s">
        <v>97</v>
      </c>
      <c r="D54">
        <v>1</v>
      </c>
      <c r="E54">
        <v>267</v>
      </c>
      <c r="F54">
        <v>281</v>
      </c>
      <c r="G54" t="s">
        <v>98</v>
      </c>
      <c r="H54">
        <f>Table1[[#This Row],[Ending frame]]-Table1[[#This Row],[Starting frame]]+1</f>
        <v>15</v>
      </c>
      <c r="I54">
        <f t="shared" si="0"/>
        <v>3</v>
      </c>
    </row>
    <row r="55" spans="1:9" x14ac:dyDescent="0.3">
      <c r="A55" s="1">
        <v>53</v>
      </c>
      <c r="B55" t="s">
        <v>96</v>
      </c>
      <c r="C55" t="s">
        <v>28</v>
      </c>
      <c r="D55">
        <v>2</v>
      </c>
      <c r="E55">
        <v>301</v>
      </c>
      <c r="F55">
        <v>322</v>
      </c>
      <c r="G55" t="s">
        <v>99</v>
      </c>
      <c r="H55">
        <f>Table1[[#This Row],[Ending frame]]-Table1[[#This Row],[Starting frame]]+1</f>
        <v>22</v>
      </c>
      <c r="I55">
        <f t="shared" si="0"/>
        <v>3</v>
      </c>
    </row>
    <row r="56" spans="1:9" x14ac:dyDescent="0.3">
      <c r="A56" s="1">
        <v>54</v>
      </c>
      <c r="B56" t="s">
        <v>96</v>
      </c>
      <c r="C56" t="s">
        <v>10</v>
      </c>
      <c r="D56">
        <v>3</v>
      </c>
      <c r="E56">
        <v>323</v>
      </c>
      <c r="F56">
        <v>343</v>
      </c>
      <c r="G56" t="s">
        <v>100</v>
      </c>
      <c r="H56">
        <f>Table1[[#This Row],[Ending frame]]-Table1[[#This Row],[Starting frame]]+1</f>
        <v>21</v>
      </c>
      <c r="I56">
        <f t="shared" si="0"/>
        <v>7</v>
      </c>
    </row>
    <row r="57" spans="1:9" x14ac:dyDescent="0.3">
      <c r="A57" s="1">
        <v>55</v>
      </c>
      <c r="B57" t="s">
        <v>101</v>
      </c>
      <c r="C57" t="s">
        <v>45</v>
      </c>
      <c r="D57">
        <v>1</v>
      </c>
      <c r="E57">
        <v>316</v>
      </c>
      <c r="F57">
        <v>323</v>
      </c>
      <c r="G57" t="s">
        <v>102</v>
      </c>
      <c r="H57">
        <f>Table1[[#This Row],[Ending frame]]-Table1[[#This Row],[Starting frame]]+1</f>
        <v>8</v>
      </c>
      <c r="I57">
        <f t="shared" si="0"/>
        <v>3</v>
      </c>
    </row>
    <row r="58" spans="1:9" x14ac:dyDescent="0.3">
      <c r="A58" s="1">
        <v>56</v>
      </c>
      <c r="B58" t="s">
        <v>101</v>
      </c>
      <c r="C58" t="s">
        <v>103</v>
      </c>
      <c r="D58">
        <v>2</v>
      </c>
      <c r="E58">
        <v>392</v>
      </c>
      <c r="F58">
        <v>402</v>
      </c>
      <c r="G58" t="s">
        <v>104</v>
      </c>
      <c r="H58">
        <f>Table1[[#This Row],[Ending frame]]-Table1[[#This Row],[Starting frame]]+1</f>
        <v>11</v>
      </c>
      <c r="I58">
        <f t="shared" si="0"/>
        <v>9</v>
      </c>
    </row>
    <row r="59" spans="1:9" x14ac:dyDescent="0.3">
      <c r="A59" s="1">
        <v>57</v>
      </c>
      <c r="B59" t="s">
        <v>119</v>
      </c>
      <c r="C59" t="s">
        <v>97</v>
      </c>
      <c r="D59">
        <v>1</v>
      </c>
      <c r="E59">
        <v>507</v>
      </c>
      <c r="F59">
        <v>521</v>
      </c>
      <c r="G59" t="s">
        <v>120</v>
      </c>
      <c r="H59">
        <f>Table1[[#This Row],[Ending frame]]-Table1[[#This Row],[Starting frame]]+1</f>
        <v>15</v>
      </c>
      <c r="I59">
        <f t="shared" si="0"/>
        <v>3</v>
      </c>
    </row>
    <row r="60" spans="1:9" x14ac:dyDescent="0.3">
      <c r="A60" s="1">
        <v>58</v>
      </c>
      <c r="B60" t="s">
        <v>121</v>
      </c>
      <c r="C60" t="s">
        <v>28</v>
      </c>
      <c r="D60">
        <v>1</v>
      </c>
      <c r="E60">
        <v>140</v>
      </c>
      <c r="F60">
        <v>161</v>
      </c>
      <c r="G60" t="s">
        <v>122</v>
      </c>
      <c r="H60">
        <f>Table1[[#This Row],[Ending frame]]-Table1[[#This Row],[Starting frame]]+1</f>
        <v>22</v>
      </c>
      <c r="I60">
        <f t="shared" si="0"/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2023-05-01T07:17:07Z</dcterms:created>
  <dcterms:modified xsi:type="dcterms:W3CDTF">2023-05-02T08:30:09Z</dcterms:modified>
</cp:coreProperties>
</file>