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29ECB473-F599-47CC-88E6-379BCF07CCA7}" xr6:coauthVersionLast="47" xr6:coauthVersionMax="47" xr10:uidLastSave="{00000000-0000-0000-0000-000000000000}"/>
  <bookViews>
    <workbookView xWindow="-108" yWindow="-108" windowWidth="23256" windowHeight="12576" tabRatio="893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B17" i="3"/>
  <c r="C16" i="3"/>
  <c r="D16" i="3"/>
  <c r="E16" i="3"/>
  <c r="F16" i="3"/>
  <c r="G16" i="3"/>
  <c r="H16" i="3"/>
  <c r="I16" i="3"/>
  <c r="J16" i="3"/>
  <c r="K16" i="3"/>
  <c r="L16" i="3"/>
  <c r="M16" i="3"/>
  <c r="N16" i="3"/>
  <c r="B16" i="3"/>
  <c r="C15" i="3"/>
  <c r="D15" i="3"/>
  <c r="E15" i="3"/>
  <c r="F15" i="3"/>
  <c r="G15" i="3"/>
  <c r="H15" i="3"/>
  <c r="I15" i="3"/>
  <c r="J15" i="3"/>
  <c r="K15" i="3"/>
  <c r="L15" i="3"/>
  <c r="M15" i="3"/>
  <c r="N15" i="3"/>
  <c r="B15" i="3"/>
  <c r="C14" i="3"/>
  <c r="D14" i="3"/>
  <c r="E14" i="3"/>
  <c r="F14" i="3"/>
  <c r="G14" i="3"/>
  <c r="H14" i="3"/>
  <c r="I14" i="3"/>
  <c r="J14" i="3"/>
  <c r="K14" i="3"/>
  <c r="L14" i="3"/>
  <c r="M14" i="3"/>
  <c r="N14" i="3"/>
  <c r="B14" i="3"/>
  <c r="C8" i="3"/>
  <c r="D8" i="3"/>
  <c r="E8" i="3"/>
  <c r="F8" i="3"/>
  <c r="G8" i="3"/>
  <c r="H8" i="3"/>
  <c r="I8" i="3"/>
  <c r="J8" i="3"/>
  <c r="K8" i="3"/>
  <c r="L8" i="3"/>
  <c r="M8" i="3"/>
  <c r="N8" i="3"/>
  <c r="B8" i="3"/>
  <c r="C7" i="3"/>
  <c r="D7" i="3"/>
  <c r="E7" i="3"/>
  <c r="F7" i="3"/>
  <c r="G7" i="3"/>
  <c r="H7" i="3"/>
  <c r="I7" i="3"/>
  <c r="J7" i="3"/>
  <c r="K7" i="3"/>
  <c r="L7" i="3"/>
  <c r="M7" i="3"/>
  <c r="N7" i="3"/>
  <c r="B7" i="3"/>
  <c r="C6" i="3"/>
  <c r="D6" i="3"/>
  <c r="E6" i="3"/>
  <c r="F6" i="3"/>
  <c r="G6" i="3"/>
  <c r="H6" i="3"/>
  <c r="I6" i="3"/>
  <c r="J6" i="3"/>
  <c r="K6" i="3"/>
  <c r="L6" i="3"/>
  <c r="M6" i="3"/>
  <c r="N6" i="3"/>
  <c r="B6" i="3"/>
  <c r="C5" i="3"/>
  <c r="D5" i="3"/>
  <c r="E5" i="3"/>
  <c r="F5" i="3"/>
  <c r="G5" i="3"/>
  <c r="H5" i="3"/>
  <c r="I5" i="3"/>
  <c r="J5" i="3"/>
  <c r="K5" i="3"/>
  <c r="L5" i="3"/>
  <c r="M5" i="3"/>
  <c r="N5" i="3"/>
  <c r="B5" i="3"/>
  <c r="D3" i="8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2" i="8"/>
  <c r="M2" i="8"/>
  <c r="L2" i="8"/>
  <c r="K2" i="8"/>
  <c r="J2" i="8"/>
  <c r="I2" i="8"/>
  <c r="H2" i="8"/>
  <c r="G2" i="8"/>
  <c r="F2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6" i="2"/>
  <c r="C18" i="2" s="1"/>
  <c r="D16" i="2"/>
  <c r="D18" i="2" s="1"/>
  <c r="E16" i="2"/>
  <c r="E18" i="2" s="1"/>
  <c r="F16" i="2"/>
  <c r="F18" i="2" s="1"/>
  <c r="G16" i="2"/>
  <c r="G18" i="2" s="1"/>
  <c r="H16" i="2"/>
  <c r="H18" i="2" s="1"/>
  <c r="I16" i="2"/>
  <c r="I18" i="2" s="1"/>
  <c r="J16" i="2"/>
  <c r="J18" i="2" s="1"/>
  <c r="K16" i="2"/>
  <c r="K18" i="2" s="1"/>
  <c r="L16" i="2"/>
  <c r="L18" i="2" s="1"/>
  <c r="M16" i="2"/>
  <c r="M18" i="2" s="1"/>
  <c r="N16" i="2"/>
  <c r="N18" i="2" s="1"/>
  <c r="B16" i="2"/>
  <c r="B18" i="2" s="1"/>
  <c r="B6" i="2"/>
  <c r="B8" i="2" s="1"/>
  <c r="C15" i="2"/>
  <c r="C17" i="2" s="1"/>
  <c r="D15" i="2"/>
  <c r="D17" i="2" s="1"/>
  <c r="E15" i="2"/>
  <c r="E17" i="2" s="1"/>
  <c r="F15" i="2"/>
  <c r="F17" i="2" s="1"/>
  <c r="G15" i="2"/>
  <c r="G17" i="2" s="1"/>
  <c r="H15" i="2"/>
  <c r="H17" i="2" s="1"/>
  <c r="I15" i="2"/>
  <c r="I17" i="2" s="1"/>
  <c r="J15" i="2"/>
  <c r="J17" i="2" s="1"/>
  <c r="K15" i="2"/>
  <c r="K17" i="2" s="1"/>
  <c r="L15" i="2"/>
  <c r="L17" i="2" s="1"/>
  <c r="M15" i="2"/>
  <c r="M17" i="2" s="1"/>
  <c r="N15" i="2"/>
  <c r="N17" i="2" s="1"/>
  <c r="B15" i="2"/>
  <c r="B17" i="2" s="1"/>
  <c r="C25" i="2"/>
  <c r="C27" i="2" s="1"/>
  <c r="D25" i="2"/>
  <c r="D27" i="2" s="1"/>
  <c r="E25" i="2"/>
  <c r="E27" i="2" s="1"/>
  <c r="F25" i="2"/>
  <c r="F27" i="2" s="1"/>
  <c r="G25" i="2"/>
  <c r="G27" i="2" s="1"/>
  <c r="H25" i="2"/>
  <c r="H27" i="2" s="1"/>
  <c r="I25" i="2"/>
  <c r="I27" i="2" s="1"/>
  <c r="J25" i="2"/>
  <c r="J27" i="2" s="1"/>
  <c r="K25" i="2"/>
  <c r="K27" i="2" s="1"/>
  <c r="L25" i="2"/>
  <c r="L27" i="2" s="1"/>
  <c r="M25" i="2"/>
  <c r="M27" i="2" s="1"/>
  <c r="N25" i="2"/>
  <c r="N27" i="2" s="1"/>
  <c r="B25" i="2"/>
  <c r="B27" i="2" s="1"/>
  <c r="C6" i="2"/>
  <c r="C8" i="2" s="1"/>
  <c r="D6" i="2"/>
  <c r="D8" i="2" s="1"/>
  <c r="E6" i="2"/>
  <c r="E8" i="2" s="1"/>
  <c r="F6" i="2"/>
  <c r="F8" i="2" s="1"/>
  <c r="G6" i="2"/>
  <c r="G8" i="2" s="1"/>
  <c r="H6" i="2"/>
  <c r="H8" i="2" s="1"/>
  <c r="I6" i="2"/>
  <c r="I8" i="2" s="1"/>
  <c r="J6" i="2"/>
  <c r="J8" i="2" s="1"/>
  <c r="K6" i="2"/>
  <c r="K8" i="2" s="1"/>
  <c r="L6" i="2"/>
  <c r="L8" i="2" s="1"/>
  <c r="M6" i="2"/>
  <c r="M8" i="2" s="1"/>
  <c r="N6" i="2"/>
  <c r="N8" i="2" s="1"/>
  <c r="C24" i="2"/>
  <c r="C26" i="2" s="1"/>
  <c r="D24" i="2"/>
  <c r="D26" i="2" s="1"/>
  <c r="E24" i="2"/>
  <c r="E26" i="2" s="1"/>
  <c r="F24" i="2"/>
  <c r="F26" i="2" s="1"/>
  <c r="G24" i="2"/>
  <c r="G26" i="2" s="1"/>
  <c r="H24" i="2"/>
  <c r="H26" i="2" s="1"/>
  <c r="I24" i="2"/>
  <c r="I26" i="2" s="1"/>
  <c r="J24" i="2"/>
  <c r="J26" i="2" s="1"/>
  <c r="K24" i="2"/>
  <c r="K26" i="2" s="1"/>
  <c r="L24" i="2"/>
  <c r="L26" i="2" s="1"/>
  <c r="M24" i="2"/>
  <c r="M26" i="2" s="1"/>
  <c r="N24" i="2"/>
  <c r="N26" i="2" s="1"/>
  <c r="C5" i="2"/>
  <c r="C7" i="2" s="1"/>
  <c r="D5" i="2"/>
  <c r="D7" i="2" s="1"/>
  <c r="E5" i="2"/>
  <c r="E7" i="2" s="1"/>
  <c r="F5" i="2"/>
  <c r="F7" i="2" s="1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  <c r="B24" i="2"/>
  <c r="B26" i="2" s="1"/>
  <c r="B5" i="2"/>
  <c r="B7" i="2" s="1"/>
  <c r="C2" i="8"/>
</calcChain>
</file>

<file path=xl/sharedStrings.xml><?xml version="1.0" encoding="utf-8"?>
<sst xmlns="http://schemas.openxmlformats.org/spreadsheetml/2006/main" count="3331" uniqueCount="305">
  <si>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</si>
  <si>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</si>
  <si>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</si>
  <si>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</si>
  <si>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</si>
  <si>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</si>
  <si>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</si>
  <si>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</si>
  <si>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</si>
  <si>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</si>
  <si>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</si>
  <si>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</si>
  <si>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</si>
  <si>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</si>
  <si>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</si>
  <si>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</si>
  <si>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</si>
  <si>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</si>
  <si>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</si>
  <si>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</si>
  <si>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</si>
  <si>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</si>
  <si>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</si>
  <si>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</si>
  <si>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</si>
  <si>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</si>
  <si>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</si>
  <si>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</si>
  <si>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</si>
  <si>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</si>
  <si>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</si>
  <si>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</si>
  <si>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</si>
  <si>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</si>
  <si>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</si>
  <si>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</si>
  <si>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</si>
  <si>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</si>
  <si>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</si>
  <si>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</si>
  <si>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</si>
  <si>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</si>
  <si>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</si>
  <si>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</si>
  <si>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</si>
  <si>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</si>
  <si>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</si>
  <si>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</si>
  <si>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</si>
  <si>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</si>
  <si>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</si>
  <si>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</si>
  <si>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</si>
  <si>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</si>
  <si>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</si>
  <si>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</si>
  <si>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</si>
  <si>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</si>
  <si>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</si>
  <si>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</si>
  <si>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</si>
  <si>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</si>
  <si>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</si>
  <si>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</si>
  <si>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</si>
  <si>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</si>
  <si>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</si>
  <si>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</si>
  <si>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</si>
  <si>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</si>
  <si>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</si>
  <si>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</si>
  <si>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</si>
  <si>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</si>
  <si>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</si>
  <si>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</si>
  <si>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</si>
  <si>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</si>
  <si>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</si>
  <si>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</si>
  <si>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</si>
  <si>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</si>
  <si>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</si>
  <si>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</si>
  <si>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</si>
  <si>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</si>
  <si>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</si>
  <si>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</si>
  <si>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</si>
  <si>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</si>
  <si>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</si>
  <si>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</si>
  <si>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</si>
  <si>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</si>
  <si>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</si>
  <si>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</si>
  <si>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</si>
  <si>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</si>
  <si>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</si>
  <si>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</si>
  <si>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</si>
  <si>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</si>
  <si>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</si>
  <si>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</si>
  <si>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</si>
  <si>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</si>
  <si>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</si>
  <si>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</si>
  <si>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</si>
  <si>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</si>
  <si>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</si>
  <si>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</si>
  <si>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</si>
  <si>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</si>
  <si>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</si>
  <si>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</si>
  <si>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</si>
  <si>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</si>
  <si>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</si>
  <si>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</si>
  <si>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</si>
  <si>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</si>
  <si>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</si>
  <si>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</si>
  <si>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Total nº frames</t>
  </si>
  <si>
    <t>Total nº pullbacks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</si>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</sst>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datasets'!$A$3</c:f>
              <c:strCache>
                <c:ptCount val="1"/>
                <c:pt idx="0">
                  <c:v>First dataset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strRef>
              <c:f>'Overview model 1 2D'!$A$3</c:f>
              <c:strCache>
                <c:ptCount val="1"/>
                <c:pt idx="0">
                  <c:v>Train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datasets'!$A$22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datasets'!$B$26:$N$26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53340</xdr:rowOff>
    </xdr:from>
    <xdr:to>
      <xdr:col>9</xdr:col>
      <xdr:colOff>594360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tabSelected="1" workbookViewId="0">
      <selection activeCell="Q24" sqref="Q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27"/>
  <sheetViews>
    <sheetView workbookViewId="0">
      <selection activeCell="A14" sqref="A14"/>
    </sheetView>
  </sheetViews>
  <sheetFormatPr defaultRowHeight="14.4" x14ac:dyDescent="0.3"/>
  <cols>
    <col min="1" max="1" width="19.33203125" customWidth="1"/>
    <col min="2" max="2" width="11.109375" bestFit="1" customWidth="1"/>
    <col min="3" max="3" width="6.33203125" bestFit="1" customWidth="1"/>
    <col min="4" max="4" width="9.21875" bestFit="1" customWidth="1"/>
    <col min="5" max="5" width="5" bestFit="1" customWidth="1"/>
    <col min="6" max="6" width="4.5546875" bestFit="1" customWidth="1"/>
    <col min="7" max="7" width="7.44140625" bestFit="1" customWidth="1"/>
    <col min="8" max="8" width="6.21875" bestFit="1" customWidth="1"/>
    <col min="9" max="9" width="8" bestFit="1" customWidth="1"/>
    <col min="10" max="10" width="10.21875" bestFit="1" customWidth="1"/>
    <col min="11" max="11" width="9.88671875" bestFit="1" customWidth="1"/>
    <col min="12" max="12" width="10.6640625" bestFit="1" customWidth="1"/>
    <col min="13" max="13" width="9.33203125" bestFit="1" customWidth="1"/>
    <col min="14" max="14" width="7.33203125" bestFit="1" customWidth="1"/>
    <col min="17" max="17" width="20.44140625" customWidth="1"/>
    <col min="18" max="18" width="16" customWidth="1"/>
  </cols>
  <sheetData>
    <row r="1" spans="1:19" x14ac:dyDescent="0.3">
      <c r="O1" s="2"/>
    </row>
    <row r="3" spans="1:19" x14ac:dyDescent="0.3">
      <c r="A3" s="3" t="s">
        <v>126</v>
      </c>
    </row>
    <row r="4" spans="1:19" x14ac:dyDescent="0.3">
      <c r="A4" s="2" t="s">
        <v>284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R4" t="s">
        <v>124</v>
      </c>
      <c r="S4" t="s">
        <v>125</v>
      </c>
    </row>
    <row r="5" spans="1:19" x14ac:dyDescent="0.3">
      <c r="A5" t="s">
        <v>119</v>
      </c>
      <c r="B5">
        <f>SUMIF('Pullback counts datasets'!$B2:$B71, "Training", 'Pullback counts datasets'!D2:D71)</f>
        <v>783</v>
      </c>
      <c r="C5">
        <f>SUMIF('Pullback counts datasets'!$B2:$B71, "Training", 'Pullback counts datasets'!E2:E71)</f>
        <v>783</v>
      </c>
      <c r="D5">
        <f>SUMIF('Pullback counts datasets'!$B2:$B71, "Training", 'Pullback counts datasets'!F2:F71)</f>
        <v>783</v>
      </c>
      <c r="E5">
        <f>SUMIF('Pullback counts datasets'!$B2:$B71, "Training", 'Pullback counts datasets'!G2:G71)</f>
        <v>783</v>
      </c>
      <c r="F5">
        <f>SUMIF('Pullback counts datasets'!$B2:$B71, "Training", 'Pullback counts datasets'!H2:H71)</f>
        <v>400</v>
      </c>
      <c r="G5">
        <f>SUMIF('Pullback counts datasets'!$B2:$B71, "Training", 'Pullback counts datasets'!I2:I71)</f>
        <v>216</v>
      </c>
      <c r="H5">
        <f>SUMIF('Pullback counts datasets'!$B2:$B71, "Training", 'Pullback counts datasets'!J2:J71)</f>
        <v>743</v>
      </c>
      <c r="I5">
        <f>SUMIF('Pullback counts datasets'!$B2:$B71, "Training", 'Pullback counts datasets'!K2:K71)</f>
        <v>783</v>
      </c>
      <c r="J5">
        <f>SUMIF('Pullback counts datasets'!$B2:$B71, "Training", 'Pullback counts datasets'!L2:L71)</f>
        <v>108</v>
      </c>
      <c r="K5">
        <f>SUMIF('Pullback counts datasets'!$B2:$B71, "Training", 'Pullback counts datasets'!M2:M71)</f>
        <v>54</v>
      </c>
      <c r="L5">
        <f>SUMIF('Pullback counts datasets'!$B2:$B71, "Training", 'Pullback counts datasets'!N2:N71)</f>
        <v>44</v>
      </c>
      <c r="M5">
        <f>SUMIF('Pullback counts datasets'!$B2:$B71, "Training", 'Pullback counts datasets'!O2:O71)</f>
        <v>6</v>
      </c>
      <c r="N5">
        <f>SUMIF('Pullback counts datasets'!$B2:$B71, "Training", 'Pullback counts datasets'!P2:P71)</f>
        <v>55</v>
      </c>
      <c r="Q5" t="s">
        <v>126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datasets'!D2:D71, "&lt;&gt;0", 'Pullback counts datasets'!$B2:$B71,"=Training")</f>
        <v>56</v>
      </c>
      <c r="C6">
        <f>COUNTIFS('Pullback counts datasets'!E2:E71, "&lt;&gt;0", 'Pullback counts datasets'!$B2:$B71,"=Training")</f>
        <v>56</v>
      </c>
      <c r="D6">
        <f>COUNTIFS('Pullback counts datasets'!F2:F71, "&lt;&gt;0", 'Pullback counts datasets'!$B2:$B71,"=Training")</f>
        <v>56</v>
      </c>
      <c r="E6">
        <f>COUNTIFS('Pullback counts datasets'!G2:G71, "&lt;&gt;0", 'Pullback counts datasets'!$B2:$B71,"=Training")</f>
        <v>56</v>
      </c>
      <c r="F6">
        <f>COUNTIFS('Pullback counts datasets'!H2:H71, "&lt;&gt;0", 'Pullback counts datasets'!$B2:$B71,"=Training")</f>
        <v>55</v>
      </c>
      <c r="G6">
        <f>COUNTIFS('Pullback counts datasets'!I2:I71, "&lt;&gt;0", 'Pullback counts datasets'!$B2:$B71,"=Training")</f>
        <v>47</v>
      </c>
      <c r="H6">
        <f>COUNTIFS('Pullback counts datasets'!J2:J71, "&lt;&gt;0", 'Pullback counts datasets'!$B2:$B71,"=Training")</f>
        <v>56</v>
      </c>
      <c r="I6">
        <f>COUNTIFS('Pullback counts datasets'!K2:K71, "&lt;&gt;0", 'Pullback counts datasets'!$B2:$B71,"=Training")</f>
        <v>56</v>
      </c>
      <c r="J6">
        <f>COUNTIFS('Pullback counts datasets'!L2:L71, "&lt;&gt;0", 'Pullback counts datasets'!$B2:$B71,"=Training")</f>
        <v>48</v>
      </c>
      <c r="K6">
        <f>COUNTIFS('Pullback counts datasets'!M2:M71, "&lt;&gt;0", 'Pullback counts datasets'!$B2:$B71,"=Training")</f>
        <v>15</v>
      </c>
      <c r="L6">
        <f>COUNTIFS('Pullback counts datasets'!N2:N71, "&lt;&gt;0", 'Pullback counts datasets'!$B2:$B71,"=Training")</f>
        <v>16</v>
      </c>
      <c r="M6">
        <f>COUNTIFS('Pullback counts datasets'!O2:O71, "&lt;&gt;0", 'Pullback counts datasets'!$B2:$B71,"=Training")</f>
        <v>3</v>
      </c>
      <c r="N6">
        <f>COUNTIFS('Pullback counts datasets'!P2:P71, "&lt;&gt;0", 'Pullback counts datasets'!$B2:$B71,"=Training")</f>
        <v>14</v>
      </c>
      <c r="Q6" t="s">
        <v>127</v>
      </c>
      <c r="R6">
        <v>1215</v>
      </c>
      <c r="S6">
        <v>88</v>
      </c>
    </row>
    <row r="7" spans="1:19" x14ac:dyDescent="0.3">
      <c r="A7" t="s">
        <v>129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123</v>
      </c>
      <c r="R7">
        <v>162</v>
      </c>
      <c r="S7">
        <v>14</v>
      </c>
    </row>
    <row r="8" spans="1:19" x14ac:dyDescent="0.3">
      <c r="A8" t="s">
        <v>130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</row>
    <row r="13" spans="1:19" x14ac:dyDescent="0.3">
      <c r="A13" s="3" t="s">
        <v>127</v>
      </c>
    </row>
    <row r="14" spans="1:19" x14ac:dyDescent="0.3">
      <c r="A14" s="2" t="s">
        <v>284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</row>
    <row r="15" spans="1:19" x14ac:dyDescent="0.3">
      <c r="A15" t="s">
        <v>119</v>
      </c>
      <c r="B15">
        <f>SUMIF('Pullback counts datasets'!$B2:$B103, "Training", 'Pullback counts datasets'!D2:D103)</f>
        <v>1215</v>
      </c>
      <c r="C15">
        <f>SUMIF('Pullback counts datasets'!$B2:$B103, "Training", 'Pullback counts datasets'!E2:E103)</f>
        <v>1215</v>
      </c>
      <c r="D15">
        <f>SUMIF('Pullback counts datasets'!$B2:$B103, "Training", 'Pullback counts datasets'!F2:F103)</f>
        <v>1215</v>
      </c>
      <c r="E15">
        <f>SUMIF('Pullback counts datasets'!$B2:$B103, "Training", 'Pullback counts datasets'!G2:G103)</f>
        <v>1215</v>
      </c>
      <c r="F15">
        <f>SUMIF('Pullback counts datasets'!$B2:$B103, "Training", 'Pullback counts datasets'!H2:H103)</f>
        <v>568</v>
      </c>
      <c r="G15">
        <f>SUMIF('Pullback counts datasets'!$B2:$B103, "Training", 'Pullback counts datasets'!I2:I103)</f>
        <v>329</v>
      </c>
      <c r="H15">
        <f>SUMIF('Pullback counts datasets'!$B2:$B103, "Training", 'Pullback counts datasets'!J2:J103)</f>
        <v>1169</v>
      </c>
      <c r="I15">
        <f>SUMIF('Pullback counts datasets'!$B2:$B103, "Training", 'Pullback counts datasets'!K2:K103)</f>
        <v>1215</v>
      </c>
      <c r="J15">
        <f>SUMIF('Pullback counts datasets'!$B2:$B103, "Training", 'Pullback counts datasets'!L2:L103)</f>
        <v>182</v>
      </c>
      <c r="K15">
        <f>SUMIF('Pullback counts datasets'!$B2:$B103, "Training", 'Pullback counts datasets'!M2:M103)</f>
        <v>69</v>
      </c>
      <c r="L15">
        <f>SUMIF('Pullback counts datasets'!$B2:$B103, "Training", 'Pullback counts datasets'!N2:N103)</f>
        <v>55</v>
      </c>
      <c r="M15">
        <f>SUMIF('Pullback counts datasets'!$B2:$B103, "Training", 'Pullback counts datasets'!O2:O103)</f>
        <v>6</v>
      </c>
      <c r="N15">
        <f>SUMIF('Pullback counts datasets'!$B2:$B103, "Training", 'Pullback counts datasets'!P2:P103)</f>
        <v>68</v>
      </c>
    </row>
    <row r="16" spans="1:19" x14ac:dyDescent="0.3">
      <c r="A16" t="s">
        <v>121</v>
      </c>
      <c r="B16">
        <f>COUNTIFS('Pullback counts datasets'!D2:D103, "&lt;&gt;0", 'Pullback counts datasets'!$B2:$B103,"=Training")</f>
        <v>88</v>
      </c>
      <c r="C16">
        <f>COUNTIFS('Pullback counts datasets'!E2:E103, "&lt;&gt;0", 'Pullback counts datasets'!$B2:$B103,"=Training")</f>
        <v>88</v>
      </c>
      <c r="D16">
        <f>COUNTIFS('Pullback counts datasets'!F2:F103, "&lt;&gt;0", 'Pullback counts datasets'!$B2:$B103,"=Training")</f>
        <v>88</v>
      </c>
      <c r="E16">
        <f>COUNTIFS('Pullback counts datasets'!G2:G103, "&lt;&gt;0", 'Pullback counts datasets'!$B2:$B103,"=Training")</f>
        <v>88</v>
      </c>
      <c r="F16">
        <f>COUNTIFS('Pullback counts datasets'!H2:H103, "&lt;&gt;0", 'Pullback counts datasets'!$B2:$B103,"=Training")</f>
        <v>86</v>
      </c>
      <c r="G16">
        <f>COUNTIFS('Pullback counts datasets'!I2:I103, "&lt;&gt;0", 'Pullback counts datasets'!$B2:$B103,"=Training")</f>
        <v>72</v>
      </c>
      <c r="H16">
        <f>COUNTIFS('Pullback counts datasets'!J2:J103, "&lt;&gt;0", 'Pullback counts datasets'!$B2:$B103,"=Training")</f>
        <v>88</v>
      </c>
      <c r="I16">
        <f>COUNTIFS('Pullback counts datasets'!K2:K103, "&lt;&gt;0", 'Pullback counts datasets'!$B2:$B103,"=Training")</f>
        <v>88</v>
      </c>
      <c r="J16">
        <f>COUNTIFS('Pullback counts datasets'!L2:L103, "&lt;&gt;0", 'Pullback counts datasets'!$B2:$B103,"=Training")</f>
        <v>79</v>
      </c>
      <c r="K16">
        <f>COUNTIFS('Pullback counts datasets'!M2:M103, "&lt;&gt;0", 'Pullback counts datasets'!$B2:$B103,"=Training")</f>
        <v>21</v>
      </c>
      <c r="L16">
        <f>COUNTIFS('Pullback counts datasets'!N2:N103, "&lt;&gt;0", 'Pullback counts datasets'!$B2:$B103,"=Training")</f>
        <v>21</v>
      </c>
      <c r="M16">
        <f>COUNTIFS('Pullback counts datasets'!O2:O103, "&lt;&gt;0", 'Pullback counts datasets'!$B2:$B103,"=Training")</f>
        <v>3</v>
      </c>
      <c r="N16">
        <f>COUNTIFS('Pullback counts datasets'!P2:P103, "&lt;&gt;0", 'Pullback counts datasets'!$B2:$B103,"=Training")</f>
        <v>19</v>
      </c>
    </row>
    <row r="17" spans="1:16" x14ac:dyDescent="0.3">
      <c r="A17" t="s">
        <v>129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130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2" spans="1:16" x14ac:dyDescent="0.3">
      <c r="A22" s="3" t="s">
        <v>123</v>
      </c>
    </row>
    <row r="23" spans="1:16" x14ac:dyDescent="0.3">
      <c r="A23" s="3" t="s">
        <v>284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</row>
    <row r="24" spans="1:16" x14ac:dyDescent="0.3">
      <c r="A24" t="s">
        <v>120</v>
      </c>
      <c r="B24">
        <f>SUMIF('Pullback counts datasets'!$B2:$B71, "Testing", 'Pullback counts datasets'!D2:D71)</f>
        <v>162</v>
      </c>
      <c r="C24">
        <f>SUMIF('Pullback counts datasets'!$B2:$B71, "Testing", 'Pullback counts datasets'!E2:E71)</f>
        <v>162</v>
      </c>
      <c r="D24">
        <f>SUMIF('Pullback counts datasets'!$B2:$B71, "Testing", 'Pullback counts datasets'!F2:F71)</f>
        <v>162</v>
      </c>
      <c r="E24">
        <f>SUMIF('Pullback counts datasets'!$B2:$B71, "Testing", 'Pullback counts datasets'!G2:G71)</f>
        <v>162</v>
      </c>
      <c r="F24">
        <f>SUMIF('Pullback counts datasets'!$B2:$B71, "Testing", 'Pullback counts datasets'!H2:H71)</f>
        <v>78</v>
      </c>
      <c r="G24">
        <f>SUMIF('Pullback counts datasets'!$B2:$B71, "Testing", 'Pullback counts datasets'!I2:I71)</f>
        <v>27</v>
      </c>
      <c r="H24">
        <f>SUMIF('Pullback counts datasets'!$B2:$B71, "Testing", 'Pullback counts datasets'!J2:J71)</f>
        <v>161</v>
      </c>
      <c r="I24">
        <f>SUMIF('Pullback counts datasets'!$B2:$B71, "Testing", 'Pullback counts datasets'!K2:K71)</f>
        <v>162</v>
      </c>
      <c r="J24">
        <f>SUMIF('Pullback counts datasets'!$B2:$B71, "Testing", 'Pullback counts datasets'!L2:L71)</f>
        <v>27</v>
      </c>
      <c r="K24">
        <f>SUMIF('Pullback counts datasets'!$B2:$B71, "Testing", 'Pullback counts datasets'!M2:M71)</f>
        <v>1</v>
      </c>
      <c r="L24">
        <f>SUMIF('Pullback counts datasets'!$B2:$B71, "Testing", 'Pullback counts datasets'!N2:N71)</f>
        <v>0</v>
      </c>
      <c r="M24">
        <f>SUMIF('Pullback counts datasets'!$B2:$B71, "Testing", 'Pullback counts datasets'!O2:O71)</f>
        <v>0</v>
      </c>
      <c r="N24">
        <f>SUMIF('Pullback counts datasets'!$B2:$B71, "Testing", 'Pullback counts datasets'!P2:P71)</f>
        <v>5</v>
      </c>
      <c r="P24" t="s">
        <v>128</v>
      </c>
    </row>
    <row r="25" spans="1:16" x14ac:dyDescent="0.3">
      <c r="A25" t="s">
        <v>122</v>
      </c>
      <c r="B25">
        <f>COUNTIFS('Pullback counts datasets'!D2:D71, "&lt;&gt;0", 'Pullback counts datasets'!$B2:$B71,"=Testing")</f>
        <v>14</v>
      </c>
      <c r="C25">
        <f>COUNTIFS('Pullback counts datasets'!E2:E71, "&lt;&gt;0", 'Pullback counts datasets'!$B2:$B71,"=Testing")</f>
        <v>14</v>
      </c>
      <c r="D25">
        <f>COUNTIFS('Pullback counts datasets'!F2:F71, "&lt;&gt;0", 'Pullback counts datasets'!$B2:$B71,"=Testing")</f>
        <v>14</v>
      </c>
      <c r="E25">
        <f>COUNTIFS('Pullback counts datasets'!G2:G71, "&lt;&gt;0", 'Pullback counts datasets'!$B2:$B71,"=Testing")</f>
        <v>14</v>
      </c>
      <c r="F25">
        <f>COUNTIFS('Pullback counts datasets'!H2:H71, "&lt;&gt;0", 'Pullback counts datasets'!$B2:$B71,"=Testing")</f>
        <v>13</v>
      </c>
      <c r="G25">
        <f>COUNTIFS('Pullback counts datasets'!I2:I71, "&lt;&gt;0", 'Pullback counts datasets'!$B2:$B71,"=Testing")</f>
        <v>10</v>
      </c>
      <c r="H25">
        <f>COUNTIFS('Pullback counts datasets'!J2:J71, "&lt;&gt;0", 'Pullback counts datasets'!$B2:$B71,"=Testing")</f>
        <v>14</v>
      </c>
      <c r="I25">
        <f>COUNTIFS('Pullback counts datasets'!K2:K71, "&lt;&gt;0", 'Pullback counts datasets'!$B2:$B71,"=Testing")</f>
        <v>14</v>
      </c>
      <c r="J25">
        <f>COUNTIFS('Pullback counts datasets'!L2:L71, "&lt;&gt;0", 'Pullback counts datasets'!$B2:$B71,"=Testing")</f>
        <v>10</v>
      </c>
      <c r="K25">
        <f>COUNTIFS('Pullback counts datasets'!M2:M71, "&lt;&gt;0", 'Pullback counts datasets'!$B2:$B71,"=Testing")</f>
        <v>1</v>
      </c>
      <c r="L25">
        <f>COUNTIFS('Pullback counts datasets'!N2:N71, "&lt;&gt;0", 'Pullback counts datasets'!$B2:$B71,"=Testing")</f>
        <v>0</v>
      </c>
      <c r="M25">
        <f>COUNTIFS('Pullback counts datasets'!O2:O71, "&lt;&gt;0", 'Pullback counts datasets'!$B2:$B71,"=Testing")</f>
        <v>0</v>
      </c>
      <c r="N25">
        <f>COUNTIFS('Pullback counts datasets'!P2:P71, "&lt;&gt;0", 'Pullback counts datasets'!$B2:$B71,"=Testing")</f>
        <v>2</v>
      </c>
    </row>
    <row r="26" spans="1:16" x14ac:dyDescent="0.3">
      <c r="A26" t="s">
        <v>129</v>
      </c>
      <c r="B26">
        <f>B24*100/$R7</f>
        <v>100</v>
      </c>
      <c r="C26">
        <f t="shared" ref="C26:N26" si="4">C24*100/$R7</f>
        <v>100</v>
      </c>
      <c r="D26">
        <f t="shared" si="4"/>
        <v>100</v>
      </c>
      <c r="E26">
        <f t="shared" si="4"/>
        <v>100</v>
      </c>
      <c r="F26">
        <f t="shared" si="4"/>
        <v>48.148148148148145</v>
      </c>
      <c r="G26">
        <f t="shared" si="4"/>
        <v>16.666666666666668</v>
      </c>
      <c r="H26">
        <f t="shared" si="4"/>
        <v>99.382716049382722</v>
      </c>
      <c r="I26">
        <f t="shared" si="4"/>
        <v>100</v>
      </c>
      <c r="J26">
        <f t="shared" si="4"/>
        <v>16.666666666666668</v>
      </c>
      <c r="K26">
        <f t="shared" si="4"/>
        <v>0.61728395061728392</v>
      </c>
      <c r="L26">
        <f t="shared" si="4"/>
        <v>0</v>
      </c>
      <c r="M26">
        <f t="shared" si="4"/>
        <v>0</v>
      </c>
      <c r="N26">
        <f t="shared" si="4"/>
        <v>3.0864197530864197</v>
      </c>
    </row>
    <row r="27" spans="1:16" x14ac:dyDescent="0.3">
      <c r="A27" t="s">
        <v>130</v>
      </c>
      <c r="B27">
        <f>B25*100/$S7</f>
        <v>100</v>
      </c>
      <c r="C27">
        <f t="shared" ref="C27:N27" si="5">C25*100/$S7</f>
        <v>100</v>
      </c>
      <c r="D27">
        <f t="shared" si="5"/>
        <v>100</v>
      </c>
      <c r="E27">
        <f t="shared" si="5"/>
        <v>100</v>
      </c>
      <c r="F27">
        <f t="shared" si="5"/>
        <v>92.857142857142861</v>
      </c>
      <c r="G27">
        <f t="shared" si="5"/>
        <v>71.428571428571431</v>
      </c>
      <c r="H27">
        <f t="shared" si="5"/>
        <v>100</v>
      </c>
      <c r="I27">
        <f t="shared" si="5"/>
        <v>100</v>
      </c>
      <c r="J27">
        <f t="shared" si="5"/>
        <v>71.428571428571431</v>
      </c>
      <c r="K27">
        <f t="shared" si="5"/>
        <v>7.1428571428571432</v>
      </c>
      <c r="L27">
        <f t="shared" si="5"/>
        <v>0</v>
      </c>
      <c r="M27">
        <f t="shared" si="5"/>
        <v>0</v>
      </c>
      <c r="N27">
        <f t="shared" si="5"/>
        <v>14.285714285714286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workbookViewId="0">
      <selection activeCell="B2" sqref="B2"/>
    </sheetView>
  </sheetViews>
  <sheetFormatPr defaultRowHeight="14.4" x14ac:dyDescent="0.3"/>
  <cols>
    <col min="1" max="1" width="22.109375" customWidth="1"/>
  </cols>
  <sheetData>
    <row r="1" spans="1:16" x14ac:dyDescent="0.3">
      <c r="A1" s="1" t="s">
        <v>0</v>
      </c>
      <c r="B1" s="1" t="s">
        <v>14</v>
      </c>
      <c r="C1" s="4" t="s">
        <v>283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">
      <c r="A2" t="s">
        <v>15</v>
      </c>
      <c r="B2" t="s">
        <v>16</v>
      </c>
      <c r="C2">
        <v>1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t="s">
        <v>16</v>
      </c>
      <c r="C3">
        <v>1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t="s">
        <v>16</v>
      </c>
      <c r="C4">
        <v>1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19</v>
      </c>
      <c r="B5" t="s">
        <v>20</v>
      </c>
      <c r="C5">
        <v>1</v>
      </c>
      <c r="D5">
        <v>16</v>
      </c>
      <c r="E5">
        <v>16</v>
      </c>
      <c r="F5">
        <v>16</v>
      </c>
      <c r="G5">
        <v>16</v>
      </c>
      <c r="H5">
        <v>10</v>
      </c>
      <c r="I5">
        <v>2</v>
      </c>
      <c r="J5">
        <v>16</v>
      </c>
      <c r="K5">
        <v>16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21</v>
      </c>
      <c r="B6" t="s">
        <v>16</v>
      </c>
      <c r="C6">
        <v>1</v>
      </c>
      <c r="D6">
        <v>14</v>
      </c>
      <c r="E6">
        <v>14</v>
      </c>
      <c r="F6">
        <v>14</v>
      </c>
      <c r="G6">
        <v>14</v>
      </c>
      <c r="H6">
        <v>7</v>
      </c>
      <c r="I6">
        <v>0</v>
      </c>
      <c r="J6">
        <v>14</v>
      </c>
      <c r="K6">
        <v>14</v>
      </c>
      <c r="L6">
        <v>2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22</v>
      </c>
      <c r="B7" t="s">
        <v>20</v>
      </c>
      <c r="C7">
        <v>1</v>
      </c>
      <c r="D7">
        <v>6</v>
      </c>
      <c r="E7">
        <v>6</v>
      </c>
      <c r="F7">
        <v>6</v>
      </c>
      <c r="G7">
        <v>6</v>
      </c>
      <c r="H7">
        <v>3</v>
      </c>
      <c r="I7">
        <v>0</v>
      </c>
      <c r="J7">
        <v>6</v>
      </c>
      <c r="K7">
        <v>6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23</v>
      </c>
      <c r="B8" t="s">
        <v>16</v>
      </c>
      <c r="C8">
        <v>1</v>
      </c>
      <c r="D8">
        <v>10</v>
      </c>
      <c r="E8">
        <v>10</v>
      </c>
      <c r="F8">
        <v>10</v>
      </c>
      <c r="G8">
        <v>10</v>
      </c>
      <c r="H8">
        <v>6</v>
      </c>
      <c r="I8">
        <v>0</v>
      </c>
      <c r="J8">
        <v>9</v>
      </c>
      <c r="K8">
        <v>10</v>
      </c>
      <c r="L8">
        <v>1</v>
      </c>
      <c r="M8">
        <v>0</v>
      </c>
      <c r="N8">
        <v>1</v>
      </c>
      <c r="O8">
        <v>0</v>
      </c>
      <c r="P8">
        <v>1</v>
      </c>
    </row>
    <row r="9" spans="1:16" x14ac:dyDescent="0.3">
      <c r="A9" t="s">
        <v>24</v>
      </c>
      <c r="B9" t="s">
        <v>16</v>
      </c>
      <c r="C9">
        <v>1</v>
      </c>
      <c r="D9">
        <v>12</v>
      </c>
      <c r="E9">
        <v>12</v>
      </c>
      <c r="F9">
        <v>12</v>
      </c>
      <c r="G9">
        <v>12</v>
      </c>
      <c r="H9">
        <v>9</v>
      </c>
      <c r="I9">
        <v>7</v>
      </c>
      <c r="J9">
        <v>12</v>
      </c>
      <c r="K9">
        <v>12</v>
      </c>
      <c r="L9">
        <v>4</v>
      </c>
      <c r="M9">
        <v>4</v>
      </c>
      <c r="N9">
        <v>1</v>
      </c>
      <c r="O9">
        <v>0</v>
      </c>
      <c r="P9">
        <v>4</v>
      </c>
    </row>
    <row r="10" spans="1:16" x14ac:dyDescent="0.3">
      <c r="A10" t="s">
        <v>25</v>
      </c>
      <c r="B10" t="s">
        <v>16</v>
      </c>
      <c r="C10">
        <v>1</v>
      </c>
      <c r="D10">
        <v>22</v>
      </c>
      <c r="E10">
        <v>22</v>
      </c>
      <c r="F10">
        <v>22</v>
      </c>
      <c r="G10">
        <v>22</v>
      </c>
      <c r="H10">
        <v>18</v>
      </c>
      <c r="I10">
        <v>11</v>
      </c>
      <c r="J10">
        <v>16</v>
      </c>
      <c r="K10">
        <v>22</v>
      </c>
      <c r="L10">
        <v>5</v>
      </c>
      <c r="M10">
        <v>8</v>
      </c>
      <c r="N10">
        <v>6</v>
      </c>
      <c r="O10">
        <v>0</v>
      </c>
      <c r="P10">
        <v>6</v>
      </c>
    </row>
    <row r="11" spans="1:16" x14ac:dyDescent="0.3">
      <c r="A11" t="s">
        <v>26</v>
      </c>
      <c r="B11" t="s">
        <v>16</v>
      </c>
      <c r="C11">
        <v>1</v>
      </c>
      <c r="D11">
        <v>16</v>
      </c>
      <c r="E11">
        <v>16</v>
      </c>
      <c r="F11">
        <v>16</v>
      </c>
      <c r="G11">
        <v>16</v>
      </c>
      <c r="H11">
        <v>11</v>
      </c>
      <c r="I11">
        <v>4</v>
      </c>
      <c r="J11">
        <v>16</v>
      </c>
      <c r="K11">
        <v>16</v>
      </c>
      <c r="L11">
        <v>2</v>
      </c>
      <c r="M11">
        <v>1</v>
      </c>
      <c r="N11">
        <v>0</v>
      </c>
      <c r="O11">
        <v>0</v>
      </c>
      <c r="P11">
        <v>2</v>
      </c>
    </row>
    <row r="12" spans="1:16" x14ac:dyDescent="0.3">
      <c r="A12" t="s">
        <v>27</v>
      </c>
      <c r="B12" t="s">
        <v>16</v>
      </c>
      <c r="C12">
        <v>1</v>
      </c>
      <c r="D12">
        <v>21</v>
      </c>
      <c r="E12">
        <v>21</v>
      </c>
      <c r="F12">
        <v>21</v>
      </c>
      <c r="G12">
        <v>21</v>
      </c>
      <c r="H12">
        <v>20</v>
      </c>
      <c r="I12">
        <v>1</v>
      </c>
      <c r="J12">
        <v>13</v>
      </c>
      <c r="K12">
        <v>21</v>
      </c>
      <c r="L12">
        <v>2</v>
      </c>
      <c r="M12">
        <v>5</v>
      </c>
      <c r="N12">
        <v>5</v>
      </c>
      <c r="O12">
        <v>4</v>
      </c>
      <c r="P12">
        <v>9</v>
      </c>
    </row>
    <row r="13" spans="1:16" x14ac:dyDescent="0.3">
      <c r="A13" t="s">
        <v>28</v>
      </c>
      <c r="B13" t="s">
        <v>20</v>
      </c>
      <c r="C13">
        <v>1</v>
      </c>
      <c r="D13">
        <v>10</v>
      </c>
      <c r="E13">
        <v>10</v>
      </c>
      <c r="F13">
        <v>10</v>
      </c>
      <c r="G13">
        <v>10</v>
      </c>
      <c r="H13">
        <v>4</v>
      </c>
      <c r="I13">
        <v>1</v>
      </c>
      <c r="J13">
        <v>10</v>
      </c>
      <c r="K13">
        <v>10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29</v>
      </c>
      <c r="B14" t="s">
        <v>20</v>
      </c>
      <c r="C14">
        <v>1</v>
      </c>
      <c r="D14">
        <v>12</v>
      </c>
      <c r="E14">
        <v>12</v>
      </c>
      <c r="F14">
        <v>12</v>
      </c>
      <c r="G14">
        <v>12</v>
      </c>
      <c r="H14">
        <v>7</v>
      </c>
      <c r="I14">
        <v>5</v>
      </c>
      <c r="J14">
        <v>12</v>
      </c>
      <c r="K14">
        <v>12</v>
      </c>
      <c r="L14">
        <v>0</v>
      </c>
      <c r="M14">
        <v>1</v>
      </c>
      <c r="N14">
        <v>0</v>
      </c>
      <c r="O14">
        <v>0</v>
      </c>
      <c r="P14">
        <v>4</v>
      </c>
    </row>
    <row r="15" spans="1:16" x14ac:dyDescent="0.3">
      <c r="A15" t="s">
        <v>30</v>
      </c>
      <c r="B15" t="s">
        <v>16</v>
      </c>
      <c r="C15">
        <v>1</v>
      </c>
      <c r="D15">
        <v>9</v>
      </c>
      <c r="E15">
        <v>9</v>
      </c>
      <c r="F15">
        <v>9</v>
      </c>
      <c r="G15">
        <v>9</v>
      </c>
      <c r="H15">
        <v>4</v>
      </c>
      <c r="I15">
        <v>4</v>
      </c>
      <c r="J15">
        <v>9</v>
      </c>
      <c r="K15">
        <v>9</v>
      </c>
      <c r="L15">
        <v>2</v>
      </c>
      <c r="M15">
        <v>2</v>
      </c>
      <c r="N15">
        <v>1</v>
      </c>
      <c r="O15">
        <v>0</v>
      </c>
      <c r="P15">
        <v>0</v>
      </c>
    </row>
    <row r="16" spans="1:16" x14ac:dyDescent="0.3">
      <c r="A16" t="s">
        <v>31</v>
      </c>
      <c r="B16" t="s">
        <v>16</v>
      </c>
      <c r="C16">
        <v>1</v>
      </c>
      <c r="D16">
        <v>13</v>
      </c>
      <c r="E16">
        <v>13</v>
      </c>
      <c r="F16">
        <v>13</v>
      </c>
      <c r="G16">
        <v>13</v>
      </c>
      <c r="H16">
        <v>9</v>
      </c>
      <c r="I16">
        <v>10</v>
      </c>
      <c r="J16">
        <v>10</v>
      </c>
      <c r="K16">
        <v>13</v>
      </c>
      <c r="L16">
        <v>1</v>
      </c>
      <c r="M16">
        <v>2</v>
      </c>
      <c r="N16">
        <v>0</v>
      </c>
      <c r="O16">
        <v>1</v>
      </c>
      <c r="P16">
        <v>1</v>
      </c>
    </row>
    <row r="17" spans="1:16" x14ac:dyDescent="0.3">
      <c r="A17" t="s">
        <v>32</v>
      </c>
      <c r="B17" t="s">
        <v>16</v>
      </c>
      <c r="C17">
        <v>1</v>
      </c>
      <c r="D17">
        <v>12</v>
      </c>
      <c r="E17">
        <v>12</v>
      </c>
      <c r="F17">
        <v>12</v>
      </c>
      <c r="G17">
        <v>12</v>
      </c>
      <c r="H17">
        <v>8</v>
      </c>
      <c r="I17">
        <v>0</v>
      </c>
      <c r="J17">
        <v>12</v>
      </c>
      <c r="K17">
        <v>12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33</v>
      </c>
      <c r="B18" t="s">
        <v>16</v>
      </c>
      <c r="C18">
        <v>1</v>
      </c>
      <c r="D18">
        <v>21</v>
      </c>
      <c r="E18">
        <v>21</v>
      </c>
      <c r="F18">
        <v>21</v>
      </c>
      <c r="G18">
        <v>21</v>
      </c>
      <c r="H18">
        <v>16</v>
      </c>
      <c r="I18">
        <v>5</v>
      </c>
      <c r="J18">
        <v>13</v>
      </c>
      <c r="K18">
        <v>21</v>
      </c>
      <c r="L18">
        <v>8</v>
      </c>
      <c r="M18">
        <v>8</v>
      </c>
      <c r="N18">
        <v>2</v>
      </c>
      <c r="O18">
        <v>0</v>
      </c>
      <c r="P18">
        <v>0</v>
      </c>
    </row>
    <row r="19" spans="1:16" x14ac:dyDescent="0.3">
      <c r="A19" t="s">
        <v>34</v>
      </c>
      <c r="B19" t="s">
        <v>16</v>
      </c>
      <c r="C19">
        <v>1</v>
      </c>
      <c r="D19">
        <v>9</v>
      </c>
      <c r="E19">
        <v>9</v>
      </c>
      <c r="F19">
        <v>9</v>
      </c>
      <c r="G19">
        <v>9</v>
      </c>
      <c r="H19">
        <v>4</v>
      </c>
      <c r="I19">
        <v>3</v>
      </c>
      <c r="J19">
        <v>9</v>
      </c>
      <c r="K19">
        <v>9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35</v>
      </c>
      <c r="B20" t="s">
        <v>16</v>
      </c>
      <c r="C20">
        <v>1</v>
      </c>
      <c r="D20">
        <v>15</v>
      </c>
      <c r="E20">
        <v>15</v>
      </c>
      <c r="F20">
        <v>15</v>
      </c>
      <c r="G20">
        <v>15</v>
      </c>
      <c r="H20">
        <v>1</v>
      </c>
      <c r="I20">
        <v>14</v>
      </c>
      <c r="J20">
        <v>15</v>
      </c>
      <c r="K20">
        <v>15</v>
      </c>
      <c r="L20">
        <v>2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36</v>
      </c>
      <c r="B21" t="s">
        <v>16</v>
      </c>
      <c r="C21">
        <v>1</v>
      </c>
      <c r="D21">
        <v>10</v>
      </c>
      <c r="E21">
        <v>10</v>
      </c>
      <c r="F21">
        <v>10</v>
      </c>
      <c r="G21">
        <v>10</v>
      </c>
      <c r="H21">
        <v>4</v>
      </c>
      <c r="I21">
        <v>1</v>
      </c>
      <c r="J21">
        <v>10</v>
      </c>
      <c r="K21">
        <v>10</v>
      </c>
      <c r="L21">
        <v>2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37</v>
      </c>
      <c r="B22" t="s">
        <v>16</v>
      </c>
      <c r="C22">
        <v>1</v>
      </c>
      <c r="D22">
        <v>9</v>
      </c>
      <c r="E22">
        <v>9</v>
      </c>
      <c r="F22">
        <v>9</v>
      </c>
      <c r="G22">
        <v>9</v>
      </c>
      <c r="H22">
        <v>6</v>
      </c>
      <c r="I22">
        <v>8</v>
      </c>
      <c r="J22">
        <v>7</v>
      </c>
      <c r="K22">
        <v>9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3">
      <c r="A23" t="s">
        <v>38</v>
      </c>
      <c r="B23" t="s">
        <v>16</v>
      </c>
      <c r="C23">
        <v>1</v>
      </c>
      <c r="D23">
        <v>11</v>
      </c>
      <c r="E23">
        <v>11</v>
      </c>
      <c r="F23">
        <v>11</v>
      </c>
      <c r="G23">
        <v>11</v>
      </c>
      <c r="H23">
        <v>5</v>
      </c>
      <c r="I23">
        <v>1</v>
      </c>
      <c r="J23">
        <v>11</v>
      </c>
      <c r="K23">
        <v>11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39</v>
      </c>
      <c r="B24" t="s">
        <v>16</v>
      </c>
      <c r="C24">
        <v>1</v>
      </c>
      <c r="D24">
        <v>13</v>
      </c>
      <c r="E24">
        <v>13</v>
      </c>
      <c r="F24">
        <v>13</v>
      </c>
      <c r="G24">
        <v>13</v>
      </c>
      <c r="H24">
        <v>12</v>
      </c>
      <c r="I24">
        <v>3</v>
      </c>
      <c r="J24">
        <v>13</v>
      </c>
      <c r="K24">
        <v>13</v>
      </c>
      <c r="L24">
        <v>1</v>
      </c>
      <c r="M24">
        <v>0</v>
      </c>
      <c r="N24">
        <v>2</v>
      </c>
      <c r="O24">
        <v>0</v>
      </c>
      <c r="P24">
        <v>0</v>
      </c>
    </row>
    <row r="25" spans="1:16" x14ac:dyDescent="0.3">
      <c r="A25" t="s">
        <v>40</v>
      </c>
      <c r="B25" t="s">
        <v>16</v>
      </c>
      <c r="C25">
        <v>1</v>
      </c>
      <c r="D25">
        <v>13</v>
      </c>
      <c r="E25">
        <v>13</v>
      </c>
      <c r="F25">
        <v>13</v>
      </c>
      <c r="G25">
        <v>13</v>
      </c>
      <c r="H25">
        <v>12</v>
      </c>
      <c r="I25">
        <v>5</v>
      </c>
      <c r="J25">
        <v>12</v>
      </c>
      <c r="K25">
        <v>13</v>
      </c>
      <c r="L25">
        <v>1</v>
      </c>
      <c r="M25">
        <v>3</v>
      </c>
      <c r="N25">
        <v>3</v>
      </c>
      <c r="O25">
        <v>0</v>
      </c>
      <c r="P25">
        <v>8</v>
      </c>
    </row>
    <row r="26" spans="1:16" x14ac:dyDescent="0.3">
      <c r="A26" t="s">
        <v>41</v>
      </c>
      <c r="B26" t="s">
        <v>16</v>
      </c>
      <c r="C26">
        <v>1</v>
      </c>
      <c r="D26">
        <v>13</v>
      </c>
      <c r="E26">
        <v>13</v>
      </c>
      <c r="F26">
        <v>13</v>
      </c>
      <c r="G26">
        <v>13</v>
      </c>
      <c r="H26">
        <v>10</v>
      </c>
      <c r="I26">
        <v>5</v>
      </c>
      <c r="J26">
        <v>12</v>
      </c>
      <c r="K26">
        <v>13</v>
      </c>
      <c r="L26">
        <v>1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42</v>
      </c>
      <c r="B27" t="s">
        <v>16</v>
      </c>
      <c r="C27">
        <v>1</v>
      </c>
      <c r="D27">
        <v>15</v>
      </c>
      <c r="E27">
        <v>15</v>
      </c>
      <c r="F27">
        <v>15</v>
      </c>
      <c r="G27">
        <v>15</v>
      </c>
      <c r="H27">
        <v>6</v>
      </c>
      <c r="I27">
        <v>0</v>
      </c>
      <c r="J27">
        <v>15</v>
      </c>
      <c r="K27">
        <v>15</v>
      </c>
      <c r="L27">
        <v>2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43</v>
      </c>
      <c r="B28" t="s">
        <v>16</v>
      </c>
      <c r="C28">
        <v>1</v>
      </c>
      <c r="D28">
        <v>12</v>
      </c>
      <c r="E28">
        <v>12</v>
      </c>
      <c r="F28">
        <v>12</v>
      </c>
      <c r="G28">
        <v>12</v>
      </c>
      <c r="H28">
        <v>5</v>
      </c>
      <c r="I28">
        <v>1</v>
      </c>
      <c r="J28">
        <v>12</v>
      </c>
      <c r="K28">
        <v>12</v>
      </c>
      <c r="L28">
        <v>3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44</v>
      </c>
      <c r="B29" t="s">
        <v>16</v>
      </c>
      <c r="C29">
        <v>1</v>
      </c>
      <c r="D29">
        <v>16</v>
      </c>
      <c r="E29">
        <v>16</v>
      </c>
      <c r="F29">
        <v>16</v>
      </c>
      <c r="G29">
        <v>16</v>
      </c>
      <c r="H29">
        <v>5</v>
      </c>
      <c r="I29">
        <v>1</v>
      </c>
      <c r="J29">
        <v>16</v>
      </c>
      <c r="K29">
        <v>16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45</v>
      </c>
      <c r="B30" t="s">
        <v>20</v>
      </c>
      <c r="C30">
        <v>1</v>
      </c>
      <c r="D30">
        <v>5</v>
      </c>
      <c r="E30">
        <v>5</v>
      </c>
      <c r="F30">
        <v>5</v>
      </c>
      <c r="G30">
        <v>5</v>
      </c>
      <c r="H30">
        <v>1</v>
      </c>
      <c r="I30">
        <v>1</v>
      </c>
      <c r="J30">
        <v>5</v>
      </c>
      <c r="K30">
        <v>5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46</v>
      </c>
      <c r="B31" t="s">
        <v>16</v>
      </c>
      <c r="C31">
        <v>1</v>
      </c>
      <c r="D31">
        <v>17</v>
      </c>
      <c r="E31">
        <v>17</v>
      </c>
      <c r="F31">
        <v>17</v>
      </c>
      <c r="G31">
        <v>17</v>
      </c>
      <c r="H31">
        <v>0</v>
      </c>
      <c r="I31">
        <v>0</v>
      </c>
      <c r="J31">
        <v>17</v>
      </c>
      <c r="K31">
        <v>17</v>
      </c>
      <c r="L31">
        <v>4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47</v>
      </c>
      <c r="B32" t="s">
        <v>16</v>
      </c>
      <c r="C32">
        <v>1</v>
      </c>
      <c r="D32">
        <v>22</v>
      </c>
      <c r="E32">
        <v>22</v>
      </c>
      <c r="F32">
        <v>22</v>
      </c>
      <c r="G32">
        <v>22</v>
      </c>
      <c r="H32">
        <v>2</v>
      </c>
      <c r="I32">
        <v>2</v>
      </c>
      <c r="J32">
        <v>22</v>
      </c>
      <c r="K32">
        <v>22</v>
      </c>
      <c r="L32">
        <v>3</v>
      </c>
      <c r="M32">
        <v>0</v>
      </c>
      <c r="N32">
        <v>5</v>
      </c>
      <c r="O32">
        <v>0</v>
      </c>
      <c r="P32">
        <v>0</v>
      </c>
    </row>
    <row r="33" spans="1:16" x14ac:dyDescent="0.3">
      <c r="A33" t="s">
        <v>48</v>
      </c>
      <c r="B33" t="s">
        <v>16</v>
      </c>
      <c r="C33">
        <v>1</v>
      </c>
      <c r="D33">
        <v>10</v>
      </c>
      <c r="E33">
        <v>10</v>
      </c>
      <c r="F33">
        <v>10</v>
      </c>
      <c r="G33">
        <v>10</v>
      </c>
      <c r="H33">
        <v>7</v>
      </c>
      <c r="I33">
        <v>2</v>
      </c>
      <c r="J33">
        <v>10</v>
      </c>
      <c r="K33">
        <v>10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49</v>
      </c>
      <c r="B34" t="s">
        <v>16</v>
      </c>
      <c r="C34">
        <v>1</v>
      </c>
      <c r="D34">
        <v>12</v>
      </c>
      <c r="E34">
        <v>12</v>
      </c>
      <c r="F34">
        <v>12</v>
      </c>
      <c r="G34">
        <v>12</v>
      </c>
      <c r="H34">
        <v>4</v>
      </c>
      <c r="I34">
        <v>8</v>
      </c>
      <c r="J34">
        <v>12</v>
      </c>
      <c r="K34">
        <v>12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50</v>
      </c>
      <c r="B35" t="s">
        <v>20</v>
      </c>
      <c r="C35">
        <v>1</v>
      </c>
      <c r="D35">
        <v>12</v>
      </c>
      <c r="E35">
        <v>12</v>
      </c>
      <c r="F35">
        <v>12</v>
      </c>
      <c r="G35">
        <v>12</v>
      </c>
      <c r="H35">
        <v>11</v>
      </c>
      <c r="I35">
        <v>5</v>
      </c>
      <c r="J35">
        <v>12</v>
      </c>
      <c r="K35">
        <v>12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51</v>
      </c>
      <c r="B36" t="s">
        <v>16</v>
      </c>
      <c r="C36">
        <v>1</v>
      </c>
      <c r="D36">
        <v>19</v>
      </c>
      <c r="E36">
        <v>19</v>
      </c>
      <c r="F36">
        <v>19</v>
      </c>
      <c r="G36">
        <v>19</v>
      </c>
      <c r="H36">
        <v>12</v>
      </c>
      <c r="I36">
        <v>13</v>
      </c>
      <c r="J36">
        <v>19</v>
      </c>
      <c r="K36">
        <v>19</v>
      </c>
      <c r="L36">
        <v>2</v>
      </c>
      <c r="M36">
        <v>6</v>
      </c>
      <c r="N36">
        <v>3</v>
      </c>
      <c r="O36">
        <v>0</v>
      </c>
      <c r="P36">
        <v>5</v>
      </c>
    </row>
    <row r="37" spans="1:16" x14ac:dyDescent="0.3">
      <c r="A37" t="s">
        <v>52</v>
      </c>
      <c r="B37" t="s">
        <v>20</v>
      </c>
      <c r="C37">
        <v>1</v>
      </c>
      <c r="D37">
        <v>16</v>
      </c>
      <c r="E37">
        <v>16</v>
      </c>
      <c r="F37">
        <v>16</v>
      </c>
      <c r="G37">
        <v>16</v>
      </c>
      <c r="H37">
        <v>5</v>
      </c>
      <c r="I37">
        <v>0</v>
      </c>
      <c r="J37">
        <v>16</v>
      </c>
      <c r="K37">
        <v>16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3">
      <c r="A38" t="s">
        <v>53</v>
      </c>
      <c r="B38" t="s">
        <v>20</v>
      </c>
      <c r="C38">
        <v>1</v>
      </c>
      <c r="D38">
        <v>6</v>
      </c>
      <c r="E38">
        <v>6</v>
      </c>
      <c r="F38">
        <v>6</v>
      </c>
      <c r="G38">
        <v>6</v>
      </c>
      <c r="H38">
        <v>1</v>
      </c>
      <c r="I38">
        <v>0</v>
      </c>
      <c r="J38">
        <v>6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54</v>
      </c>
      <c r="B39" t="s">
        <v>20</v>
      </c>
      <c r="C39">
        <v>1</v>
      </c>
      <c r="D39">
        <v>13</v>
      </c>
      <c r="E39">
        <v>13</v>
      </c>
      <c r="F39">
        <v>13</v>
      </c>
      <c r="G39">
        <v>13</v>
      </c>
      <c r="H39">
        <v>5</v>
      </c>
      <c r="I39">
        <v>2</v>
      </c>
      <c r="J39">
        <v>13</v>
      </c>
      <c r="K39">
        <v>13</v>
      </c>
      <c r="L39">
        <v>3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55</v>
      </c>
      <c r="B40" t="s">
        <v>16</v>
      </c>
      <c r="C40">
        <v>1</v>
      </c>
      <c r="D40">
        <v>11</v>
      </c>
      <c r="E40">
        <v>11</v>
      </c>
      <c r="F40">
        <v>11</v>
      </c>
      <c r="G40">
        <v>11</v>
      </c>
      <c r="H40">
        <v>5</v>
      </c>
      <c r="I40">
        <v>1</v>
      </c>
      <c r="J40">
        <v>11</v>
      </c>
      <c r="K40">
        <v>11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56</v>
      </c>
      <c r="B41" t="s">
        <v>20</v>
      </c>
      <c r="C41">
        <v>1</v>
      </c>
      <c r="D41">
        <v>5</v>
      </c>
      <c r="E41">
        <v>5</v>
      </c>
      <c r="F41">
        <v>5</v>
      </c>
      <c r="G41">
        <v>5</v>
      </c>
      <c r="H41">
        <v>0</v>
      </c>
      <c r="I41">
        <v>1</v>
      </c>
      <c r="J41">
        <v>5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57</v>
      </c>
      <c r="B42" t="s">
        <v>16</v>
      </c>
      <c r="C42">
        <v>1</v>
      </c>
      <c r="D42">
        <v>14</v>
      </c>
      <c r="E42">
        <v>14</v>
      </c>
      <c r="F42">
        <v>14</v>
      </c>
      <c r="G42">
        <v>14</v>
      </c>
      <c r="H42">
        <v>9</v>
      </c>
      <c r="I42">
        <v>1</v>
      </c>
      <c r="J42">
        <v>13</v>
      </c>
      <c r="K42">
        <v>14</v>
      </c>
      <c r="L42">
        <v>0</v>
      </c>
      <c r="M42">
        <v>3</v>
      </c>
      <c r="N42">
        <v>0</v>
      </c>
      <c r="O42">
        <v>0</v>
      </c>
      <c r="P42">
        <v>0</v>
      </c>
    </row>
    <row r="43" spans="1:16" x14ac:dyDescent="0.3">
      <c r="A43" t="s">
        <v>58</v>
      </c>
      <c r="B43" t="s">
        <v>16</v>
      </c>
      <c r="C43">
        <v>1</v>
      </c>
      <c r="D43">
        <v>12</v>
      </c>
      <c r="E43">
        <v>12</v>
      </c>
      <c r="F43">
        <v>12</v>
      </c>
      <c r="G43">
        <v>12</v>
      </c>
      <c r="H43">
        <v>8</v>
      </c>
      <c r="I43">
        <v>4</v>
      </c>
      <c r="J43">
        <v>12</v>
      </c>
      <c r="K43">
        <v>12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59</v>
      </c>
      <c r="B44" t="s">
        <v>16</v>
      </c>
      <c r="C44">
        <v>1</v>
      </c>
      <c r="D44">
        <v>17</v>
      </c>
      <c r="E44">
        <v>17</v>
      </c>
      <c r="F44">
        <v>17</v>
      </c>
      <c r="G44">
        <v>17</v>
      </c>
      <c r="H44">
        <v>8</v>
      </c>
      <c r="I44">
        <v>8</v>
      </c>
      <c r="J44">
        <v>17</v>
      </c>
      <c r="K44">
        <v>17</v>
      </c>
      <c r="L44">
        <v>1</v>
      </c>
      <c r="M44">
        <v>4</v>
      </c>
      <c r="N44">
        <v>3</v>
      </c>
      <c r="O44">
        <v>0</v>
      </c>
      <c r="P44">
        <v>0</v>
      </c>
    </row>
    <row r="45" spans="1:16" x14ac:dyDescent="0.3">
      <c r="A45" t="s">
        <v>60</v>
      </c>
      <c r="B45" t="s">
        <v>16</v>
      </c>
      <c r="C45">
        <v>1</v>
      </c>
      <c r="D45">
        <v>13</v>
      </c>
      <c r="E45">
        <v>13</v>
      </c>
      <c r="F45">
        <v>13</v>
      </c>
      <c r="G45">
        <v>13</v>
      </c>
      <c r="H45">
        <v>4</v>
      </c>
      <c r="I45">
        <v>6</v>
      </c>
      <c r="J45">
        <v>13</v>
      </c>
      <c r="K45">
        <v>13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61</v>
      </c>
      <c r="B46" t="s">
        <v>16</v>
      </c>
      <c r="C46">
        <v>1</v>
      </c>
      <c r="D46">
        <v>18</v>
      </c>
      <c r="E46">
        <v>18</v>
      </c>
      <c r="F46">
        <v>18</v>
      </c>
      <c r="G46">
        <v>18</v>
      </c>
      <c r="H46">
        <v>6</v>
      </c>
      <c r="I46">
        <v>7</v>
      </c>
      <c r="J46">
        <v>18</v>
      </c>
      <c r="K46">
        <v>18</v>
      </c>
      <c r="L46">
        <v>2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62</v>
      </c>
      <c r="B47" t="s">
        <v>16</v>
      </c>
      <c r="C47">
        <v>1</v>
      </c>
      <c r="D47">
        <v>13</v>
      </c>
      <c r="E47">
        <v>13</v>
      </c>
      <c r="F47">
        <v>13</v>
      </c>
      <c r="G47">
        <v>13</v>
      </c>
      <c r="H47">
        <v>8</v>
      </c>
      <c r="I47">
        <v>7</v>
      </c>
      <c r="J47">
        <v>12</v>
      </c>
      <c r="K47">
        <v>13</v>
      </c>
      <c r="L47">
        <v>2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63</v>
      </c>
      <c r="B48" t="s">
        <v>16</v>
      </c>
      <c r="C48">
        <v>1</v>
      </c>
      <c r="D48">
        <v>12</v>
      </c>
      <c r="E48">
        <v>12</v>
      </c>
      <c r="F48">
        <v>12</v>
      </c>
      <c r="G48">
        <v>12</v>
      </c>
      <c r="H48">
        <v>9</v>
      </c>
      <c r="I48">
        <v>6</v>
      </c>
      <c r="J48">
        <v>12</v>
      </c>
      <c r="K48">
        <v>12</v>
      </c>
      <c r="L48">
        <v>2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64</v>
      </c>
      <c r="B49" t="s">
        <v>16</v>
      </c>
      <c r="C49">
        <v>1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6</v>
      </c>
      <c r="J49">
        <v>11</v>
      </c>
      <c r="K49">
        <v>12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65</v>
      </c>
      <c r="B50" t="s">
        <v>20</v>
      </c>
      <c r="C50">
        <v>1</v>
      </c>
      <c r="D50">
        <v>12</v>
      </c>
      <c r="E50">
        <v>12</v>
      </c>
      <c r="F50">
        <v>12</v>
      </c>
      <c r="G50">
        <v>12</v>
      </c>
      <c r="H50">
        <v>8</v>
      </c>
      <c r="I50">
        <v>6</v>
      </c>
      <c r="J50">
        <v>12</v>
      </c>
      <c r="K50">
        <v>12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t="s">
        <v>66</v>
      </c>
      <c r="B51" t="s">
        <v>16</v>
      </c>
      <c r="C51">
        <v>1</v>
      </c>
      <c r="D51">
        <v>11</v>
      </c>
      <c r="E51">
        <v>11</v>
      </c>
      <c r="F51">
        <v>11</v>
      </c>
      <c r="G51">
        <v>11</v>
      </c>
      <c r="H51">
        <v>4</v>
      </c>
      <c r="I51">
        <v>1</v>
      </c>
      <c r="J51">
        <v>11</v>
      </c>
      <c r="K51">
        <v>11</v>
      </c>
      <c r="L51">
        <v>1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67</v>
      </c>
      <c r="B52" t="s">
        <v>20</v>
      </c>
      <c r="C52">
        <v>1</v>
      </c>
      <c r="D52">
        <v>12</v>
      </c>
      <c r="E52">
        <v>12</v>
      </c>
      <c r="F52">
        <v>12</v>
      </c>
      <c r="G52">
        <v>12</v>
      </c>
      <c r="H52">
        <v>6</v>
      </c>
      <c r="I52">
        <v>1</v>
      </c>
      <c r="J52">
        <v>12</v>
      </c>
      <c r="K52">
        <v>12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t="s">
        <v>68</v>
      </c>
      <c r="B53" t="s">
        <v>16</v>
      </c>
      <c r="C53">
        <v>1</v>
      </c>
      <c r="D53">
        <v>13</v>
      </c>
      <c r="E53">
        <v>13</v>
      </c>
      <c r="F53">
        <v>13</v>
      </c>
      <c r="G53">
        <v>13</v>
      </c>
      <c r="H53">
        <v>13</v>
      </c>
      <c r="I53">
        <v>2</v>
      </c>
      <c r="J53">
        <v>13</v>
      </c>
      <c r="K53">
        <v>13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69</v>
      </c>
      <c r="B54" t="s">
        <v>16</v>
      </c>
      <c r="C54">
        <v>1</v>
      </c>
      <c r="D54">
        <v>13</v>
      </c>
      <c r="E54">
        <v>13</v>
      </c>
      <c r="F54">
        <v>13</v>
      </c>
      <c r="G54">
        <v>13</v>
      </c>
      <c r="H54">
        <v>3</v>
      </c>
      <c r="I54">
        <v>0</v>
      </c>
      <c r="J54">
        <v>12</v>
      </c>
      <c r="K54">
        <v>13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70</v>
      </c>
      <c r="B55" t="s">
        <v>20</v>
      </c>
      <c r="C55">
        <v>1</v>
      </c>
      <c r="D55">
        <v>14</v>
      </c>
      <c r="E55">
        <v>14</v>
      </c>
      <c r="F55">
        <v>14</v>
      </c>
      <c r="G55">
        <v>14</v>
      </c>
      <c r="H55">
        <v>12</v>
      </c>
      <c r="I55">
        <v>0</v>
      </c>
      <c r="J55">
        <v>13</v>
      </c>
      <c r="K55">
        <v>14</v>
      </c>
      <c r="L55">
        <v>5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71</v>
      </c>
      <c r="B56" t="s">
        <v>16</v>
      </c>
      <c r="C56">
        <v>1</v>
      </c>
      <c r="D56">
        <v>14</v>
      </c>
      <c r="E56">
        <v>14</v>
      </c>
      <c r="F56">
        <v>14</v>
      </c>
      <c r="G56">
        <v>14</v>
      </c>
      <c r="H56">
        <v>4</v>
      </c>
      <c r="I56">
        <v>5</v>
      </c>
      <c r="J56">
        <v>14</v>
      </c>
      <c r="K56">
        <v>14</v>
      </c>
      <c r="L56">
        <v>2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72</v>
      </c>
      <c r="B57" t="s">
        <v>16</v>
      </c>
      <c r="C57">
        <v>1</v>
      </c>
      <c r="D57">
        <v>8</v>
      </c>
      <c r="E57">
        <v>8</v>
      </c>
      <c r="F57">
        <v>8</v>
      </c>
      <c r="G57">
        <v>8</v>
      </c>
      <c r="H57">
        <v>4</v>
      </c>
      <c r="I57">
        <v>0</v>
      </c>
      <c r="J57">
        <v>8</v>
      </c>
      <c r="K57">
        <v>8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73</v>
      </c>
      <c r="B58" t="s">
        <v>16</v>
      </c>
      <c r="C58">
        <v>1</v>
      </c>
      <c r="D58">
        <v>9</v>
      </c>
      <c r="E58">
        <v>9</v>
      </c>
      <c r="F58">
        <v>9</v>
      </c>
      <c r="G58">
        <v>9</v>
      </c>
      <c r="H58">
        <v>3</v>
      </c>
      <c r="I58">
        <v>0</v>
      </c>
      <c r="J58">
        <v>9</v>
      </c>
      <c r="K58">
        <v>9</v>
      </c>
      <c r="L58">
        <v>2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74</v>
      </c>
      <c r="B59" t="s">
        <v>20</v>
      </c>
      <c r="C59">
        <v>1</v>
      </c>
      <c r="D59">
        <v>23</v>
      </c>
      <c r="E59">
        <v>23</v>
      </c>
      <c r="F59">
        <v>23</v>
      </c>
      <c r="G59">
        <v>23</v>
      </c>
      <c r="H59">
        <v>5</v>
      </c>
      <c r="I59">
        <v>3</v>
      </c>
      <c r="J59">
        <v>23</v>
      </c>
      <c r="K59">
        <v>23</v>
      </c>
      <c r="L59">
        <v>9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75</v>
      </c>
      <c r="B60" t="s">
        <v>16</v>
      </c>
      <c r="C60">
        <v>1</v>
      </c>
      <c r="D60">
        <v>14</v>
      </c>
      <c r="E60">
        <v>14</v>
      </c>
      <c r="F60">
        <v>14</v>
      </c>
      <c r="G60">
        <v>14</v>
      </c>
      <c r="H60">
        <v>4</v>
      </c>
      <c r="I60">
        <v>3</v>
      </c>
      <c r="J60">
        <v>14</v>
      </c>
      <c r="K60">
        <v>14</v>
      </c>
      <c r="L60">
        <v>2</v>
      </c>
      <c r="M60">
        <v>3</v>
      </c>
      <c r="N60">
        <v>0</v>
      </c>
      <c r="O60">
        <v>0</v>
      </c>
      <c r="P60">
        <v>0</v>
      </c>
    </row>
    <row r="61" spans="1:16" x14ac:dyDescent="0.3">
      <c r="A61" t="s">
        <v>76</v>
      </c>
      <c r="B61" t="s">
        <v>16</v>
      </c>
      <c r="C61">
        <v>1</v>
      </c>
      <c r="D61">
        <v>14</v>
      </c>
      <c r="E61">
        <v>14</v>
      </c>
      <c r="F61">
        <v>14</v>
      </c>
      <c r="G61">
        <v>14</v>
      </c>
      <c r="H61">
        <v>4</v>
      </c>
      <c r="I61">
        <v>2</v>
      </c>
      <c r="J61">
        <v>14</v>
      </c>
      <c r="K61">
        <v>14</v>
      </c>
      <c r="L61">
        <v>3</v>
      </c>
      <c r="M61">
        <v>0</v>
      </c>
      <c r="N61">
        <v>1</v>
      </c>
      <c r="O61">
        <v>1</v>
      </c>
      <c r="P61">
        <v>0</v>
      </c>
    </row>
    <row r="62" spans="1:16" x14ac:dyDescent="0.3">
      <c r="A62" t="s">
        <v>77</v>
      </c>
      <c r="B62" t="s">
        <v>16</v>
      </c>
      <c r="C62">
        <v>1</v>
      </c>
      <c r="D62">
        <v>15</v>
      </c>
      <c r="E62">
        <v>15</v>
      </c>
      <c r="F62">
        <v>15</v>
      </c>
      <c r="G62">
        <v>15</v>
      </c>
      <c r="H62">
        <v>2</v>
      </c>
      <c r="I62">
        <v>0</v>
      </c>
      <c r="J62">
        <v>15</v>
      </c>
      <c r="K62">
        <v>15</v>
      </c>
      <c r="L62">
        <v>3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78</v>
      </c>
      <c r="B63" t="s">
        <v>16</v>
      </c>
      <c r="C63">
        <v>1</v>
      </c>
      <c r="D63">
        <v>19</v>
      </c>
      <c r="E63">
        <v>19</v>
      </c>
      <c r="F63">
        <v>19</v>
      </c>
      <c r="G63">
        <v>19</v>
      </c>
      <c r="H63">
        <v>14</v>
      </c>
      <c r="I63">
        <v>4</v>
      </c>
      <c r="J63">
        <v>19</v>
      </c>
      <c r="K63">
        <v>19</v>
      </c>
      <c r="L63">
        <v>3</v>
      </c>
      <c r="M63">
        <v>1</v>
      </c>
      <c r="N63">
        <v>0</v>
      </c>
      <c r="O63">
        <v>0</v>
      </c>
      <c r="P63">
        <v>3</v>
      </c>
    </row>
    <row r="64" spans="1:16" x14ac:dyDescent="0.3">
      <c r="A64" t="s">
        <v>79</v>
      </c>
      <c r="B64" t="s">
        <v>16</v>
      </c>
      <c r="C64">
        <v>1</v>
      </c>
      <c r="D64">
        <v>16</v>
      </c>
      <c r="E64">
        <v>16</v>
      </c>
      <c r="F64">
        <v>16</v>
      </c>
      <c r="G64">
        <v>16</v>
      </c>
      <c r="H64">
        <v>8</v>
      </c>
      <c r="I64">
        <v>7</v>
      </c>
      <c r="J64">
        <v>15</v>
      </c>
      <c r="K64">
        <v>16</v>
      </c>
      <c r="L64">
        <v>3</v>
      </c>
      <c r="M64">
        <v>0</v>
      </c>
      <c r="N64">
        <v>0</v>
      </c>
      <c r="O64">
        <v>0</v>
      </c>
      <c r="P64">
        <v>1</v>
      </c>
    </row>
    <row r="65" spans="1:16" x14ac:dyDescent="0.3">
      <c r="A65" t="s">
        <v>80</v>
      </c>
      <c r="B65" t="s">
        <v>16</v>
      </c>
      <c r="C65">
        <v>1</v>
      </c>
      <c r="D65">
        <v>10</v>
      </c>
      <c r="E65">
        <v>10</v>
      </c>
      <c r="F65">
        <v>10</v>
      </c>
      <c r="G65">
        <v>10</v>
      </c>
      <c r="H65">
        <v>4</v>
      </c>
      <c r="I65">
        <v>3</v>
      </c>
      <c r="J65">
        <v>9</v>
      </c>
      <c r="K65">
        <v>10</v>
      </c>
      <c r="L65">
        <v>3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81</v>
      </c>
      <c r="B66" t="s">
        <v>16</v>
      </c>
      <c r="C66">
        <v>1</v>
      </c>
      <c r="D66">
        <v>19</v>
      </c>
      <c r="E66">
        <v>19</v>
      </c>
      <c r="F66">
        <v>19</v>
      </c>
      <c r="G66">
        <v>19</v>
      </c>
      <c r="H66">
        <v>2</v>
      </c>
      <c r="I66">
        <v>6</v>
      </c>
      <c r="J66">
        <v>19</v>
      </c>
      <c r="K66">
        <v>19</v>
      </c>
      <c r="L66">
        <v>5</v>
      </c>
      <c r="M66">
        <v>0</v>
      </c>
      <c r="N66">
        <v>7</v>
      </c>
      <c r="O66">
        <v>0</v>
      </c>
      <c r="P66">
        <v>0</v>
      </c>
    </row>
    <row r="67" spans="1:16" x14ac:dyDescent="0.3">
      <c r="A67" t="s">
        <v>82</v>
      </c>
      <c r="B67" t="s">
        <v>16</v>
      </c>
      <c r="C67">
        <v>1</v>
      </c>
      <c r="D67">
        <v>17</v>
      </c>
      <c r="E67">
        <v>17</v>
      </c>
      <c r="F67">
        <v>17</v>
      </c>
      <c r="G67">
        <v>17</v>
      </c>
      <c r="H67">
        <v>15</v>
      </c>
      <c r="I67">
        <v>2</v>
      </c>
      <c r="J67">
        <v>17</v>
      </c>
      <c r="K67">
        <v>17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83</v>
      </c>
      <c r="B68" t="s">
        <v>16</v>
      </c>
      <c r="C68">
        <v>1</v>
      </c>
      <c r="D68">
        <v>14</v>
      </c>
      <c r="E68">
        <v>14</v>
      </c>
      <c r="F68">
        <v>14</v>
      </c>
      <c r="G68">
        <v>14</v>
      </c>
      <c r="H68">
        <v>11</v>
      </c>
      <c r="I68">
        <v>3</v>
      </c>
      <c r="J68">
        <v>14</v>
      </c>
      <c r="K68">
        <v>14</v>
      </c>
      <c r="L68">
        <v>3</v>
      </c>
      <c r="M68">
        <v>0</v>
      </c>
      <c r="N68">
        <v>1</v>
      </c>
      <c r="O68">
        <v>0</v>
      </c>
      <c r="P68">
        <v>3</v>
      </c>
    </row>
    <row r="69" spans="1:16" x14ac:dyDescent="0.3">
      <c r="A69" t="s">
        <v>84</v>
      </c>
      <c r="B69" t="s">
        <v>16</v>
      </c>
      <c r="C69">
        <v>1</v>
      </c>
      <c r="D69">
        <v>20</v>
      </c>
      <c r="E69">
        <v>20</v>
      </c>
      <c r="F69">
        <v>20</v>
      </c>
      <c r="G69">
        <v>20</v>
      </c>
      <c r="H69">
        <v>11</v>
      </c>
      <c r="I69">
        <v>8</v>
      </c>
      <c r="J69">
        <v>16</v>
      </c>
      <c r="K69">
        <v>20</v>
      </c>
      <c r="L69">
        <v>3</v>
      </c>
      <c r="M69">
        <v>0</v>
      </c>
      <c r="N69">
        <v>1</v>
      </c>
      <c r="O69">
        <v>0</v>
      </c>
      <c r="P69">
        <v>5</v>
      </c>
    </row>
    <row r="70" spans="1:16" x14ac:dyDescent="0.3">
      <c r="A70" t="s">
        <v>85</v>
      </c>
      <c r="B70" t="s">
        <v>16</v>
      </c>
      <c r="C70">
        <v>1</v>
      </c>
      <c r="D70">
        <v>15</v>
      </c>
      <c r="E70">
        <v>15</v>
      </c>
      <c r="F70">
        <v>15</v>
      </c>
      <c r="G70">
        <v>15</v>
      </c>
      <c r="H70">
        <v>4</v>
      </c>
      <c r="I70">
        <v>1</v>
      </c>
      <c r="J70">
        <v>15</v>
      </c>
      <c r="K70">
        <v>15</v>
      </c>
      <c r="L70">
        <v>4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86</v>
      </c>
      <c r="B71" t="s">
        <v>16</v>
      </c>
      <c r="C71">
        <v>1</v>
      </c>
      <c r="D71">
        <v>13</v>
      </c>
      <c r="E71">
        <v>13</v>
      </c>
      <c r="F71">
        <v>13</v>
      </c>
      <c r="G71">
        <v>13</v>
      </c>
      <c r="H71">
        <v>1</v>
      </c>
      <c r="I71">
        <v>11</v>
      </c>
      <c r="J71">
        <v>13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87</v>
      </c>
      <c r="B72" t="s">
        <v>16</v>
      </c>
      <c r="C72">
        <v>2</v>
      </c>
      <c r="D72">
        <v>18</v>
      </c>
      <c r="E72">
        <v>18</v>
      </c>
      <c r="F72">
        <v>18</v>
      </c>
      <c r="G72">
        <v>18</v>
      </c>
      <c r="H72">
        <v>15</v>
      </c>
      <c r="I72">
        <v>2</v>
      </c>
      <c r="J72">
        <v>18</v>
      </c>
      <c r="K72">
        <v>18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88</v>
      </c>
      <c r="B73" t="s">
        <v>16</v>
      </c>
      <c r="C73">
        <v>2</v>
      </c>
      <c r="D73">
        <v>15</v>
      </c>
      <c r="E73">
        <v>15</v>
      </c>
      <c r="F73">
        <v>15</v>
      </c>
      <c r="G73">
        <v>15</v>
      </c>
      <c r="H73">
        <v>4</v>
      </c>
      <c r="I73">
        <v>4</v>
      </c>
      <c r="J73">
        <v>15</v>
      </c>
      <c r="K73">
        <v>15</v>
      </c>
      <c r="L73">
        <v>4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89</v>
      </c>
      <c r="B74" t="s">
        <v>16</v>
      </c>
      <c r="C74">
        <v>2</v>
      </c>
      <c r="D74">
        <v>14</v>
      </c>
      <c r="E74">
        <v>14</v>
      </c>
      <c r="F74">
        <v>14</v>
      </c>
      <c r="G74">
        <v>14</v>
      </c>
      <c r="H74">
        <v>1</v>
      </c>
      <c r="I74">
        <v>5</v>
      </c>
      <c r="J74">
        <v>14</v>
      </c>
      <c r="K74">
        <v>14</v>
      </c>
      <c r="L74">
        <v>4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90</v>
      </c>
      <c r="B75" t="s">
        <v>16</v>
      </c>
      <c r="C75">
        <v>2</v>
      </c>
      <c r="D75">
        <v>19</v>
      </c>
      <c r="E75">
        <v>19</v>
      </c>
      <c r="F75">
        <v>19</v>
      </c>
      <c r="G75">
        <v>19</v>
      </c>
      <c r="H75">
        <v>5</v>
      </c>
      <c r="I75">
        <v>5</v>
      </c>
      <c r="J75">
        <v>19</v>
      </c>
      <c r="K75">
        <v>19</v>
      </c>
      <c r="L75">
        <v>2</v>
      </c>
      <c r="M75">
        <v>6</v>
      </c>
      <c r="N75">
        <v>1</v>
      </c>
      <c r="O75">
        <v>0</v>
      </c>
      <c r="P75">
        <v>0</v>
      </c>
    </row>
    <row r="76" spans="1:16" x14ac:dyDescent="0.3">
      <c r="A76" t="s">
        <v>91</v>
      </c>
      <c r="B76" t="s">
        <v>16</v>
      </c>
      <c r="C76">
        <v>2</v>
      </c>
      <c r="D76">
        <v>8</v>
      </c>
      <c r="E76">
        <v>8</v>
      </c>
      <c r="F76">
        <v>8</v>
      </c>
      <c r="G76">
        <v>8</v>
      </c>
      <c r="H76">
        <v>2</v>
      </c>
      <c r="I76">
        <v>0</v>
      </c>
      <c r="J76">
        <v>8</v>
      </c>
      <c r="K76">
        <v>8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92</v>
      </c>
      <c r="B77" t="s">
        <v>16</v>
      </c>
      <c r="C77">
        <v>2</v>
      </c>
      <c r="D77">
        <v>8</v>
      </c>
      <c r="E77">
        <v>8</v>
      </c>
      <c r="F77">
        <v>8</v>
      </c>
      <c r="G77">
        <v>8</v>
      </c>
      <c r="H77">
        <v>2</v>
      </c>
      <c r="I77">
        <v>4</v>
      </c>
      <c r="J77">
        <v>8</v>
      </c>
      <c r="K77">
        <v>8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93</v>
      </c>
      <c r="B78" t="s">
        <v>16</v>
      </c>
      <c r="C78">
        <v>2</v>
      </c>
      <c r="D78">
        <v>14</v>
      </c>
      <c r="E78">
        <v>14</v>
      </c>
      <c r="F78">
        <v>14</v>
      </c>
      <c r="G78">
        <v>14</v>
      </c>
      <c r="H78">
        <v>7</v>
      </c>
      <c r="I78">
        <v>10</v>
      </c>
      <c r="J78">
        <v>14</v>
      </c>
      <c r="K78">
        <v>14</v>
      </c>
      <c r="L78">
        <v>3</v>
      </c>
      <c r="M78">
        <v>1</v>
      </c>
      <c r="N78">
        <v>1</v>
      </c>
      <c r="O78">
        <v>0</v>
      </c>
      <c r="P78">
        <v>3</v>
      </c>
    </row>
    <row r="79" spans="1:16" x14ac:dyDescent="0.3">
      <c r="A79" t="s">
        <v>94</v>
      </c>
      <c r="B79" t="s">
        <v>16</v>
      </c>
      <c r="C79">
        <v>2</v>
      </c>
      <c r="D79">
        <v>12</v>
      </c>
      <c r="E79">
        <v>12</v>
      </c>
      <c r="F79">
        <v>12</v>
      </c>
      <c r="G79">
        <v>12</v>
      </c>
      <c r="H79">
        <v>3</v>
      </c>
      <c r="I79">
        <v>7</v>
      </c>
      <c r="J79">
        <v>12</v>
      </c>
      <c r="K79">
        <v>12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95</v>
      </c>
      <c r="B80" t="s">
        <v>16</v>
      </c>
      <c r="C80">
        <v>2</v>
      </c>
      <c r="D80">
        <v>8</v>
      </c>
      <c r="E80">
        <v>8</v>
      </c>
      <c r="F80">
        <v>8</v>
      </c>
      <c r="G80">
        <v>8</v>
      </c>
      <c r="H80">
        <v>1</v>
      </c>
      <c r="I80">
        <v>6</v>
      </c>
      <c r="J80">
        <v>8</v>
      </c>
      <c r="K80">
        <v>8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96</v>
      </c>
      <c r="B81" t="s">
        <v>16</v>
      </c>
      <c r="C81">
        <v>2</v>
      </c>
      <c r="D81">
        <v>11</v>
      </c>
      <c r="E81">
        <v>11</v>
      </c>
      <c r="F81">
        <v>11</v>
      </c>
      <c r="G81">
        <v>11</v>
      </c>
      <c r="H81">
        <v>2</v>
      </c>
      <c r="I81">
        <v>3</v>
      </c>
      <c r="J81">
        <v>11</v>
      </c>
      <c r="K81">
        <v>11</v>
      </c>
      <c r="L81">
        <v>4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97</v>
      </c>
      <c r="B82" t="s">
        <v>16</v>
      </c>
      <c r="C82">
        <v>2</v>
      </c>
      <c r="D82">
        <v>15</v>
      </c>
      <c r="E82">
        <v>15</v>
      </c>
      <c r="F82">
        <v>15</v>
      </c>
      <c r="G82">
        <v>15</v>
      </c>
      <c r="H82">
        <v>9</v>
      </c>
      <c r="I82">
        <v>1</v>
      </c>
      <c r="J82">
        <v>15</v>
      </c>
      <c r="K82">
        <v>15</v>
      </c>
      <c r="L82">
        <v>1</v>
      </c>
      <c r="M82">
        <v>0</v>
      </c>
      <c r="N82">
        <v>6</v>
      </c>
      <c r="O82">
        <v>0</v>
      </c>
      <c r="P82">
        <v>0</v>
      </c>
    </row>
    <row r="83" spans="1:16" x14ac:dyDescent="0.3">
      <c r="A83" t="s">
        <v>98</v>
      </c>
      <c r="B83" t="s">
        <v>16</v>
      </c>
      <c r="C83">
        <v>2</v>
      </c>
      <c r="D83">
        <v>15</v>
      </c>
      <c r="E83">
        <v>15</v>
      </c>
      <c r="F83">
        <v>15</v>
      </c>
      <c r="G83">
        <v>15</v>
      </c>
      <c r="H83">
        <v>7</v>
      </c>
      <c r="I83">
        <v>5</v>
      </c>
      <c r="J83">
        <v>14</v>
      </c>
      <c r="K83">
        <v>15</v>
      </c>
      <c r="L83">
        <v>4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99</v>
      </c>
      <c r="B84" t="s">
        <v>16</v>
      </c>
      <c r="C84">
        <v>2</v>
      </c>
      <c r="D84">
        <v>14</v>
      </c>
      <c r="E84">
        <v>14</v>
      </c>
      <c r="F84">
        <v>14</v>
      </c>
      <c r="G84">
        <v>14</v>
      </c>
      <c r="H84">
        <v>10</v>
      </c>
      <c r="I84">
        <v>2</v>
      </c>
      <c r="J84">
        <v>14</v>
      </c>
      <c r="K84">
        <v>14</v>
      </c>
      <c r="L84">
        <v>3</v>
      </c>
      <c r="M84">
        <v>1</v>
      </c>
      <c r="N84">
        <v>0</v>
      </c>
      <c r="O84">
        <v>0</v>
      </c>
      <c r="P84">
        <v>3</v>
      </c>
    </row>
    <row r="85" spans="1:16" x14ac:dyDescent="0.3">
      <c r="A85" t="s">
        <v>100</v>
      </c>
      <c r="B85" t="s">
        <v>16</v>
      </c>
      <c r="C85">
        <v>2</v>
      </c>
      <c r="D85">
        <v>12</v>
      </c>
      <c r="E85">
        <v>12</v>
      </c>
      <c r="F85">
        <v>12</v>
      </c>
      <c r="G85">
        <v>12</v>
      </c>
      <c r="H85">
        <v>1</v>
      </c>
      <c r="I85">
        <v>5</v>
      </c>
      <c r="J85">
        <v>12</v>
      </c>
      <c r="K85">
        <v>12</v>
      </c>
      <c r="L85">
        <v>2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101</v>
      </c>
      <c r="B86" t="s">
        <v>16</v>
      </c>
      <c r="C86">
        <v>2</v>
      </c>
      <c r="D86">
        <v>15</v>
      </c>
      <c r="E86">
        <v>15</v>
      </c>
      <c r="F86">
        <v>15</v>
      </c>
      <c r="G86">
        <v>15</v>
      </c>
      <c r="H86">
        <v>0</v>
      </c>
      <c r="I86">
        <v>0</v>
      </c>
      <c r="J86">
        <v>15</v>
      </c>
      <c r="K86">
        <v>15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t="s">
        <v>102</v>
      </c>
      <c r="B87" t="s">
        <v>16</v>
      </c>
      <c r="C87">
        <v>2</v>
      </c>
      <c r="D87">
        <v>9</v>
      </c>
      <c r="E87">
        <v>9</v>
      </c>
      <c r="F87">
        <v>9</v>
      </c>
      <c r="G87">
        <v>9</v>
      </c>
      <c r="H87">
        <v>5</v>
      </c>
      <c r="I87">
        <v>4</v>
      </c>
      <c r="J87">
        <v>8</v>
      </c>
      <c r="K87">
        <v>9</v>
      </c>
      <c r="L87">
        <v>3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103</v>
      </c>
      <c r="B88" t="s">
        <v>16</v>
      </c>
      <c r="C88">
        <v>2</v>
      </c>
      <c r="D88">
        <v>14</v>
      </c>
      <c r="E88">
        <v>14</v>
      </c>
      <c r="F88">
        <v>14</v>
      </c>
      <c r="G88">
        <v>14</v>
      </c>
      <c r="H88">
        <v>5</v>
      </c>
      <c r="I88">
        <v>0</v>
      </c>
      <c r="J88">
        <v>14</v>
      </c>
      <c r="K88">
        <v>14</v>
      </c>
      <c r="L88">
        <v>2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t="s">
        <v>104</v>
      </c>
      <c r="B89" t="s">
        <v>16</v>
      </c>
      <c r="C89">
        <v>2</v>
      </c>
      <c r="D89">
        <v>15</v>
      </c>
      <c r="E89">
        <v>15</v>
      </c>
      <c r="F89">
        <v>15</v>
      </c>
      <c r="G89">
        <v>15</v>
      </c>
      <c r="H89">
        <v>1</v>
      </c>
      <c r="I89">
        <v>4</v>
      </c>
      <c r="J89">
        <v>15</v>
      </c>
      <c r="K89">
        <v>15</v>
      </c>
      <c r="L89">
        <v>2</v>
      </c>
      <c r="M89">
        <v>2</v>
      </c>
      <c r="N89">
        <v>0</v>
      </c>
      <c r="O89">
        <v>0</v>
      </c>
      <c r="P89">
        <v>0</v>
      </c>
    </row>
    <row r="90" spans="1:16" x14ac:dyDescent="0.3">
      <c r="A90" t="s">
        <v>105</v>
      </c>
      <c r="B90" t="s">
        <v>16</v>
      </c>
      <c r="C90">
        <v>2</v>
      </c>
      <c r="D90">
        <v>12</v>
      </c>
      <c r="E90">
        <v>12</v>
      </c>
      <c r="F90">
        <v>12</v>
      </c>
      <c r="G90">
        <v>12</v>
      </c>
      <c r="H90">
        <v>4</v>
      </c>
      <c r="I90">
        <v>5</v>
      </c>
      <c r="J90">
        <v>12</v>
      </c>
      <c r="K90">
        <v>12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106</v>
      </c>
      <c r="B91" t="s">
        <v>16</v>
      </c>
      <c r="C91">
        <v>2</v>
      </c>
      <c r="D91">
        <v>14</v>
      </c>
      <c r="E91">
        <v>14</v>
      </c>
      <c r="F91">
        <v>14</v>
      </c>
      <c r="G91">
        <v>14</v>
      </c>
      <c r="H91">
        <v>5</v>
      </c>
      <c r="I91">
        <v>1</v>
      </c>
      <c r="J91">
        <v>14</v>
      </c>
      <c r="K91">
        <v>14</v>
      </c>
      <c r="L91">
        <v>2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107</v>
      </c>
      <c r="B92" t="s">
        <v>16</v>
      </c>
      <c r="C92">
        <v>2</v>
      </c>
      <c r="D92">
        <v>13</v>
      </c>
      <c r="E92">
        <v>13</v>
      </c>
      <c r="F92">
        <v>13</v>
      </c>
      <c r="G92">
        <v>13</v>
      </c>
      <c r="H92">
        <v>4</v>
      </c>
      <c r="I92">
        <v>0</v>
      </c>
      <c r="J92">
        <v>13</v>
      </c>
      <c r="K92">
        <v>13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108</v>
      </c>
      <c r="B93" t="s">
        <v>16</v>
      </c>
      <c r="C93">
        <v>2</v>
      </c>
      <c r="D93">
        <v>13</v>
      </c>
      <c r="E93">
        <v>13</v>
      </c>
      <c r="F93">
        <v>13</v>
      </c>
      <c r="G93">
        <v>13</v>
      </c>
      <c r="H93">
        <v>5</v>
      </c>
      <c r="I93">
        <v>3</v>
      </c>
      <c r="J93">
        <v>13</v>
      </c>
      <c r="K93">
        <v>13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109</v>
      </c>
      <c r="B94" t="s">
        <v>16</v>
      </c>
      <c r="C94">
        <v>2</v>
      </c>
      <c r="D94">
        <v>14</v>
      </c>
      <c r="E94">
        <v>14</v>
      </c>
      <c r="F94">
        <v>14</v>
      </c>
      <c r="G94">
        <v>14</v>
      </c>
      <c r="H94">
        <v>8</v>
      </c>
      <c r="I94">
        <v>3</v>
      </c>
      <c r="J94">
        <v>13</v>
      </c>
      <c r="K94">
        <v>14</v>
      </c>
      <c r="L94">
        <v>3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110</v>
      </c>
      <c r="B95" t="s">
        <v>16</v>
      </c>
      <c r="C95">
        <v>2</v>
      </c>
      <c r="D95">
        <v>14</v>
      </c>
      <c r="E95">
        <v>14</v>
      </c>
      <c r="F95">
        <v>14</v>
      </c>
      <c r="G95">
        <v>14</v>
      </c>
      <c r="H95">
        <v>10</v>
      </c>
      <c r="I95">
        <v>6</v>
      </c>
      <c r="J95">
        <v>14</v>
      </c>
      <c r="K95">
        <v>14</v>
      </c>
      <c r="L95">
        <v>5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111</v>
      </c>
      <c r="B96" t="s">
        <v>16</v>
      </c>
      <c r="C96">
        <v>2</v>
      </c>
      <c r="D96">
        <v>10</v>
      </c>
      <c r="E96">
        <v>10</v>
      </c>
      <c r="F96">
        <v>10</v>
      </c>
      <c r="G96">
        <v>10</v>
      </c>
      <c r="H96">
        <v>1</v>
      </c>
      <c r="I96">
        <v>1</v>
      </c>
      <c r="J96">
        <v>10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112</v>
      </c>
      <c r="B97" t="s">
        <v>16</v>
      </c>
      <c r="C97">
        <v>2</v>
      </c>
      <c r="D97">
        <v>17</v>
      </c>
      <c r="E97">
        <v>17</v>
      </c>
      <c r="F97">
        <v>17</v>
      </c>
      <c r="G97">
        <v>17</v>
      </c>
      <c r="H97">
        <v>11</v>
      </c>
      <c r="I97">
        <v>0</v>
      </c>
      <c r="J97">
        <v>17</v>
      </c>
      <c r="K97">
        <v>17</v>
      </c>
      <c r="L97">
        <v>2</v>
      </c>
      <c r="M97">
        <v>2</v>
      </c>
      <c r="N97">
        <v>1</v>
      </c>
      <c r="O97">
        <v>0</v>
      </c>
      <c r="P97">
        <v>3</v>
      </c>
    </row>
    <row r="98" spans="1:16" x14ac:dyDescent="0.3">
      <c r="A98" t="s">
        <v>113</v>
      </c>
      <c r="B98" t="s">
        <v>16</v>
      </c>
      <c r="C98">
        <v>2</v>
      </c>
      <c r="D98">
        <v>14</v>
      </c>
      <c r="E98">
        <v>14</v>
      </c>
      <c r="F98">
        <v>14</v>
      </c>
      <c r="G98">
        <v>14</v>
      </c>
      <c r="H98">
        <v>6</v>
      </c>
      <c r="I98">
        <v>4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114</v>
      </c>
      <c r="B99" t="s">
        <v>16</v>
      </c>
      <c r="C99">
        <v>2</v>
      </c>
      <c r="D99">
        <v>14</v>
      </c>
      <c r="E99">
        <v>14</v>
      </c>
      <c r="F99">
        <v>14</v>
      </c>
      <c r="G99">
        <v>14</v>
      </c>
      <c r="H99">
        <v>9</v>
      </c>
      <c r="I99">
        <v>0</v>
      </c>
      <c r="J99">
        <v>14</v>
      </c>
      <c r="K99">
        <v>14</v>
      </c>
      <c r="L99">
        <v>5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115</v>
      </c>
      <c r="B100" t="s">
        <v>16</v>
      </c>
      <c r="C100">
        <v>2</v>
      </c>
      <c r="D100">
        <v>14</v>
      </c>
      <c r="E100">
        <v>14</v>
      </c>
      <c r="F100">
        <v>14</v>
      </c>
      <c r="G100">
        <v>14</v>
      </c>
      <c r="H100">
        <v>4</v>
      </c>
      <c r="I100">
        <v>13</v>
      </c>
      <c r="J100">
        <v>12</v>
      </c>
      <c r="K100">
        <v>14</v>
      </c>
      <c r="L100">
        <v>4</v>
      </c>
      <c r="M100">
        <v>3</v>
      </c>
      <c r="N100">
        <v>0</v>
      </c>
      <c r="O100">
        <v>0</v>
      </c>
      <c r="P100">
        <v>1</v>
      </c>
    </row>
    <row r="101" spans="1:16" x14ac:dyDescent="0.3">
      <c r="A101" t="s">
        <v>116</v>
      </c>
      <c r="B101" t="s">
        <v>16</v>
      </c>
      <c r="C101">
        <v>2</v>
      </c>
      <c r="D101">
        <v>14</v>
      </c>
      <c r="E101">
        <v>14</v>
      </c>
      <c r="F101">
        <v>14</v>
      </c>
      <c r="G101">
        <v>14</v>
      </c>
      <c r="H101">
        <v>4</v>
      </c>
      <c r="I101">
        <v>0</v>
      </c>
      <c r="J101">
        <v>14</v>
      </c>
      <c r="K101">
        <v>14</v>
      </c>
      <c r="L101">
        <v>3</v>
      </c>
      <c r="M101">
        <v>0</v>
      </c>
      <c r="N101">
        <v>2</v>
      </c>
      <c r="O101">
        <v>0</v>
      </c>
      <c r="P101">
        <v>0</v>
      </c>
    </row>
    <row r="102" spans="1:16" x14ac:dyDescent="0.3">
      <c r="A102" t="s">
        <v>117</v>
      </c>
      <c r="B102" t="s">
        <v>16</v>
      </c>
      <c r="C102">
        <v>2</v>
      </c>
      <c r="D102">
        <v>20</v>
      </c>
      <c r="E102">
        <v>20</v>
      </c>
      <c r="F102">
        <v>20</v>
      </c>
      <c r="G102">
        <v>20</v>
      </c>
      <c r="H102">
        <v>10</v>
      </c>
      <c r="I102">
        <v>4</v>
      </c>
      <c r="J102">
        <v>20</v>
      </c>
      <c r="K102">
        <v>20</v>
      </c>
      <c r="L102">
        <v>3</v>
      </c>
      <c r="M102">
        <v>0</v>
      </c>
      <c r="N102">
        <v>0</v>
      </c>
      <c r="O102">
        <v>0</v>
      </c>
      <c r="P102">
        <v>3</v>
      </c>
    </row>
    <row r="103" spans="1:16" x14ac:dyDescent="0.3">
      <c r="A103" t="s">
        <v>118</v>
      </c>
      <c r="B103" t="s">
        <v>16</v>
      </c>
      <c r="C103">
        <v>2</v>
      </c>
      <c r="D103">
        <v>13</v>
      </c>
      <c r="E103">
        <v>13</v>
      </c>
      <c r="F103">
        <v>13</v>
      </c>
      <c r="G103">
        <v>13</v>
      </c>
      <c r="H103">
        <v>7</v>
      </c>
      <c r="I103">
        <v>6</v>
      </c>
      <c r="J103">
        <v>12</v>
      </c>
      <c r="K103">
        <v>13</v>
      </c>
      <c r="L103">
        <v>1</v>
      </c>
      <c r="M103">
        <v>0</v>
      </c>
      <c r="N103">
        <v>0</v>
      </c>
      <c r="O103">
        <v>0</v>
      </c>
      <c r="P10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17"/>
  <sheetViews>
    <sheetView workbookViewId="0">
      <selection activeCell="A13" sqref="A13"/>
    </sheetView>
  </sheetViews>
  <sheetFormatPr defaultRowHeight="14.4" x14ac:dyDescent="0.3"/>
  <cols>
    <col min="1" max="1" width="14" bestFit="1" customWidth="1"/>
    <col min="2" max="2" width="11.109375" bestFit="1" customWidth="1"/>
    <col min="3" max="3" width="7.33203125" bestFit="1" customWidth="1"/>
    <col min="4" max="4" width="9.21875" bestFit="1" customWidth="1"/>
    <col min="5" max="5" width="7.33203125" bestFit="1" customWidth="1"/>
    <col min="6" max="14" width="12" bestFit="1" customWidth="1"/>
  </cols>
  <sheetData>
    <row r="3" spans="1:14" x14ac:dyDescent="0.3">
      <c r="A3" s="3" t="s">
        <v>303</v>
      </c>
    </row>
    <row r="4" spans="1:14" x14ac:dyDescent="0.3">
      <c r="A4" s="2" t="s">
        <v>284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129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130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3" t="s">
        <v>304</v>
      </c>
    </row>
    <row r="13" spans="1:14" x14ac:dyDescent="0.3">
      <c r="A13" s="3" t="s">
        <v>284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</row>
    <row r="14" spans="1:14" x14ac:dyDescent="0.3">
      <c r="A14" t="s">
        <v>120</v>
      </c>
      <c r="B14">
        <f>SUM('Pullback count model 1 2D'!C58:C71,)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t="s">
        <v>129</v>
      </c>
      <c r="B16">
        <f>B14*100/'Overview datasets'!$R7</f>
        <v>100.61728395061728</v>
      </c>
      <c r="C16">
        <f>C14*100/'Overview datasets'!$R7</f>
        <v>100.61728395061728</v>
      </c>
      <c r="D16">
        <f>D14*100/'Overview datasets'!$R7</f>
        <v>100.61728395061728</v>
      </c>
      <c r="E16">
        <f>E14*100/'Overview datasets'!$R7</f>
        <v>100.61728395061728</v>
      </c>
      <c r="F16">
        <f>F14*100/'Overview datasets'!$R7</f>
        <v>64.81481481481481</v>
      </c>
      <c r="G16">
        <f>G14*100/'Overview datasets'!$R7</f>
        <v>37.037037037037038</v>
      </c>
      <c r="H16">
        <f>H14*100/'Overview datasets'!$R7</f>
        <v>99.382716049382722</v>
      </c>
      <c r="I16">
        <f>I14*100/'Overview datasets'!$R7</f>
        <v>100.61728395061728</v>
      </c>
      <c r="J16">
        <f>J14*100/'Overview datasets'!$R7</f>
        <v>17.283950617283949</v>
      </c>
      <c r="K16">
        <f>K14*100/'Overview datasets'!$R7</f>
        <v>3.0864197530864197</v>
      </c>
      <c r="L16">
        <f>L14*100/'Overview datasets'!$R7</f>
        <v>1.2345679012345678</v>
      </c>
      <c r="M16">
        <f>M14*100/'Overview datasets'!$R7</f>
        <v>1.2345679012345678</v>
      </c>
      <c r="N16">
        <f>N14*100/'Overview datasets'!$R7</f>
        <v>3.0864197530864197</v>
      </c>
    </row>
    <row r="17" spans="1:14" x14ac:dyDescent="0.3">
      <c r="A17" t="s">
        <v>130</v>
      </c>
      <c r="B17">
        <f>B15*100/'Overview datasets'!$S7</f>
        <v>100</v>
      </c>
      <c r="C17">
        <f>C15*100/'Overview datasets'!$S7</f>
        <v>100</v>
      </c>
      <c r="D17">
        <f>D15*100/'Overview datasets'!$S7</f>
        <v>100</v>
      </c>
      <c r="E17">
        <f>E15*100/'Overview datasets'!$S7</f>
        <v>100</v>
      </c>
      <c r="F17">
        <f>F15*100/'Overview datasets'!$S7</f>
        <v>100</v>
      </c>
      <c r="G17">
        <f>G15*100/'Overview datasets'!$S7</f>
        <v>85.714285714285708</v>
      </c>
      <c r="H17">
        <f>H15*100/'Overview datasets'!$S7</f>
        <v>100</v>
      </c>
      <c r="I17">
        <f>I15*100/'Overview datasets'!$S7</f>
        <v>100</v>
      </c>
      <c r="J17">
        <f>J15*100/'Overview datasets'!$S7</f>
        <v>85.714285714285708</v>
      </c>
      <c r="K17">
        <f>K15*100/'Overview datasets'!$S7</f>
        <v>14.285714285714286</v>
      </c>
      <c r="L17">
        <f>L15*100/'Overview datasets'!$S7</f>
        <v>7.1428571428571432</v>
      </c>
      <c r="M17">
        <f>M15*100/'Overview datasets'!$S7</f>
        <v>7.1428571428571432</v>
      </c>
      <c r="N17">
        <f>N15*100/'Overview datasets'!$S7</f>
        <v>14.285714285714286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topLeftCell="A46" workbookViewId="0">
      <selection activeCell="J60" sqref="J60"/>
    </sheetView>
  </sheetViews>
  <sheetFormatPr defaultRowHeight="14.4" x14ac:dyDescent="0.3"/>
  <cols>
    <col min="1" max="1" width="19.21875" bestFit="1" customWidth="1"/>
    <col min="2" max="2" width="19.21875" customWidth="1"/>
    <col min="3" max="3" width="11.109375" bestFit="1" customWidth="1"/>
    <col min="4" max="4" width="6.33203125" bestFit="1" customWidth="1"/>
    <col min="5" max="5" width="9.21875" bestFit="1" customWidth="1"/>
    <col min="6" max="6" width="4.33203125" bestFit="1" customWidth="1"/>
    <col min="7" max="7" width="4.5546875" bestFit="1" customWidth="1"/>
    <col min="8" max="8" width="7.44140625" bestFit="1" customWidth="1"/>
    <col min="9" max="9" width="6.21875" bestFit="1" customWidth="1"/>
    <col min="10" max="10" width="8" bestFit="1" customWidth="1"/>
    <col min="11" max="11" width="10.21875" bestFit="1" customWidth="1"/>
    <col min="12" max="12" width="9.88671875" bestFit="1" customWidth="1"/>
    <col min="13" max="13" width="10.6640625" bestFit="1" customWidth="1"/>
    <col min="14" max="14" width="9.33203125" bestFit="1" customWidth="1"/>
    <col min="15" max="15" width="7.33203125" bestFit="1" customWidth="1"/>
  </cols>
  <sheetData>
    <row r="1" spans="1:15" x14ac:dyDescent="0.3">
      <c r="A1" s="6" t="s">
        <v>0</v>
      </c>
      <c r="B1" s="6" t="s">
        <v>14</v>
      </c>
      <c r="C1" s="6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2D'!$E$2:$E$947)</f>
        <v>13</v>
      </c>
      <c r="D2">
        <f>SUMIF('Frame count model 1 2D'!$A$2:$A$947, $A2, 'Frame count model 1 2D'!$F$2:$F$947)</f>
        <v>13</v>
      </c>
      <c r="E2">
        <f>SUMIF('Frame count model 1 2D'!$A$2:$A$947, $A2, 'Frame count model 1 2D'!$G$2:$G$947)</f>
        <v>13</v>
      </c>
      <c r="F2">
        <f>SUMIF('Frame count model 1 2D'!$A$2:$A$947, $A2, 'Frame count model 1 2D'!$H$2:$H$947)</f>
        <v>13</v>
      </c>
      <c r="G2">
        <f>SUMIF('Frame count model 1 2D'!$A$2:$A$947, $A2, 'Frame count model 1 2D'!$I$2:$I$947)</f>
        <v>13</v>
      </c>
      <c r="H2">
        <f>SUMIF('Frame count model 1 2D'!$A$2:$A$947, $A2, 'Frame count model 1 2D'!$J$2:$J$947)</f>
        <v>13</v>
      </c>
      <c r="I2">
        <f>SUMIF('Frame count model 1 2D'!$A$2:$A$947, $A2, 'Frame count model 1 2D'!$K$2:$K$947)</f>
        <v>13</v>
      </c>
      <c r="J2">
        <f>SUMIF('Frame count model 1 2D'!$A$2:$A$947, $A2, 'Frame count model 1 2D'!$L$2:$L$947)</f>
        <v>13</v>
      </c>
      <c r="K2">
        <f>SUMIF('Frame count model 1 2D'!$A$2:$A$947, $A2, 'Frame count model 1 2D'!$M$2:$M$947)</f>
        <v>3</v>
      </c>
      <c r="L2">
        <f>SUMIF('Frame count model 1 2D'!$A$2:$A$947, $A2, 'Frame count model 1 2D'!$N$2:$N$947)</f>
        <v>4</v>
      </c>
      <c r="M2">
        <f>SUMIF('Frame count model 1 2D'!$A$2:$A$947, $A2, 'Frame count model 1 2D'!$O$2:$O$947)</f>
        <v>1</v>
      </c>
      <c r="N2">
        <f>SUMIF('Frame count model 1 2D'!$A$2:$A$947, $A2, 'Frame count model 1 2D'!$P$2:$P$947)</f>
        <v>3</v>
      </c>
      <c r="O2">
        <f>SUMIF('Frame count model 1 2D'!$A$2:$A$947, $A2, 'Frame count model 1 2D'!$Q$2:$Q$947)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2D'!$E$2:$E$947)</f>
        <v>13</v>
      </c>
      <c r="D3">
        <f>SUMIF('Frame count model 1 2D'!$A$2:$A$947, $A3, 'Frame count model 1 2D'!$F$2:$F$947)</f>
        <v>13</v>
      </c>
      <c r="E3">
        <f>SUMIF('Frame count model 1 2D'!$A$2:$A$947, $A3, 'Frame count model 1 2D'!$G$2:$G$947)</f>
        <v>13</v>
      </c>
      <c r="F3">
        <f>SUMIF('Frame count model 1 2D'!$A$2:$A$947, $A3, 'Frame count model 1 2D'!$H$2:$H$947)</f>
        <v>13</v>
      </c>
      <c r="G3">
        <f>SUMIF('Frame count model 1 2D'!$A$2:$A$947, $A3, 'Frame count model 1 2D'!$I$2:$I$947)</f>
        <v>13</v>
      </c>
      <c r="H3">
        <f>SUMIF('Frame count model 1 2D'!$A$2:$A$947, $A3, 'Frame count model 1 2D'!$J$2:$J$947)</f>
        <v>13</v>
      </c>
      <c r="I3">
        <f>SUMIF('Frame count model 1 2D'!$A$2:$A$947, $A3, 'Frame count model 1 2D'!$K$2:$K$947)</f>
        <v>13</v>
      </c>
      <c r="J3">
        <f>SUMIF('Frame count model 1 2D'!$A$2:$A$947, $A3, 'Frame count model 1 2D'!$L$2:$L$947)</f>
        <v>9</v>
      </c>
      <c r="K3">
        <f>SUMIF('Frame count model 1 2D'!$A$2:$A$947, $A3, 'Frame count model 1 2D'!$M$2:$M$947)</f>
        <v>1</v>
      </c>
      <c r="L3">
        <f>SUMIF('Frame count model 1 2D'!$A$2:$A$947, $A3, 'Frame count model 1 2D'!$N$2:$N$947)</f>
        <v>0</v>
      </c>
      <c r="M3">
        <f>SUMIF('Frame count model 1 2D'!$A$2:$A$947, $A3, 'Frame count model 1 2D'!$O$2:$O$947)</f>
        <v>0</v>
      </c>
      <c r="N3">
        <f>SUMIF('Frame count model 1 2D'!$A$2:$A$947, $A3, 'Frame count model 1 2D'!$P$2:$P$947)</f>
        <v>0</v>
      </c>
      <c r="O3">
        <f>SUMIF('Frame count model 1 2D'!$A$2:$A$947, $A3, 'Frame count model 1 2D'!$Q$2:$Q$947)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2D'!$E$2:$E$947)</f>
        <v>15</v>
      </c>
      <c r="D4">
        <f>SUMIF('Frame count model 1 2D'!$A$2:$A$947, $A4, 'Frame count model 1 2D'!$F$2:$F$947)</f>
        <v>15</v>
      </c>
      <c r="E4">
        <f>SUMIF('Frame count model 1 2D'!$A$2:$A$947, $A4, 'Frame count model 1 2D'!$G$2:$G$947)</f>
        <v>15</v>
      </c>
      <c r="F4">
        <f>SUMIF('Frame count model 1 2D'!$A$2:$A$947, $A4, 'Frame count model 1 2D'!$H$2:$H$947)</f>
        <v>15</v>
      </c>
      <c r="G4">
        <f>SUMIF('Frame count model 1 2D'!$A$2:$A$947, $A4, 'Frame count model 1 2D'!$I$2:$I$947)</f>
        <v>5</v>
      </c>
      <c r="H4">
        <f>SUMIF('Frame count model 1 2D'!$A$2:$A$947, $A4, 'Frame count model 1 2D'!$J$2:$J$947)</f>
        <v>3</v>
      </c>
      <c r="I4">
        <f>SUMIF('Frame count model 1 2D'!$A$2:$A$947, $A4, 'Frame count model 1 2D'!$K$2:$K$947)</f>
        <v>15</v>
      </c>
      <c r="J4">
        <f>SUMIF('Frame count model 1 2D'!$A$2:$A$947, $A4, 'Frame count model 1 2D'!$L$2:$L$947)</f>
        <v>15</v>
      </c>
      <c r="K4">
        <f>SUMIF('Frame count model 1 2D'!$A$2:$A$947, $A4, 'Frame count model 1 2D'!$M$2:$M$947)</f>
        <v>2</v>
      </c>
      <c r="L4">
        <f>SUMIF('Frame count model 1 2D'!$A$2:$A$947, $A4, 'Frame count model 1 2D'!$N$2:$N$947)</f>
        <v>0</v>
      </c>
      <c r="M4">
        <f>SUMIF('Frame count model 1 2D'!$A$2:$A$947, $A4, 'Frame count model 1 2D'!$O$2:$O$947)</f>
        <v>0</v>
      </c>
      <c r="N4">
        <f>SUMIF('Frame count model 1 2D'!$A$2:$A$947, $A4, 'Frame count model 1 2D'!$P$2:$P$947)</f>
        <v>0</v>
      </c>
      <c r="O4">
        <f>SUMIF('Frame count model 1 2D'!$A$2:$A$947, $A4, 'Frame count model 1 2D'!$Q$2:$Q$947)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2D'!$E$2:$E$947)</f>
        <v>14</v>
      </c>
      <c r="D5">
        <f>SUMIF('Frame count model 1 2D'!$A$2:$A$947, $A5, 'Frame count model 1 2D'!$F$2:$F$947)</f>
        <v>14</v>
      </c>
      <c r="E5">
        <f>SUMIF('Frame count model 1 2D'!$A$2:$A$947, $A5, 'Frame count model 1 2D'!$G$2:$G$947)</f>
        <v>14</v>
      </c>
      <c r="F5">
        <f>SUMIF('Frame count model 1 2D'!$A$2:$A$947, $A5, 'Frame count model 1 2D'!$H$2:$H$947)</f>
        <v>14</v>
      </c>
      <c r="G5">
        <f>SUMIF('Frame count model 1 2D'!$A$2:$A$947, $A5, 'Frame count model 1 2D'!$I$2:$I$947)</f>
        <v>8</v>
      </c>
      <c r="H5">
        <f>SUMIF('Frame count model 1 2D'!$A$2:$A$947, $A5, 'Frame count model 1 2D'!$J$2:$J$947)</f>
        <v>2</v>
      </c>
      <c r="I5">
        <f>SUMIF('Frame count model 1 2D'!$A$2:$A$947, $A5, 'Frame count model 1 2D'!$K$2:$K$947)</f>
        <v>14</v>
      </c>
      <c r="J5">
        <f>SUMIF('Frame count model 1 2D'!$A$2:$A$947, $A5, 'Frame count model 1 2D'!$L$2:$L$947)</f>
        <v>14</v>
      </c>
      <c r="K5">
        <f>SUMIF('Frame count model 1 2D'!$A$2:$A$947, $A5, 'Frame count model 1 2D'!$M$2:$M$947)</f>
        <v>2</v>
      </c>
      <c r="L5">
        <f>SUMIF('Frame count model 1 2D'!$A$2:$A$947, $A5, 'Frame count model 1 2D'!$N$2:$N$947)</f>
        <v>0</v>
      </c>
      <c r="M5">
        <f>SUMIF('Frame count model 1 2D'!$A$2:$A$947, $A5, 'Frame count model 1 2D'!$O$2:$O$947)</f>
        <v>0</v>
      </c>
      <c r="N5">
        <f>SUMIF('Frame count model 1 2D'!$A$2:$A$947, $A5, 'Frame count model 1 2D'!$P$2:$P$947)</f>
        <v>0</v>
      </c>
      <c r="O5">
        <f>SUMIF('Frame count model 1 2D'!$A$2:$A$947, $A5, 'Frame count model 1 2D'!$Q$2:$Q$947)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2D'!$E$2:$E$947)</f>
        <v>10</v>
      </c>
      <c r="D6">
        <f>SUMIF('Frame count model 1 2D'!$A$2:$A$947, $A6, 'Frame count model 1 2D'!$F$2:$F$947)</f>
        <v>10</v>
      </c>
      <c r="E6">
        <f>SUMIF('Frame count model 1 2D'!$A$2:$A$947, $A6, 'Frame count model 1 2D'!$G$2:$G$947)</f>
        <v>10</v>
      </c>
      <c r="F6">
        <f>SUMIF('Frame count model 1 2D'!$A$2:$A$947, $A6, 'Frame count model 1 2D'!$H$2:$H$947)</f>
        <v>10</v>
      </c>
      <c r="G6">
        <f>SUMIF('Frame count model 1 2D'!$A$2:$A$947, $A6, 'Frame count model 1 2D'!$I$2:$I$947)</f>
        <v>8</v>
      </c>
      <c r="H6">
        <f>SUMIF('Frame count model 1 2D'!$A$2:$A$947, $A6, 'Frame count model 1 2D'!$J$2:$J$947)</f>
        <v>1</v>
      </c>
      <c r="I6">
        <f>SUMIF('Frame count model 1 2D'!$A$2:$A$947, $A6, 'Frame count model 1 2D'!$K$2:$K$947)</f>
        <v>10</v>
      </c>
      <c r="J6">
        <f>SUMIF('Frame count model 1 2D'!$A$2:$A$947, $A6, 'Frame count model 1 2D'!$L$2:$L$947)</f>
        <v>10</v>
      </c>
      <c r="K6">
        <f>SUMIF('Frame count model 1 2D'!$A$2:$A$947, $A6, 'Frame count model 1 2D'!$M$2:$M$947)</f>
        <v>1</v>
      </c>
      <c r="L6">
        <f>SUMIF('Frame count model 1 2D'!$A$2:$A$947, $A6, 'Frame count model 1 2D'!$N$2:$N$947)</f>
        <v>1</v>
      </c>
      <c r="M6">
        <f>SUMIF('Frame count model 1 2D'!$A$2:$A$947, $A6, 'Frame count model 1 2D'!$O$2:$O$947)</f>
        <v>1</v>
      </c>
      <c r="N6">
        <f>SUMIF('Frame count model 1 2D'!$A$2:$A$947, $A6, 'Frame count model 1 2D'!$P$2:$P$947)</f>
        <v>0</v>
      </c>
      <c r="O6">
        <f>SUMIF('Frame count model 1 2D'!$A$2:$A$947, $A6, 'Frame count model 1 2D'!$Q$2:$Q$947)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2D'!$E$2:$E$947)</f>
        <v>12</v>
      </c>
      <c r="D7">
        <f>SUMIF('Frame count model 1 2D'!$A$2:$A$947, $A7, 'Frame count model 1 2D'!$F$2:$F$947)</f>
        <v>12</v>
      </c>
      <c r="E7">
        <f>SUMIF('Frame count model 1 2D'!$A$2:$A$947, $A7, 'Frame count model 1 2D'!$G$2:$G$947)</f>
        <v>12</v>
      </c>
      <c r="F7">
        <f>SUMIF('Frame count model 1 2D'!$A$2:$A$947, $A7, 'Frame count model 1 2D'!$H$2:$H$947)</f>
        <v>12</v>
      </c>
      <c r="G7">
        <f>SUMIF('Frame count model 1 2D'!$A$2:$A$947, $A7, 'Frame count model 1 2D'!$I$2:$I$947)</f>
        <v>11</v>
      </c>
      <c r="H7">
        <f>SUMIF('Frame count model 1 2D'!$A$2:$A$947, $A7, 'Frame count model 1 2D'!$J$2:$J$947)</f>
        <v>9</v>
      </c>
      <c r="I7">
        <f>SUMIF('Frame count model 1 2D'!$A$2:$A$947, $A7, 'Frame count model 1 2D'!$K$2:$K$947)</f>
        <v>12</v>
      </c>
      <c r="J7">
        <f>SUMIF('Frame count model 1 2D'!$A$2:$A$947, $A7, 'Frame count model 1 2D'!$L$2:$L$947)</f>
        <v>12</v>
      </c>
      <c r="K7">
        <f>SUMIF('Frame count model 1 2D'!$A$2:$A$947, $A7, 'Frame count model 1 2D'!$M$2:$M$947)</f>
        <v>4</v>
      </c>
      <c r="L7">
        <f>SUMIF('Frame count model 1 2D'!$A$2:$A$947, $A7, 'Frame count model 1 2D'!$N$2:$N$947)</f>
        <v>4</v>
      </c>
      <c r="M7">
        <f>SUMIF('Frame count model 1 2D'!$A$2:$A$947, $A7, 'Frame count model 1 2D'!$O$2:$O$947)</f>
        <v>2</v>
      </c>
      <c r="N7">
        <f>SUMIF('Frame count model 1 2D'!$A$2:$A$947, $A7, 'Frame count model 1 2D'!$P$2:$P$947)</f>
        <v>0</v>
      </c>
      <c r="O7">
        <f>SUMIF('Frame count model 1 2D'!$A$2:$A$947, $A7, 'Frame count model 1 2D'!$Q$2:$Q$947)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2D'!$E$2:$E$947)</f>
        <v>22</v>
      </c>
      <c r="D8">
        <f>SUMIF('Frame count model 1 2D'!$A$2:$A$947, $A8, 'Frame count model 1 2D'!$F$2:$F$947)</f>
        <v>22</v>
      </c>
      <c r="E8">
        <f>SUMIF('Frame count model 1 2D'!$A$2:$A$947, $A8, 'Frame count model 1 2D'!$G$2:$G$947)</f>
        <v>22</v>
      </c>
      <c r="F8">
        <f>SUMIF('Frame count model 1 2D'!$A$2:$A$947, $A8, 'Frame count model 1 2D'!$H$2:$H$947)</f>
        <v>22</v>
      </c>
      <c r="G8">
        <f>SUMIF('Frame count model 1 2D'!$A$2:$A$947, $A8, 'Frame count model 1 2D'!$I$2:$I$947)</f>
        <v>19</v>
      </c>
      <c r="H8">
        <f>SUMIF('Frame count model 1 2D'!$A$2:$A$947, $A8, 'Frame count model 1 2D'!$J$2:$J$947)</f>
        <v>13</v>
      </c>
      <c r="I8">
        <f>SUMIF('Frame count model 1 2D'!$A$2:$A$947, $A8, 'Frame count model 1 2D'!$K$2:$K$947)</f>
        <v>19</v>
      </c>
      <c r="J8">
        <f>SUMIF('Frame count model 1 2D'!$A$2:$A$947, $A8, 'Frame count model 1 2D'!$L$2:$L$947)</f>
        <v>22</v>
      </c>
      <c r="K8">
        <f>SUMIF('Frame count model 1 2D'!$A$2:$A$947, $A8, 'Frame count model 1 2D'!$M$2:$M$947)</f>
        <v>4</v>
      </c>
      <c r="L8">
        <f>SUMIF('Frame count model 1 2D'!$A$2:$A$947, $A8, 'Frame count model 1 2D'!$N$2:$N$947)</f>
        <v>9</v>
      </c>
      <c r="M8">
        <f>SUMIF('Frame count model 1 2D'!$A$2:$A$947, $A8, 'Frame count model 1 2D'!$O$2:$O$947)</f>
        <v>7</v>
      </c>
      <c r="N8">
        <f>SUMIF('Frame count model 1 2D'!$A$2:$A$947, $A8, 'Frame count model 1 2D'!$P$2:$P$947)</f>
        <v>1</v>
      </c>
      <c r="O8">
        <f>SUMIF('Frame count model 1 2D'!$A$2:$A$947, $A8, 'Frame count model 1 2D'!$Q$2:$Q$947)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2D'!$E$2:$E$947)</f>
        <v>16</v>
      </c>
      <c r="D9">
        <f>SUMIF('Frame count model 1 2D'!$A$2:$A$947, $A9, 'Frame count model 1 2D'!$F$2:$F$947)</f>
        <v>16</v>
      </c>
      <c r="E9">
        <f>SUMIF('Frame count model 1 2D'!$A$2:$A$947, $A9, 'Frame count model 1 2D'!$G$2:$G$947)</f>
        <v>16</v>
      </c>
      <c r="F9">
        <f>SUMIF('Frame count model 1 2D'!$A$2:$A$947, $A9, 'Frame count model 1 2D'!$H$2:$H$947)</f>
        <v>16</v>
      </c>
      <c r="G9">
        <f>SUMIF('Frame count model 1 2D'!$A$2:$A$947, $A9, 'Frame count model 1 2D'!$I$2:$I$947)</f>
        <v>13</v>
      </c>
      <c r="H9">
        <f>SUMIF('Frame count model 1 2D'!$A$2:$A$947, $A9, 'Frame count model 1 2D'!$J$2:$J$947)</f>
        <v>4</v>
      </c>
      <c r="I9">
        <f>SUMIF('Frame count model 1 2D'!$A$2:$A$947, $A9, 'Frame count model 1 2D'!$K$2:$K$947)</f>
        <v>16</v>
      </c>
      <c r="J9">
        <f>SUMIF('Frame count model 1 2D'!$A$2:$A$947, $A9, 'Frame count model 1 2D'!$L$2:$L$947)</f>
        <v>16</v>
      </c>
      <c r="K9">
        <f>SUMIF('Frame count model 1 2D'!$A$2:$A$947, $A9, 'Frame count model 1 2D'!$M$2:$M$947)</f>
        <v>1</v>
      </c>
      <c r="L9">
        <f>SUMIF('Frame count model 1 2D'!$A$2:$A$947, $A9, 'Frame count model 1 2D'!$N$2:$N$947)</f>
        <v>1</v>
      </c>
      <c r="M9">
        <f>SUMIF('Frame count model 1 2D'!$A$2:$A$947, $A9, 'Frame count model 1 2D'!$O$2:$O$947)</f>
        <v>0</v>
      </c>
      <c r="N9">
        <f>SUMIF('Frame count model 1 2D'!$A$2:$A$947, $A9, 'Frame count model 1 2D'!$P$2:$P$947)</f>
        <v>0</v>
      </c>
      <c r="O9">
        <f>SUMIF('Frame count model 1 2D'!$A$2:$A$947, $A9, 'Frame count model 1 2D'!$Q$2:$Q$947)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2D'!$E$2:$E$947)</f>
        <v>21</v>
      </c>
      <c r="D10">
        <f>SUMIF('Frame count model 1 2D'!$A$2:$A$947, $A10, 'Frame count model 1 2D'!$F$2:$F$947)</f>
        <v>21</v>
      </c>
      <c r="E10">
        <f>SUMIF('Frame count model 1 2D'!$A$2:$A$947, $A10, 'Frame count model 1 2D'!$G$2:$G$947)</f>
        <v>21</v>
      </c>
      <c r="F10">
        <f>SUMIF('Frame count model 1 2D'!$A$2:$A$947, $A10, 'Frame count model 1 2D'!$H$2:$H$947)</f>
        <v>21</v>
      </c>
      <c r="G10">
        <f>SUMIF('Frame count model 1 2D'!$A$2:$A$947, $A10, 'Frame count model 1 2D'!$I$2:$I$947)</f>
        <v>21</v>
      </c>
      <c r="H10">
        <f>SUMIF('Frame count model 1 2D'!$A$2:$A$947, $A10, 'Frame count model 1 2D'!$J$2:$J$947)</f>
        <v>5</v>
      </c>
      <c r="I10">
        <f>SUMIF('Frame count model 1 2D'!$A$2:$A$947, $A10, 'Frame count model 1 2D'!$K$2:$K$947)</f>
        <v>13</v>
      </c>
      <c r="J10">
        <f>SUMIF('Frame count model 1 2D'!$A$2:$A$947, $A10, 'Frame count model 1 2D'!$L$2:$L$947)</f>
        <v>21</v>
      </c>
      <c r="K10">
        <f>SUMIF('Frame count model 1 2D'!$A$2:$A$947, $A10, 'Frame count model 1 2D'!$M$2:$M$947)</f>
        <v>2</v>
      </c>
      <c r="L10">
        <f>SUMIF('Frame count model 1 2D'!$A$2:$A$947, $A10, 'Frame count model 1 2D'!$N$2:$N$947)</f>
        <v>8</v>
      </c>
      <c r="M10">
        <f>SUMIF('Frame count model 1 2D'!$A$2:$A$947, $A10, 'Frame count model 1 2D'!$O$2:$O$947)</f>
        <v>5</v>
      </c>
      <c r="N10">
        <f>SUMIF('Frame count model 1 2D'!$A$2:$A$947, $A10, 'Frame count model 1 2D'!$P$2:$P$947)</f>
        <v>8</v>
      </c>
      <c r="O10">
        <f>SUMIF('Frame count model 1 2D'!$A$2:$A$947, $A10, 'Frame count model 1 2D'!$Q$2:$Q$947)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2D'!$E$2:$E$947)</f>
        <v>9</v>
      </c>
      <c r="D11">
        <f>SUMIF('Frame count model 1 2D'!$A$2:$A$947, $A11, 'Frame count model 1 2D'!$F$2:$F$947)</f>
        <v>9</v>
      </c>
      <c r="E11">
        <f>SUMIF('Frame count model 1 2D'!$A$2:$A$947, $A11, 'Frame count model 1 2D'!$G$2:$G$947)</f>
        <v>9</v>
      </c>
      <c r="F11">
        <f>SUMIF('Frame count model 1 2D'!$A$2:$A$947, $A11, 'Frame count model 1 2D'!$H$2:$H$947)</f>
        <v>9</v>
      </c>
      <c r="G11">
        <f>SUMIF('Frame count model 1 2D'!$A$2:$A$947, $A11, 'Frame count model 1 2D'!$I$2:$I$947)</f>
        <v>8</v>
      </c>
      <c r="H11">
        <f>SUMIF('Frame count model 1 2D'!$A$2:$A$947, $A11, 'Frame count model 1 2D'!$J$2:$J$947)</f>
        <v>4</v>
      </c>
      <c r="I11">
        <f>SUMIF('Frame count model 1 2D'!$A$2:$A$947, $A11, 'Frame count model 1 2D'!$K$2:$K$947)</f>
        <v>9</v>
      </c>
      <c r="J11">
        <f>SUMIF('Frame count model 1 2D'!$A$2:$A$947, $A11, 'Frame count model 1 2D'!$L$2:$L$947)</f>
        <v>9</v>
      </c>
      <c r="K11">
        <f>SUMIF('Frame count model 1 2D'!$A$2:$A$947, $A11, 'Frame count model 1 2D'!$M$2:$M$947)</f>
        <v>1</v>
      </c>
      <c r="L11">
        <f>SUMIF('Frame count model 1 2D'!$A$2:$A$947, $A11, 'Frame count model 1 2D'!$N$2:$N$947)</f>
        <v>1</v>
      </c>
      <c r="M11">
        <f>SUMIF('Frame count model 1 2D'!$A$2:$A$947, $A11, 'Frame count model 1 2D'!$O$2:$O$947)</f>
        <v>1</v>
      </c>
      <c r="N11">
        <f>SUMIF('Frame count model 1 2D'!$A$2:$A$947, $A11, 'Frame count model 1 2D'!$P$2:$P$947)</f>
        <v>0</v>
      </c>
      <c r="O11">
        <f>SUMIF('Frame count model 1 2D'!$A$2:$A$947, $A11, 'Frame count model 1 2D'!$Q$2:$Q$947)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2D'!$E$2:$E$947)</f>
        <v>13</v>
      </c>
      <c r="D12">
        <f>SUMIF('Frame count model 1 2D'!$A$2:$A$947, $A12, 'Frame count model 1 2D'!$F$2:$F$947)</f>
        <v>13</v>
      </c>
      <c r="E12">
        <f>SUMIF('Frame count model 1 2D'!$A$2:$A$947, $A12, 'Frame count model 1 2D'!$G$2:$G$947)</f>
        <v>13</v>
      </c>
      <c r="F12">
        <f>SUMIF('Frame count model 1 2D'!$A$2:$A$947, $A12, 'Frame count model 1 2D'!$H$2:$H$947)</f>
        <v>13</v>
      </c>
      <c r="G12">
        <f>SUMIF('Frame count model 1 2D'!$A$2:$A$947, $A12, 'Frame count model 1 2D'!$I$2:$I$947)</f>
        <v>11</v>
      </c>
      <c r="H12">
        <f>SUMIF('Frame count model 1 2D'!$A$2:$A$947, $A12, 'Frame count model 1 2D'!$J$2:$J$947)</f>
        <v>10</v>
      </c>
      <c r="I12">
        <f>SUMIF('Frame count model 1 2D'!$A$2:$A$947, $A12, 'Frame count model 1 2D'!$K$2:$K$947)</f>
        <v>12</v>
      </c>
      <c r="J12">
        <f>SUMIF('Frame count model 1 2D'!$A$2:$A$947, $A12, 'Frame count model 1 2D'!$L$2:$L$947)</f>
        <v>13</v>
      </c>
      <c r="K12">
        <f>SUMIF('Frame count model 1 2D'!$A$2:$A$947, $A12, 'Frame count model 1 2D'!$M$2:$M$947)</f>
        <v>0</v>
      </c>
      <c r="L12">
        <f>SUMIF('Frame count model 1 2D'!$A$2:$A$947, $A12, 'Frame count model 1 2D'!$N$2:$N$947)</f>
        <v>4</v>
      </c>
      <c r="M12">
        <f>SUMIF('Frame count model 1 2D'!$A$2:$A$947, $A12, 'Frame count model 1 2D'!$O$2:$O$947)</f>
        <v>0</v>
      </c>
      <c r="N12">
        <f>SUMIF('Frame count model 1 2D'!$A$2:$A$947, $A12, 'Frame count model 1 2D'!$P$2:$P$947)</f>
        <v>2</v>
      </c>
      <c r="O12">
        <f>SUMIF('Frame count model 1 2D'!$A$2:$A$947, $A12, 'Frame count model 1 2D'!$Q$2:$Q$947)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2D'!$E$2:$E$947)</f>
        <v>12</v>
      </c>
      <c r="D13">
        <f>SUMIF('Frame count model 1 2D'!$A$2:$A$947, $A13, 'Frame count model 1 2D'!$F$2:$F$947)</f>
        <v>12</v>
      </c>
      <c r="E13">
        <f>SUMIF('Frame count model 1 2D'!$A$2:$A$947, $A13, 'Frame count model 1 2D'!$G$2:$G$947)</f>
        <v>12</v>
      </c>
      <c r="F13">
        <f>SUMIF('Frame count model 1 2D'!$A$2:$A$947, $A13, 'Frame count model 1 2D'!$H$2:$H$947)</f>
        <v>12</v>
      </c>
      <c r="G13">
        <f>SUMIF('Frame count model 1 2D'!$A$2:$A$947, $A13, 'Frame count model 1 2D'!$I$2:$I$947)</f>
        <v>10</v>
      </c>
      <c r="H13">
        <f>SUMIF('Frame count model 1 2D'!$A$2:$A$947, $A13, 'Frame count model 1 2D'!$J$2:$J$947)</f>
        <v>1</v>
      </c>
      <c r="I13">
        <f>SUMIF('Frame count model 1 2D'!$A$2:$A$947, $A13, 'Frame count model 1 2D'!$K$2:$K$947)</f>
        <v>12</v>
      </c>
      <c r="J13">
        <f>SUMIF('Frame count model 1 2D'!$A$2:$A$947, $A13, 'Frame count model 1 2D'!$L$2:$L$947)</f>
        <v>12</v>
      </c>
      <c r="K13">
        <f>SUMIF('Frame count model 1 2D'!$A$2:$A$947, $A13, 'Frame count model 1 2D'!$M$2:$M$947)</f>
        <v>0</v>
      </c>
      <c r="L13">
        <f>SUMIF('Frame count model 1 2D'!$A$2:$A$947, $A13, 'Frame count model 1 2D'!$N$2:$N$947)</f>
        <v>0</v>
      </c>
      <c r="M13">
        <f>SUMIF('Frame count model 1 2D'!$A$2:$A$947, $A13, 'Frame count model 1 2D'!$O$2:$O$947)</f>
        <v>0</v>
      </c>
      <c r="N13">
        <f>SUMIF('Frame count model 1 2D'!$A$2:$A$947, $A13, 'Frame count model 1 2D'!$P$2:$P$947)</f>
        <v>0</v>
      </c>
      <c r="O13">
        <f>SUMIF('Frame count model 1 2D'!$A$2:$A$947, $A13, 'Frame count model 1 2D'!$Q$2:$Q$947)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2D'!$E$2:$E$947)</f>
        <v>21</v>
      </c>
      <c r="D14">
        <f>SUMIF('Frame count model 1 2D'!$A$2:$A$947, $A14, 'Frame count model 1 2D'!$F$2:$F$947)</f>
        <v>21</v>
      </c>
      <c r="E14">
        <f>SUMIF('Frame count model 1 2D'!$A$2:$A$947, $A14, 'Frame count model 1 2D'!$G$2:$G$947)</f>
        <v>21</v>
      </c>
      <c r="F14">
        <f>SUMIF('Frame count model 1 2D'!$A$2:$A$947, $A14, 'Frame count model 1 2D'!$H$2:$H$947)</f>
        <v>21</v>
      </c>
      <c r="G14">
        <f>SUMIF('Frame count model 1 2D'!$A$2:$A$947, $A14, 'Frame count model 1 2D'!$I$2:$I$947)</f>
        <v>16</v>
      </c>
      <c r="H14">
        <f>SUMIF('Frame count model 1 2D'!$A$2:$A$947, $A14, 'Frame count model 1 2D'!$J$2:$J$947)</f>
        <v>7</v>
      </c>
      <c r="I14">
        <f>SUMIF('Frame count model 1 2D'!$A$2:$A$947, $A14, 'Frame count model 1 2D'!$K$2:$K$947)</f>
        <v>13</v>
      </c>
      <c r="J14">
        <f>SUMIF('Frame count model 1 2D'!$A$2:$A$947, $A14, 'Frame count model 1 2D'!$L$2:$L$947)</f>
        <v>21</v>
      </c>
      <c r="K14">
        <f>SUMIF('Frame count model 1 2D'!$A$2:$A$947, $A14, 'Frame count model 1 2D'!$M$2:$M$947)</f>
        <v>7</v>
      </c>
      <c r="L14">
        <f>SUMIF('Frame count model 1 2D'!$A$2:$A$947, $A14, 'Frame count model 1 2D'!$N$2:$N$947)</f>
        <v>9</v>
      </c>
      <c r="M14">
        <f>SUMIF('Frame count model 1 2D'!$A$2:$A$947, $A14, 'Frame count model 1 2D'!$O$2:$O$947)</f>
        <v>2</v>
      </c>
      <c r="N14">
        <f>SUMIF('Frame count model 1 2D'!$A$2:$A$947, $A14, 'Frame count model 1 2D'!$P$2:$P$947)</f>
        <v>4</v>
      </c>
      <c r="O14">
        <f>SUMIF('Frame count model 1 2D'!$A$2:$A$947, $A14, 'Frame count model 1 2D'!$Q$2:$Q$947)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2D'!$E$2:$E$947)</f>
        <v>9</v>
      </c>
      <c r="D15">
        <f>SUMIF('Frame count model 1 2D'!$A$2:$A$947, $A15, 'Frame count model 1 2D'!$F$2:$F$947)</f>
        <v>9</v>
      </c>
      <c r="E15">
        <f>SUMIF('Frame count model 1 2D'!$A$2:$A$947, $A15, 'Frame count model 1 2D'!$G$2:$G$947)</f>
        <v>9</v>
      </c>
      <c r="F15">
        <f>SUMIF('Frame count model 1 2D'!$A$2:$A$947, $A15, 'Frame count model 1 2D'!$H$2:$H$947)</f>
        <v>9</v>
      </c>
      <c r="G15">
        <f>SUMIF('Frame count model 1 2D'!$A$2:$A$947, $A15, 'Frame count model 1 2D'!$I$2:$I$947)</f>
        <v>5</v>
      </c>
      <c r="H15">
        <f>SUMIF('Frame count model 1 2D'!$A$2:$A$947, $A15, 'Frame count model 1 2D'!$J$2:$J$947)</f>
        <v>4</v>
      </c>
      <c r="I15">
        <f>SUMIF('Frame count model 1 2D'!$A$2:$A$947, $A15, 'Frame count model 1 2D'!$K$2:$K$947)</f>
        <v>9</v>
      </c>
      <c r="J15">
        <f>SUMIF('Frame count model 1 2D'!$A$2:$A$947, $A15, 'Frame count model 1 2D'!$L$2:$L$947)</f>
        <v>9</v>
      </c>
      <c r="K15">
        <f>SUMIF('Frame count model 1 2D'!$A$2:$A$947, $A15, 'Frame count model 1 2D'!$M$2:$M$947)</f>
        <v>1</v>
      </c>
      <c r="L15">
        <f>SUMIF('Frame count model 1 2D'!$A$2:$A$947, $A15, 'Frame count model 1 2D'!$N$2:$N$947)</f>
        <v>0</v>
      </c>
      <c r="M15">
        <f>SUMIF('Frame count model 1 2D'!$A$2:$A$947, $A15, 'Frame count model 1 2D'!$O$2:$O$947)</f>
        <v>0</v>
      </c>
      <c r="N15">
        <f>SUMIF('Frame count model 1 2D'!$A$2:$A$947, $A15, 'Frame count model 1 2D'!$P$2:$P$947)</f>
        <v>0</v>
      </c>
      <c r="O15">
        <f>SUMIF('Frame count model 1 2D'!$A$2:$A$947, $A15, 'Frame count model 1 2D'!$Q$2:$Q$947)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2D'!$E$2:$E$947)</f>
        <v>15</v>
      </c>
      <c r="D16">
        <f>SUMIF('Frame count model 1 2D'!$A$2:$A$947, $A16, 'Frame count model 1 2D'!$F$2:$F$947)</f>
        <v>15</v>
      </c>
      <c r="E16">
        <f>SUMIF('Frame count model 1 2D'!$A$2:$A$947, $A16, 'Frame count model 1 2D'!$G$2:$G$947)</f>
        <v>15</v>
      </c>
      <c r="F16">
        <f>SUMIF('Frame count model 1 2D'!$A$2:$A$947, $A16, 'Frame count model 1 2D'!$H$2:$H$947)</f>
        <v>15</v>
      </c>
      <c r="G16">
        <f>SUMIF('Frame count model 1 2D'!$A$2:$A$947, $A16, 'Frame count model 1 2D'!$I$2:$I$947)</f>
        <v>5</v>
      </c>
      <c r="H16">
        <f>SUMIF('Frame count model 1 2D'!$A$2:$A$947, $A16, 'Frame count model 1 2D'!$J$2:$J$947)</f>
        <v>13</v>
      </c>
      <c r="I16">
        <f>SUMIF('Frame count model 1 2D'!$A$2:$A$947, $A16, 'Frame count model 1 2D'!$K$2:$K$947)</f>
        <v>15</v>
      </c>
      <c r="J16">
        <f>SUMIF('Frame count model 1 2D'!$A$2:$A$947, $A16, 'Frame count model 1 2D'!$L$2:$L$947)</f>
        <v>15</v>
      </c>
      <c r="K16">
        <f>SUMIF('Frame count model 1 2D'!$A$2:$A$947, $A16, 'Frame count model 1 2D'!$M$2:$M$947)</f>
        <v>2</v>
      </c>
      <c r="L16">
        <f>SUMIF('Frame count model 1 2D'!$A$2:$A$947, $A16, 'Frame count model 1 2D'!$N$2:$N$947)</f>
        <v>1</v>
      </c>
      <c r="M16">
        <f>SUMIF('Frame count model 1 2D'!$A$2:$A$947, $A16, 'Frame count model 1 2D'!$O$2:$O$947)</f>
        <v>0</v>
      </c>
      <c r="N16">
        <f>SUMIF('Frame count model 1 2D'!$A$2:$A$947, $A16, 'Frame count model 1 2D'!$P$2:$P$947)</f>
        <v>0</v>
      </c>
      <c r="O16">
        <f>SUMIF('Frame count model 1 2D'!$A$2:$A$947, $A16, 'Frame count model 1 2D'!$Q$2:$Q$947)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2D'!$E$2:$E$947)</f>
        <v>10</v>
      </c>
      <c r="D17">
        <f>SUMIF('Frame count model 1 2D'!$A$2:$A$947, $A17, 'Frame count model 1 2D'!$F$2:$F$947)</f>
        <v>10</v>
      </c>
      <c r="E17">
        <f>SUMIF('Frame count model 1 2D'!$A$2:$A$947, $A17, 'Frame count model 1 2D'!$G$2:$G$947)</f>
        <v>10</v>
      </c>
      <c r="F17">
        <f>SUMIF('Frame count model 1 2D'!$A$2:$A$947, $A17, 'Frame count model 1 2D'!$H$2:$H$947)</f>
        <v>10</v>
      </c>
      <c r="G17">
        <f>SUMIF('Frame count model 1 2D'!$A$2:$A$947, $A17, 'Frame count model 1 2D'!$I$2:$I$947)</f>
        <v>6</v>
      </c>
      <c r="H17">
        <f>SUMIF('Frame count model 1 2D'!$A$2:$A$947, $A17, 'Frame count model 1 2D'!$J$2:$J$947)</f>
        <v>1</v>
      </c>
      <c r="I17">
        <f>SUMIF('Frame count model 1 2D'!$A$2:$A$947, $A17, 'Frame count model 1 2D'!$K$2:$K$947)</f>
        <v>10</v>
      </c>
      <c r="J17">
        <f>SUMIF('Frame count model 1 2D'!$A$2:$A$947, $A17, 'Frame count model 1 2D'!$L$2:$L$947)</f>
        <v>10</v>
      </c>
      <c r="K17">
        <f>SUMIF('Frame count model 1 2D'!$A$2:$A$947, $A17, 'Frame count model 1 2D'!$M$2:$M$947)</f>
        <v>3</v>
      </c>
      <c r="L17">
        <f>SUMIF('Frame count model 1 2D'!$A$2:$A$947, $A17, 'Frame count model 1 2D'!$N$2:$N$947)</f>
        <v>0</v>
      </c>
      <c r="M17">
        <f>SUMIF('Frame count model 1 2D'!$A$2:$A$947, $A17, 'Frame count model 1 2D'!$O$2:$O$947)</f>
        <v>0</v>
      </c>
      <c r="N17">
        <f>SUMIF('Frame count model 1 2D'!$A$2:$A$947, $A17, 'Frame count model 1 2D'!$P$2:$P$947)</f>
        <v>0</v>
      </c>
      <c r="O17">
        <f>SUMIF('Frame count model 1 2D'!$A$2:$A$947, $A17, 'Frame count model 1 2D'!$Q$2:$Q$947)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2D'!$E$2:$E$947)</f>
        <v>9</v>
      </c>
      <c r="D18">
        <f>SUMIF('Frame count model 1 2D'!$A$2:$A$947, $A18, 'Frame count model 1 2D'!$F$2:$F$947)</f>
        <v>9</v>
      </c>
      <c r="E18">
        <f>SUMIF('Frame count model 1 2D'!$A$2:$A$947, $A18, 'Frame count model 1 2D'!$G$2:$G$947)</f>
        <v>9</v>
      </c>
      <c r="F18">
        <f>SUMIF('Frame count model 1 2D'!$A$2:$A$947, $A18, 'Frame count model 1 2D'!$H$2:$H$947)</f>
        <v>9</v>
      </c>
      <c r="G18">
        <f>SUMIF('Frame count model 1 2D'!$A$2:$A$947, $A18, 'Frame count model 1 2D'!$I$2:$I$947)</f>
        <v>9</v>
      </c>
      <c r="H18">
        <f>SUMIF('Frame count model 1 2D'!$A$2:$A$947, $A18, 'Frame count model 1 2D'!$J$2:$J$947)</f>
        <v>8</v>
      </c>
      <c r="I18">
        <f>SUMIF('Frame count model 1 2D'!$A$2:$A$947, $A18, 'Frame count model 1 2D'!$K$2:$K$947)</f>
        <v>7</v>
      </c>
      <c r="J18">
        <f>SUMIF('Frame count model 1 2D'!$A$2:$A$947, $A18, 'Frame count model 1 2D'!$L$2:$L$947)</f>
        <v>9</v>
      </c>
      <c r="K18">
        <f>SUMIF('Frame count model 1 2D'!$A$2:$A$947, $A18, 'Frame count model 1 2D'!$M$2:$M$947)</f>
        <v>1</v>
      </c>
      <c r="L18">
        <f>SUMIF('Frame count model 1 2D'!$A$2:$A$947, $A18, 'Frame count model 1 2D'!$N$2:$N$947)</f>
        <v>1</v>
      </c>
      <c r="M18">
        <f>SUMIF('Frame count model 1 2D'!$A$2:$A$947, $A18, 'Frame count model 1 2D'!$O$2:$O$947)</f>
        <v>0</v>
      </c>
      <c r="N18">
        <f>SUMIF('Frame count model 1 2D'!$A$2:$A$947, $A18, 'Frame count model 1 2D'!$P$2:$P$947)</f>
        <v>2</v>
      </c>
      <c r="O18">
        <f>SUMIF('Frame count model 1 2D'!$A$2:$A$947, $A18, 'Frame count model 1 2D'!$Q$2:$Q$947)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2D'!$E$2:$E$947)</f>
        <v>11</v>
      </c>
      <c r="D19">
        <f>SUMIF('Frame count model 1 2D'!$A$2:$A$947, $A19, 'Frame count model 1 2D'!$F$2:$F$947)</f>
        <v>11</v>
      </c>
      <c r="E19">
        <f>SUMIF('Frame count model 1 2D'!$A$2:$A$947, $A19, 'Frame count model 1 2D'!$G$2:$G$947)</f>
        <v>11</v>
      </c>
      <c r="F19">
        <f>SUMIF('Frame count model 1 2D'!$A$2:$A$947, $A19, 'Frame count model 1 2D'!$H$2:$H$947)</f>
        <v>11</v>
      </c>
      <c r="G19">
        <f>SUMIF('Frame count model 1 2D'!$A$2:$A$947, $A19, 'Frame count model 1 2D'!$I$2:$I$947)</f>
        <v>5</v>
      </c>
      <c r="H19">
        <f>SUMIF('Frame count model 1 2D'!$A$2:$A$947, $A19, 'Frame count model 1 2D'!$J$2:$J$947)</f>
        <v>1</v>
      </c>
      <c r="I19">
        <f>SUMIF('Frame count model 1 2D'!$A$2:$A$947, $A19, 'Frame count model 1 2D'!$K$2:$K$947)</f>
        <v>11</v>
      </c>
      <c r="J19">
        <f>SUMIF('Frame count model 1 2D'!$A$2:$A$947, $A19, 'Frame count model 1 2D'!$L$2:$L$947)</f>
        <v>11</v>
      </c>
      <c r="K19">
        <f>SUMIF('Frame count model 1 2D'!$A$2:$A$947, $A19, 'Frame count model 1 2D'!$M$2:$M$947)</f>
        <v>1</v>
      </c>
      <c r="L19">
        <f>SUMIF('Frame count model 1 2D'!$A$2:$A$947, $A19, 'Frame count model 1 2D'!$N$2:$N$947)</f>
        <v>0</v>
      </c>
      <c r="M19">
        <f>SUMIF('Frame count model 1 2D'!$A$2:$A$947, $A19, 'Frame count model 1 2D'!$O$2:$O$947)</f>
        <v>0</v>
      </c>
      <c r="N19">
        <f>SUMIF('Frame count model 1 2D'!$A$2:$A$947, $A19, 'Frame count model 1 2D'!$P$2:$P$947)</f>
        <v>0</v>
      </c>
      <c r="O19">
        <f>SUMIF('Frame count model 1 2D'!$A$2:$A$947, $A19, 'Frame count model 1 2D'!$Q$2:$Q$947)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2D'!$E$2:$E$947)</f>
        <v>13</v>
      </c>
      <c r="D20">
        <f>SUMIF('Frame count model 1 2D'!$A$2:$A$947, $A20, 'Frame count model 1 2D'!$F$2:$F$947)</f>
        <v>13</v>
      </c>
      <c r="E20">
        <f>SUMIF('Frame count model 1 2D'!$A$2:$A$947, $A20, 'Frame count model 1 2D'!$G$2:$G$947)</f>
        <v>13</v>
      </c>
      <c r="F20">
        <f>SUMIF('Frame count model 1 2D'!$A$2:$A$947, $A20, 'Frame count model 1 2D'!$H$2:$H$947)</f>
        <v>13</v>
      </c>
      <c r="G20">
        <f>SUMIF('Frame count model 1 2D'!$A$2:$A$947, $A20, 'Frame count model 1 2D'!$I$2:$I$947)</f>
        <v>11</v>
      </c>
      <c r="H20">
        <f>SUMIF('Frame count model 1 2D'!$A$2:$A$947, $A20, 'Frame count model 1 2D'!$J$2:$J$947)</f>
        <v>3</v>
      </c>
      <c r="I20">
        <f>SUMIF('Frame count model 1 2D'!$A$2:$A$947, $A20, 'Frame count model 1 2D'!$K$2:$K$947)</f>
        <v>13</v>
      </c>
      <c r="J20">
        <f>SUMIF('Frame count model 1 2D'!$A$2:$A$947, $A20, 'Frame count model 1 2D'!$L$2:$L$947)</f>
        <v>13</v>
      </c>
      <c r="K20">
        <f>SUMIF('Frame count model 1 2D'!$A$2:$A$947, $A20, 'Frame count model 1 2D'!$M$2:$M$947)</f>
        <v>2</v>
      </c>
      <c r="L20">
        <f>SUMIF('Frame count model 1 2D'!$A$2:$A$947, $A20, 'Frame count model 1 2D'!$N$2:$N$947)</f>
        <v>0</v>
      </c>
      <c r="M20">
        <f>SUMIF('Frame count model 1 2D'!$A$2:$A$947, $A20, 'Frame count model 1 2D'!$O$2:$O$947)</f>
        <v>2</v>
      </c>
      <c r="N20">
        <f>SUMIF('Frame count model 1 2D'!$A$2:$A$947, $A20, 'Frame count model 1 2D'!$P$2:$P$947)</f>
        <v>0</v>
      </c>
      <c r="O20">
        <f>SUMIF('Frame count model 1 2D'!$A$2:$A$947, $A20, 'Frame count model 1 2D'!$Q$2:$Q$947)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2D'!$E$2:$E$947)</f>
        <v>13</v>
      </c>
      <c r="D21">
        <f>SUMIF('Frame count model 1 2D'!$A$2:$A$947, $A21, 'Frame count model 1 2D'!$F$2:$F$947)</f>
        <v>13</v>
      </c>
      <c r="E21">
        <f>SUMIF('Frame count model 1 2D'!$A$2:$A$947, $A21, 'Frame count model 1 2D'!$G$2:$G$947)</f>
        <v>13</v>
      </c>
      <c r="F21">
        <f>SUMIF('Frame count model 1 2D'!$A$2:$A$947, $A21, 'Frame count model 1 2D'!$H$2:$H$947)</f>
        <v>13</v>
      </c>
      <c r="G21">
        <f>SUMIF('Frame count model 1 2D'!$A$2:$A$947, $A21, 'Frame count model 1 2D'!$I$2:$I$947)</f>
        <v>13</v>
      </c>
      <c r="H21">
        <f>SUMIF('Frame count model 1 2D'!$A$2:$A$947, $A21, 'Frame count model 1 2D'!$J$2:$J$947)</f>
        <v>4</v>
      </c>
      <c r="I21">
        <f>SUMIF('Frame count model 1 2D'!$A$2:$A$947, $A21, 'Frame count model 1 2D'!$K$2:$K$947)</f>
        <v>12</v>
      </c>
      <c r="J21">
        <f>SUMIF('Frame count model 1 2D'!$A$2:$A$947, $A21, 'Frame count model 1 2D'!$L$2:$L$947)</f>
        <v>13</v>
      </c>
      <c r="K21">
        <f>SUMIF('Frame count model 1 2D'!$A$2:$A$947, $A21, 'Frame count model 1 2D'!$M$2:$M$947)</f>
        <v>1</v>
      </c>
      <c r="L21">
        <f>SUMIF('Frame count model 1 2D'!$A$2:$A$947, $A21, 'Frame count model 1 2D'!$N$2:$N$947)</f>
        <v>5</v>
      </c>
      <c r="M21">
        <f>SUMIF('Frame count model 1 2D'!$A$2:$A$947, $A21, 'Frame count model 1 2D'!$O$2:$O$947)</f>
        <v>4</v>
      </c>
      <c r="N21">
        <f>SUMIF('Frame count model 1 2D'!$A$2:$A$947, $A21, 'Frame count model 1 2D'!$P$2:$P$947)</f>
        <v>2</v>
      </c>
      <c r="O21">
        <f>SUMIF('Frame count model 1 2D'!$A$2:$A$947, $A21, 'Frame count model 1 2D'!$Q$2:$Q$947)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2D'!$E$2:$E$947)</f>
        <v>13</v>
      </c>
      <c r="D22">
        <f>SUMIF('Frame count model 1 2D'!$A$2:$A$947, $A22, 'Frame count model 1 2D'!$F$2:$F$947)</f>
        <v>13</v>
      </c>
      <c r="E22">
        <f>SUMIF('Frame count model 1 2D'!$A$2:$A$947, $A22, 'Frame count model 1 2D'!$G$2:$G$947)</f>
        <v>13</v>
      </c>
      <c r="F22">
        <f>SUMIF('Frame count model 1 2D'!$A$2:$A$947, $A22, 'Frame count model 1 2D'!$H$2:$H$947)</f>
        <v>13</v>
      </c>
      <c r="G22">
        <f>SUMIF('Frame count model 1 2D'!$A$2:$A$947, $A22, 'Frame count model 1 2D'!$I$2:$I$947)</f>
        <v>13</v>
      </c>
      <c r="H22">
        <f>SUMIF('Frame count model 1 2D'!$A$2:$A$947, $A22, 'Frame count model 1 2D'!$J$2:$J$947)</f>
        <v>5</v>
      </c>
      <c r="I22">
        <f>SUMIF('Frame count model 1 2D'!$A$2:$A$947, $A22, 'Frame count model 1 2D'!$K$2:$K$947)</f>
        <v>12</v>
      </c>
      <c r="J22">
        <f>SUMIF('Frame count model 1 2D'!$A$2:$A$947, $A22, 'Frame count model 1 2D'!$L$2:$L$947)</f>
        <v>13</v>
      </c>
      <c r="K22">
        <f>SUMIF('Frame count model 1 2D'!$A$2:$A$947, $A22, 'Frame count model 1 2D'!$M$2:$M$947)</f>
        <v>1</v>
      </c>
      <c r="L22">
        <f>SUMIF('Frame count model 1 2D'!$A$2:$A$947, $A22, 'Frame count model 1 2D'!$N$2:$N$947)</f>
        <v>0</v>
      </c>
      <c r="M22">
        <f>SUMIF('Frame count model 1 2D'!$A$2:$A$947, $A22, 'Frame count model 1 2D'!$O$2:$O$947)</f>
        <v>0</v>
      </c>
      <c r="N22">
        <f>SUMIF('Frame count model 1 2D'!$A$2:$A$947, $A22, 'Frame count model 1 2D'!$P$2:$P$947)</f>
        <v>0</v>
      </c>
      <c r="O22">
        <f>SUMIF('Frame count model 1 2D'!$A$2:$A$947, $A22, 'Frame count model 1 2D'!$Q$2:$Q$947)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2D'!$E$2:$E$947)</f>
        <v>15</v>
      </c>
      <c r="D23">
        <f>SUMIF('Frame count model 1 2D'!$A$2:$A$947, $A23, 'Frame count model 1 2D'!$F$2:$F$947)</f>
        <v>15</v>
      </c>
      <c r="E23">
        <f>SUMIF('Frame count model 1 2D'!$A$2:$A$947, $A23, 'Frame count model 1 2D'!$G$2:$G$947)</f>
        <v>15</v>
      </c>
      <c r="F23">
        <f>SUMIF('Frame count model 1 2D'!$A$2:$A$947, $A23, 'Frame count model 1 2D'!$H$2:$H$947)</f>
        <v>15</v>
      </c>
      <c r="G23">
        <f>SUMIF('Frame count model 1 2D'!$A$2:$A$947, $A23, 'Frame count model 1 2D'!$I$2:$I$947)</f>
        <v>6</v>
      </c>
      <c r="H23">
        <f>SUMIF('Frame count model 1 2D'!$A$2:$A$947, $A23, 'Frame count model 1 2D'!$J$2:$J$947)</f>
        <v>1</v>
      </c>
      <c r="I23">
        <f>SUMIF('Frame count model 1 2D'!$A$2:$A$947, $A23, 'Frame count model 1 2D'!$K$2:$K$947)</f>
        <v>15</v>
      </c>
      <c r="J23">
        <f>SUMIF('Frame count model 1 2D'!$A$2:$A$947, $A23, 'Frame count model 1 2D'!$L$2:$L$947)</f>
        <v>15</v>
      </c>
      <c r="K23">
        <f>SUMIF('Frame count model 1 2D'!$A$2:$A$947, $A23, 'Frame count model 1 2D'!$M$2:$M$947)</f>
        <v>2</v>
      </c>
      <c r="L23">
        <f>SUMIF('Frame count model 1 2D'!$A$2:$A$947, $A23, 'Frame count model 1 2D'!$N$2:$N$947)</f>
        <v>0</v>
      </c>
      <c r="M23">
        <f>SUMIF('Frame count model 1 2D'!$A$2:$A$947, $A23, 'Frame count model 1 2D'!$O$2:$O$947)</f>
        <v>0</v>
      </c>
      <c r="N23">
        <f>SUMIF('Frame count model 1 2D'!$A$2:$A$947, $A23, 'Frame count model 1 2D'!$P$2:$P$947)</f>
        <v>0</v>
      </c>
      <c r="O23">
        <f>SUMIF('Frame count model 1 2D'!$A$2:$A$947, $A23, 'Frame count model 1 2D'!$Q$2:$Q$947)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2D'!$E$2:$E$947)</f>
        <v>12</v>
      </c>
      <c r="D24">
        <f>SUMIF('Frame count model 1 2D'!$A$2:$A$947, $A24, 'Frame count model 1 2D'!$F$2:$F$947)</f>
        <v>12</v>
      </c>
      <c r="E24">
        <f>SUMIF('Frame count model 1 2D'!$A$2:$A$947, $A24, 'Frame count model 1 2D'!$G$2:$G$947)</f>
        <v>12</v>
      </c>
      <c r="F24">
        <f>SUMIF('Frame count model 1 2D'!$A$2:$A$947, $A24, 'Frame count model 1 2D'!$H$2:$H$947)</f>
        <v>12</v>
      </c>
      <c r="G24">
        <f>SUMIF('Frame count model 1 2D'!$A$2:$A$947, $A24, 'Frame count model 1 2D'!$I$2:$I$947)</f>
        <v>9</v>
      </c>
      <c r="H24">
        <f>SUMIF('Frame count model 1 2D'!$A$2:$A$947, $A24, 'Frame count model 1 2D'!$J$2:$J$947)</f>
        <v>2</v>
      </c>
      <c r="I24">
        <f>SUMIF('Frame count model 1 2D'!$A$2:$A$947, $A24, 'Frame count model 1 2D'!$K$2:$K$947)</f>
        <v>12</v>
      </c>
      <c r="J24">
        <f>SUMIF('Frame count model 1 2D'!$A$2:$A$947, $A24, 'Frame count model 1 2D'!$L$2:$L$947)</f>
        <v>12</v>
      </c>
      <c r="K24">
        <f>SUMIF('Frame count model 1 2D'!$A$2:$A$947, $A24, 'Frame count model 1 2D'!$M$2:$M$947)</f>
        <v>4</v>
      </c>
      <c r="L24">
        <f>SUMIF('Frame count model 1 2D'!$A$2:$A$947, $A24, 'Frame count model 1 2D'!$N$2:$N$947)</f>
        <v>0</v>
      </c>
      <c r="M24">
        <f>SUMIF('Frame count model 1 2D'!$A$2:$A$947, $A24, 'Frame count model 1 2D'!$O$2:$O$947)</f>
        <v>0</v>
      </c>
      <c r="N24">
        <f>SUMIF('Frame count model 1 2D'!$A$2:$A$947, $A24, 'Frame count model 1 2D'!$P$2:$P$947)</f>
        <v>0</v>
      </c>
      <c r="O24">
        <f>SUMIF('Frame count model 1 2D'!$A$2:$A$947, $A24, 'Frame count model 1 2D'!$Q$2:$Q$947)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2D'!$E$2:$E$947)</f>
        <v>16</v>
      </c>
      <c r="D25">
        <f>SUMIF('Frame count model 1 2D'!$A$2:$A$947, $A25, 'Frame count model 1 2D'!$F$2:$F$947)</f>
        <v>16</v>
      </c>
      <c r="E25">
        <f>SUMIF('Frame count model 1 2D'!$A$2:$A$947, $A25, 'Frame count model 1 2D'!$G$2:$G$947)</f>
        <v>16</v>
      </c>
      <c r="F25">
        <f>SUMIF('Frame count model 1 2D'!$A$2:$A$947, $A25, 'Frame count model 1 2D'!$H$2:$H$947)</f>
        <v>16</v>
      </c>
      <c r="G25">
        <f>SUMIF('Frame count model 1 2D'!$A$2:$A$947, $A25, 'Frame count model 1 2D'!$I$2:$I$947)</f>
        <v>7</v>
      </c>
      <c r="H25">
        <f>SUMIF('Frame count model 1 2D'!$A$2:$A$947, $A25, 'Frame count model 1 2D'!$J$2:$J$947)</f>
        <v>0</v>
      </c>
      <c r="I25">
        <f>SUMIF('Frame count model 1 2D'!$A$2:$A$947, $A25, 'Frame count model 1 2D'!$K$2:$K$947)</f>
        <v>16</v>
      </c>
      <c r="J25">
        <f>SUMIF('Frame count model 1 2D'!$A$2:$A$947, $A25, 'Frame count model 1 2D'!$L$2:$L$947)</f>
        <v>16</v>
      </c>
      <c r="K25">
        <f>SUMIF('Frame count model 1 2D'!$A$2:$A$947, $A25, 'Frame count model 1 2D'!$M$2:$M$947)</f>
        <v>0</v>
      </c>
      <c r="L25">
        <f>SUMIF('Frame count model 1 2D'!$A$2:$A$947, $A25, 'Frame count model 1 2D'!$N$2:$N$947)</f>
        <v>0</v>
      </c>
      <c r="M25">
        <f>SUMIF('Frame count model 1 2D'!$A$2:$A$947, $A25, 'Frame count model 1 2D'!$O$2:$O$947)</f>
        <v>0</v>
      </c>
      <c r="N25">
        <f>SUMIF('Frame count model 1 2D'!$A$2:$A$947, $A25, 'Frame count model 1 2D'!$P$2:$P$947)</f>
        <v>0</v>
      </c>
      <c r="O25">
        <f>SUMIF('Frame count model 1 2D'!$A$2:$A$947, $A25, 'Frame count model 1 2D'!$Q$2:$Q$947)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2D'!$E$2:$E$947)</f>
        <v>17</v>
      </c>
      <c r="D26">
        <f>SUMIF('Frame count model 1 2D'!$A$2:$A$947, $A26, 'Frame count model 1 2D'!$F$2:$F$947)</f>
        <v>17</v>
      </c>
      <c r="E26">
        <f>SUMIF('Frame count model 1 2D'!$A$2:$A$947, $A26, 'Frame count model 1 2D'!$G$2:$G$947)</f>
        <v>17</v>
      </c>
      <c r="F26">
        <f>SUMIF('Frame count model 1 2D'!$A$2:$A$947, $A26, 'Frame count model 1 2D'!$H$2:$H$947)</f>
        <v>17</v>
      </c>
      <c r="G26">
        <f>SUMIF('Frame count model 1 2D'!$A$2:$A$947, $A26, 'Frame count model 1 2D'!$I$2:$I$947)</f>
        <v>2</v>
      </c>
      <c r="H26">
        <f>SUMIF('Frame count model 1 2D'!$A$2:$A$947, $A26, 'Frame count model 1 2D'!$J$2:$J$947)</f>
        <v>0</v>
      </c>
      <c r="I26">
        <f>SUMIF('Frame count model 1 2D'!$A$2:$A$947, $A26, 'Frame count model 1 2D'!$K$2:$K$947)</f>
        <v>17</v>
      </c>
      <c r="J26">
        <f>SUMIF('Frame count model 1 2D'!$A$2:$A$947, $A26, 'Frame count model 1 2D'!$L$2:$L$947)</f>
        <v>17</v>
      </c>
      <c r="K26">
        <f>SUMIF('Frame count model 1 2D'!$A$2:$A$947, $A26, 'Frame count model 1 2D'!$M$2:$M$947)</f>
        <v>3</v>
      </c>
      <c r="L26">
        <f>SUMIF('Frame count model 1 2D'!$A$2:$A$947, $A26, 'Frame count model 1 2D'!$N$2:$N$947)</f>
        <v>0</v>
      </c>
      <c r="M26">
        <f>SUMIF('Frame count model 1 2D'!$A$2:$A$947, $A26, 'Frame count model 1 2D'!$O$2:$O$947)</f>
        <v>0</v>
      </c>
      <c r="N26">
        <f>SUMIF('Frame count model 1 2D'!$A$2:$A$947, $A26, 'Frame count model 1 2D'!$P$2:$P$947)</f>
        <v>0</v>
      </c>
      <c r="O26">
        <f>SUMIF('Frame count model 1 2D'!$A$2:$A$947, $A26, 'Frame count model 1 2D'!$Q$2:$Q$947)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2D'!$E$2:$E$947)</f>
        <v>22</v>
      </c>
      <c r="D27">
        <f>SUMIF('Frame count model 1 2D'!$A$2:$A$947, $A27, 'Frame count model 1 2D'!$F$2:$F$947)</f>
        <v>22</v>
      </c>
      <c r="E27">
        <f>SUMIF('Frame count model 1 2D'!$A$2:$A$947, $A27, 'Frame count model 1 2D'!$G$2:$G$947)</f>
        <v>22</v>
      </c>
      <c r="F27">
        <f>SUMIF('Frame count model 1 2D'!$A$2:$A$947, $A27, 'Frame count model 1 2D'!$H$2:$H$947)</f>
        <v>22</v>
      </c>
      <c r="G27">
        <f>SUMIF('Frame count model 1 2D'!$A$2:$A$947, $A27, 'Frame count model 1 2D'!$I$2:$I$947)</f>
        <v>4</v>
      </c>
      <c r="H27">
        <f>SUMIF('Frame count model 1 2D'!$A$2:$A$947, $A27, 'Frame count model 1 2D'!$J$2:$J$947)</f>
        <v>2</v>
      </c>
      <c r="I27">
        <f>SUMIF('Frame count model 1 2D'!$A$2:$A$947, $A27, 'Frame count model 1 2D'!$K$2:$K$947)</f>
        <v>22</v>
      </c>
      <c r="J27">
        <f>SUMIF('Frame count model 1 2D'!$A$2:$A$947, $A27, 'Frame count model 1 2D'!$L$2:$L$947)</f>
        <v>22</v>
      </c>
      <c r="K27">
        <f>SUMIF('Frame count model 1 2D'!$A$2:$A$947, $A27, 'Frame count model 1 2D'!$M$2:$M$947)</f>
        <v>3</v>
      </c>
      <c r="L27">
        <f>SUMIF('Frame count model 1 2D'!$A$2:$A$947, $A27, 'Frame count model 1 2D'!$N$2:$N$947)</f>
        <v>0</v>
      </c>
      <c r="M27">
        <f>SUMIF('Frame count model 1 2D'!$A$2:$A$947, $A27, 'Frame count model 1 2D'!$O$2:$O$947)</f>
        <v>5</v>
      </c>
      <c r="N27">
        <f>SUMIF('Frame count model 1 2D'!$A$2:$A$947, $A27, 'Frame count model 1 2D'!$P$2:$P$947)</f>
        <v>0</v>
      </c>
      <c r="O27">
        <f>SUMIF('Frame count model 1 2D'!$A$2:$A$947, $A27, 'Frame count model 1 2D'!$Q$2:$Q$947)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2D'!$E$2:$E$947)</f>
        <v>10</v>
      </c>
      <c r="D28">
        <f>SUMIF('Frame count model 1 2D'!$A$2:$A$947, $A28, 'Frame count model 1 2D'!$F$2:$F$947)</f>
        <v>10</v>
      </c>
      <c r="E28">
        <f>SUMIF('Frame count model 1 2D'!$A$2:$A$947, $A28, 'Frame count model 1 2D'!$G$2:$G$947)</f>
        <v>10</v>
      </c>
      <c r="F28">
        <f>SUMIF('Frame count model 1 2D'!$A$2:$A$947, $A28, 'Frame count model 1 2D'!$H$2:$H$947)</f>
        <v>10</v>
      </c>
      <c r="G28">
        <f>SUMIF('Frame count model 1 2D'!$A$2:$A$947, $A28, 'Frame count model 1 2D'!$I$2:$I$947)</f>
        <v>7</v>
      </c>
      <c r="H28">
        <f>SUMIF('Frame count model 1 2D'!$A$2:$A$947, $A28, 'Frame count model 1 2D'!$J$2:$J$947)</f>
        <v>2</v>
      </c>
      <c r="I28">
        <f>SUMIF('Frame count model 1 2D'!$A$2:$A$947, $A28, 'Frame count model 1 2D'!$K$2:$K$947)</f>
        <v>10</v>
      </c>
      <c r="J28">
        <f>SUMIF('Frame count model 1 2D'!$A$2:$A$947, $A28, 'Frame count model 1 2D'!$L$2:$L$947)</f>
        <v>10</v>
      </c>
      <c r="K28">
        <f>SUMIF('Frame count model 1 2D'!$A$2:$A$947, $A28, 'Frame count model 1 2D'!$M$2:$M$947)</f>
        <v>0</v>
      </c>
      <c r="L28">
        <f>SUMIF('Frame count model 1 2D'!$A$2:$A$947, $A28, 'Frame count model 1 2D'!$N$2:$N$947)</f>
        <v>0</v>
      </c>
      <c r="M28">
        <f>SUMIF('Frame count model 1 2D'!$A$2:$A$947, $A28, 'Frame count model 1 2D'!$O$2:$O$947)</f>
        <v>0</v>
      </c>
      <c r="N28">
        <f>SUMIF('Frame count model 1 2D'!$A$2:$A$947, $A28, 'Frame count model 1 2D'!$P$2:$P$947)</f>
        <v>0</v>
      </c>
      <c r="O28">
        <f>SUMIF('Frame count model 1 2D'!$A$2:$A$947, $A28, 'Frame count model 1 2D'!$Q$2:$Q$947)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2D'!$E$2:$E$947)</f>
        <v>12</v>
      </c>
      <c r="D29">
        <f>SUMIF('Frame count model 1 2D'!$A$2:$A$947, $A29, 'Frame count model 1 2D'!$F$2:$F$947)</f>
        <v>12</v>
      </c>
      <c r="E29">
        <f>SUMIF('Frame count model 1 2D'!$A$2:$A$947, $A29, 'Frame count model 1 2D'!$G$2:$G$947)</f>
        <v>12</v>
      </c>
      <c r="F29">
        <f>SUMIF('Frame count model 1 2D'!$A$2:$A$947, $A29, 'Frame count model 1 2D'!$H$2:$H$947)</f>
        <v>12</v>
      </c>
      <c r="G29">
        <f>SUMIF('Frame count model 1 2D'!$A$2:$A$947, $A29, 'Frame count model 1 2D'!$I$2:$I$947)</f>
        <v>5</v>
      </c>
      <c r="H29">
        <f>SUMIF('Frame count model 1 2D'!$A$2:$A$947, $A29, 'Frame count model 1 2D'!$J$2:$J$947)</f>
        <v>9</v>
      </c>
      <c r="I29">
        <f>SUMIF('Frame count model 1 2D'!$A$2:$A$947, $A29, 'Frame count model 1 2D'!$K$2:$K$947)</f>
        <v>12</v>
      </c>
      <c r="J29">
        <f>SUMIF('Frame count model 1 2D'!$A$2:$A$947, $A29, 'Frame count model 1 2D'!$L$2:$L$947)</f>
        <v>12</v>
      </c>
      <c r="K29">
        <f>SUMIF('Frame count model 1 2D'!$A$2:$A$947, $A29, 'Frame count model 1 2D'!$M$2:$M$947)</f>
        <v>0</v>
      </c>
      <c r="L29">
        <f>SUMIF('Frame count model 1 2D'!$A$2:$A$947, $A29, 'Frame count model 1 2D'!$N$2:$N$947)</f>
        <v>0</v>
      </c>
      <c r="M29">
        <f>SUMIF('Frame count model 1 2D'!$A$2:$A$947, $A29, 'Frame count model 1 2D'!$O$2:$O$947)</f>
        <v>0</v>
      </c>
      <c r="N29">
        <f>SUMIF('Frame count model 1 2D'!$A$2:$A$947, $A29, 'Frame count model 1 2D'!$P$2:$P$947)</f>
        <v>0</v>
      </c>
      <c r="O29">
        <f>SUMIF('Frame count model 1 2D'!$A$2:$A$947, $A29, 'Frame count model 1 2D'!$Q$2:$Q$947)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2D'!$E$2:$E$947)</f>
        <v>19</v>
      </c>
      <c r="D30">
        <f>SUMIF('Frame count model 1 2D'!$A$2:$A$947, $A30, 'Frame count model 1 2D'!$F$2:$F$947)</f>
        <v>19</v>
      </c>
      <c r="E30">
        <f>SUMIF('Frame count model 1 2D'!$A$2:$A$947, $A30, 'Frame count model 1 2D'!$G$2:$G$947)</f>
        <v>19</v>
      </c>
      <c r="F30">
        <f>SUMIF('Frame count model 1 2D'!$A$2:$A$947, $A30, 'Frame count model 1 2D'!$H$2:$H$947)</f>
        <v>19</v>
      </c>
      <c r="G30">
        <f>SUMIF('Frame count model 1 2D'!$A$2:$A$947, $A30, 'Frame count model 1 2D'!$I$2:$I$947)</f>
        <v>17</v>
      </c>
      <c r="H30">
        <f>SUMIF('Frame count model 1 2D'!$A$2:$A$947, $A30, 'Frame count model 1 2D'!$J$2:$J$947)</f>
        <v>14</v>
      </c>
      <c r="I30">
        <f>SUMIF('Frame count model 1 2D'!$A$2:$A$947, $A30, 'Frame count model 1 2D'!$K$2:$K$947)</f>
        <v>19</v>
      </c>
      <c r="J30">
        <f>SUMIF('Frame count model 1 2D'!$A$2:$A$947, $A30, 'Frame count model 1 2D'!$L$2:$L$947)</f>
        <v>19</v>
      </c>
      <c r="K30">
        <f>SUMIF('Frame count model 1 2D'!$A$2:$A$947, $A30, 'Frame count model 1 2D'!$M$2:$M$947)</f>
        <v>2</v>
      </c>
      <c r="L30">
        <f>SUMIF('Frame count model 1 2D'!$A$2:$A$947, $A30, 'Frame count model 1 2D'!$N$2:$N$947)</f>
        <v>7</v>
      </c>
      <c r="M30">
        <f>SUMIF('Frame count model 1 2D'!$A$2:$A$947, $A30, 'Frame count model 1 2D'!$O$2:$O$947)</f>
        <v>6</v>
      </c>
      <c r="N30">
        <f>SUMIF('Frame count model 1 2D'!$A$2:$A$947, $A30, 'Frame count model 1 2D'!$P$2:$P$947)</f>
        <v>1</v>
      </c>
      <c r="O30">
        <f>SUMIF('Frame count model 1 2D'!$A$2:$A$947, $A30, 'Frame count model 1 2D'!$Q$2:$Q$947)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2D'!$E$2:$E$947)</f>
        <v>11</v>
      </c>
      <c r="D31">
        <f>SUMIF('Frame count model 1 2D'!$A$2:$A$947, $A31, 'Frame count model 1 2D'!$F$2:$F$947)</f>
        <v>11</v>
      </c>
      <c r="E31">
        <f>SUMIF('Frame count model 1 2D'!$A$2:$A$947, $A31, 'Frame count model 1 2D'!$G$2:$G$947)</f>
        <v>11</v>
      </c>
      <c r="F31">
        <f>SUMIF('Frame count model 1 2D'!$A$2:$A$947, $A31, 'Frame count model 1 2D'!$H$2:$H$947)</f>
        <v>11</v>
      </c>
      <c r="G31">
        <f>SUMIF('Frame count model 1 2D'!$A$2:$A$947, $A31, 'Frame count model 1 2D'!$I$2:$I$947)</f>
        <v>5</v>
      </c>
      <c r="H31">
        <f>SUMIF('Frame count model 1 2D'!$A$2:$A$947, $A31, 'Frame count model 1 2D'!$J$2:$J$947)</f>
        <v>2</v>
      </c>
      <c r="I31">
        <f>SUMIF('Frame count model 1 2D'!$A$2:$A$947, $A31, 'Frame count model 1 2D'!$K$2:$K$947)</f>
        <v>11</v>
      </c>
      <c r="J31">
        <f>SUMIF('Frame count model 1 2D'!$A$2:$A$947, $A31, 'Frame count model 1 2D'!$L$2:$L$947)</f>
        <v>11</v>
      </c>
      <c r="K31">
        <f>SUMIF('Frame count model 1 2D'!$A$2:$A$947, $A31, 'Frame count model 1 2D'!$M$2:$M$947)</f>
        <v>1</v>
      </c>
      <c r="L31">
        <f>SUMIF('Frame count model 1 2D'!$A$2:$A$947, $A31, 'Frame count model 1 2D'!$N$2:$N$947)</f>
        <v>1</v>
      </c>
      <c r="M31">
        <f>SUMIF('Frame count model 1 2D'!$A$2:$A$947, $A31, 'Frame count model 1 2D'!$O$2:$O$947)</f>
        <v>1</v>
      </c>
      <c r="N31">
        <f>SUMIF('Frame count model 1 2D'!$A$2:$A$947, $A31, 'Frame count model 1 2D'!$P$2:$P$947)</f>
        <v>0</v>
      </c>
      <c r="O31">
        <f>SUMIF('Frame count model 1 2D'!$A$2:$A$947, $A31, 'Frame count model 1 2D'!$Q$2:$Q$947)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2D'!$E$2:$E$947)</f>
        <v>14</v>
      </c>
      <c r="D32">
        <f>SUMIF('Frame count model 1 2D'!$A$2:$A$947, $A32, 'Frame count model 1 2D'!$F$2:$F$947)</f>
        <v>14</v>
      </c>
      <c r="E32">
        <f>SUMIF('Frame count model 1 2D'!$A$2:$A$947, $A32, 'Frame count model 1 2D'!$G$2:$G$947)</f>
        <v>14</v>
      </c>
      <c r="F32">
        <f>SUMIF('Frame count model 1 2D'!$A$2:$A$947, $A32, 'Frame count model 1 2D'!$H$2:$H$947)</f>
        <v>14</v>
      </c>
      <c r="G32">
        <f>SUMIF('Frame count model 1 2D'!$A$2:$A$947, $A32, 'Frame count model 1 2D'!$I$2:$I$947)</f>
        <v>13</v>
      </c>
      <c r="H32">
        <f>SUMIF('Frame count model 1 2D'!$A$2:$A$947, $A32, 'Frame count model 1 2D'!$J$2:$J$947)</f>
        <v>12</v>
      </c>
      <c r="I32">
        <f>SUMIF('Frame count model 1 2D'!$A$2:$A$947, $A32, 'Frame count model 1 2D'!$K$2:$K$947)</f>
        <v>14</v>
      </c>
      <c r="J32">
        <f>SUMIF('Frame count model 1 2D'!$A$2:$A$947, $A32, 'Frame count model 1 2D'!$L$2:$L$947)</f>
        <v>14</v>
      </c>
      <c r="K32">
        <f>SUMIF('Frame count model 1 2D'!$A$2:$A$947, $A32, 'Frame count model 1 2D'!$M$2:$M$947)</f>
        <v>0</v>
      </c>
      <c r="L32">
        <f>SUMIF('Frame count model 1 2D'!$A$2:$A$947, $A32, 'Frame count model 1 2D'!$N$2:$N$947)</f>
        <v>3</v>
      </c>
      <c r="M32">
        <f>SUMIF('Frame count model 1 2D'!$A$2:$A$947, $A32, 'Frame count model 1 2D'!$O$2:$O$947)</f>
        <v>0</v>
      </c>
      <c r="N32">
        <f>SUMIF('Frame count model 1 2D'!$A$2:$A$947, $A32, 'Frame count model 1 2D'!$P$2:$P$947)</f>
        <v>1</v>
      </c>
      <c r="O32">
        <f>SUMIF('Frame count model 1 2D'!$A$2:$A$947, $A32, 'Frame count model 1 2D'!$Q$2:$Q$947)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2D'!$E$2:$E$947)</f>
        <v>12</v>
      </c>
      <c r="D33">
        <f>SUMIF('Frame count model 1 2D'!$A$2:$A$947, $A33, 'Frame count model 1 2D'!$F$2:$F$947)</f>
        <v>12</v>
      </c>
      <c r="E33">
        <f>SUMIF('Frame count model 1 2D'!$A$2:$A$947, $A33, 'Frame count model 1 2D'!$G$2:$G$947)</f>
        <v>12</v>
      </c>
      <c r="F33">
        <f>SUMIF('Frame count model 1 2D'!$A$2:$A$947, $A33, 'Frame count model 1 2D'!$H$2:$H$947)</f>
        <v>12</v>
      </c>
      <c r="G33">
        <f>SUMIF('Frame count model 1 2D'!$A$2:$A$947, $A33, 'Frame count model 1 2D'!$I$2:$I$947)</f>
        <v>12</v>
      </c>
      <c r="H33">
        <f>SUMIF('Frame count model 1 2D'!$A$2:$A$947, $A33, 'Frame count model 1 2D'!$J$2:$J$947)</f>
        <v>12</v>
      </c>
      <c r="I33">
        <f>SUMIF('Frame count model 1 2D'!$A$2:$A$947, $A33, 'Frame count model 1 2D'!$K$2:$K$947)</f>
        <v>12</v>
      </c>
      <c r="J33">
        <f>SUMIF('Frame count model 1 2D'!$A$2:$A$947, $A33, 'Frame count model 1 2D'!$L$2:$L$947)</f>
        <v>12</v>
      </c>
      <c r="K33">
        <f>SUMIF('Frame count model 1 2D'!$A$2:$A$947, $A33, 'Frame count model 1 2D'!$M$2:$M$947)</f>
        <v>3</v>
      </c>
      <c r="L33">
        <f>SUMIF('Frame count model 1 2D'!$A$2:$A$947, $A33, 'Frame count model 1 2D'!$N$2:$N$947)</f>
        <v>0</v>
      </c>
      <c r="M33">
        <f>SUMIF('Frame count model 1 2D'!$A$2:$A$947, $A33, 'Frame count model 1 2D'!$O$2:$O$947)</f>
        <v>0</v>
      </c>
      <c r="N33">
        <f>SUMIF('Frame count model 1 2D'!$A$2:$A$947, $A33, 'Frame count model 1 2D'!$P$2:$P$947)</f>
        <v>0</v>
      </c>
      <c r="O33">
        <f>SUMIF('Frame count model 1 2D'!$A$2:$A$947, $A33, 'Frame count model 1 2D'!$Q$2:$Q$947)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2D'!$E$2:$E$947)</f>
        <v>13</v>
      </c>
      <c r="D34">
        <f>SUMIF('Frame count model 1 2D'!$A$2:$A$947, $A34, 'Frame count model 1 2D'!$F$2:$F$947)</f>
        <v>13</v>
      </c>
      <c r="E34">
        <f>SUMIF('Frame count model 1 2D'!$A$2:$A$947, $A34, 'Frame count model 1 2D'!$G$2:$G$947)</f>
        <v>13</v>
      </c>
      <c r="F34">
        <f>SUMIF('Frame count model 1 2D'!$A$2:$A$947, $A34, 'Frame count model 1 2D'!$H$2:$H$947)</f>
        <v>13</v>
      </c>
      <c r="G34">
        <f>SUMIF('Frame count model 1 2D'!$A$2:$A$947, $A34, 'Frame count model 1 2D'!$I$2:$I$947)</f>
        <v>6</v>
      </c>
      <c r="H34">
        <f>SUMIF('Frame count model 1 2D'!$A$2:$A$947, $A34, 'Frame count model 1 2D'!$J$2:$J$947)</f>
        <v>6</v>
      </c>
      <c r="I34">
        <f>SUMIF('Frame count model 1 2D'!$A$2:$A$947, $A34, 'Frame count model 1 2D'!$K$2:$K$947)</f>
        <v>13</v>
      </c>
      <c r="J34">
        <f>SUMIF('Frame count model 1 2D'!$A$2:$A$947, $A34, 'Frame count model 1 2D'!$L$2:$L$947)</f>
        <v>13</v>
      </c>
      <c r="K34">
        <f>SUMIF('Frame count model 1 2D'!$A$2:$A$947, $A34, 'Frame count model 1 2D'!$M$2:$M$947)</f>
        <v>1</v>
      </c>
      <c r="L34">
        <f>SUMIF('Frame count model 1 2D'!$A$2:$A$947, $A34, 'Frame count model 1 2D'!$N$2:$N$947)</f>
        <v>4</v>
      </c>
      <c r="M34">
        <f>SUMIF('Frame count model 1 2D'!$A$2:$A$947, $A34, 'Frame count model 1 2D'!$O$2:$O$947)</f>
        <v>2</v>
      </c>
      <c r="N34">
        <f>SUMIF('Frame count model 1 2D'!$A$2:$A$947, $A34, 'Frame count model 1 2D'!$P$2:$P$947)</f>
        <v>0</v>
      </c>
      <c r="O34">
        <f>SUMIF('Frame count model 1 2D'!$A$2:$A$947, $A34, 'Frame count model 1 2D'!$Q$2:$Q$947)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2D'!$E$2:$E$947)</f>
        <v>17</v>
      </c>
      <c r="D35">
        <f>SUMIF('Frame count model 1 2D'!$A$2:$A$947, $A35, 'Frame count model 1 2D'!$F$2:$F$947)</f>
        <v>17</v>
      </c>
      <c r="E35">
        <f>SUMIF('Frame count model 1 2D'!$A$2:$A$947, $A35, 'Frame count model 1 2D'!$G$2:$G$947)</f>
        <v>17</v>
      </c>
      <c r="F35">
        <f>SUMIF('Frame count model 1 2D'!$A$2:$A$947, $A35, 'Frame count model 1 2D'!$H$2:$H$947)</f>
        <v>17</v>
      </c>
      <c r="G35">
        <f>SUMIF('Frame count model 1 2D'!$A$2:$A$947, $A35, 'Frame count model 1 2D'!$I$2:$I$947)</f>
        <v>10</v>
      </c>
      <c r="H35">
        <f>SUMIF('Frame count model 1 2D'!$A$2:$A$947, $A35, 'Frame count model 1 2D'!$J$2:$J$947)</f>
        <v>8</v>
      </c>
      <c r="I35">
        <f>SUMIF('Frame count model 1 2D'!$A$2:$A$947, $A35, 'Frame count model 1 2D'!$K$2:$K$947)</f>
        <v>17</v>
      </c>
      <c r="J35">
        <f>SUMIF('Frame count model 1 2D'!$A$2:$A$947, $A35, 'Frame count model 1 2D'!$L$2:$L$947)</f>
        <v>17</v>
      </c>
      <c r="K35">
        <f>SUMIF('Frame count model 1 2D'!$A$2:$A$947, $A35, 'Frame count model 1 2D'!$M$2:$M$947)</f>
        <v>2</v>
      </c>
      <c r="L35">
        <f>SUMIF('Frame count model 1 2D'!$A$2:$A$947, $A35, 'Frame count model 1 2D'!$N$2:$N$947)</f>
        <v>0</v>
      </c>
      <c r="M35">
        <f>SUMIF('Frame count model 1 2D'!$A$2:$A$947, $A35, 'Frame count model 1 2D'!$O$2:$O$947)</f>
        <v>0</v>
      </c>
      <c r="N35">
        <f>SUMIF('Frame count model 1 2D'!$A$2:$A$947, $A35, 'Frame count model 1 2D'!$P$2:$P$947)</f>
        <v>0</v>
      </c>
      <c r="O35">
        <f>SUMIF('Frame count model 1 2D'!$A$2:$A$947, $A35, 'Frame count model 1 2D'!$Q$2:$Q$947)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2D'!$E$2:$E$947)</f>
        <v>18</v>
      </c>
      <c r="D36">
        <f>SUMIF('Frame count model 1 2D'!$A$2:$A$947, $A36, 'Frame count model 1 2D'!$F$2:$F$947)</f>
        <v>18</v>
      </c>
      <c r="E36">
        <f>SUMIF('Frame count model 1 2D'!$A$2:$A$947, $A36, 'Frame count model 1 2D'!$G$2:$G$947)</f>
        <v>18</v>
      </c>
      <c r="F36">
        <f>SUMIF('Frame count model 1 2D'!$A$2:$A$947, $A36, 'Frame count model 1 2D'!$H$2:$H$947)</f>
        <v>18</v>
      </c>
      <c r="G36">
        <f>SUMIF('Frame count model 1 2D'!$A$2:$A$947, $A36, 'Frame count model 1 2D'!$I$2:$I$947)</f>
        <v>17</v>
      </c>
      <c r="H36">
        <f>SUMIF('Frame count model 1 2D'!$A$2:$A$947, $A36, 'Frame count model 1 2D'!$J$2:$J$947)</f>
        <v>18</v>
      </c>
      <c r="I36">
        <f>SUMIF('Frame count model 1 2D'!$A$2:$A$947, $A36, 'Frame count model 1 2D'!$K$2:$K$947)</f>
        <v>18</v>
      </c>
      <c r="J36">
        <f>SUMIF('Frame count model 1 2D'!$A$2:$A$947, $A36, 'Frame count model 1 2D'!$L$2:$L$947)</f>
        <v>18</v>
      </c>
      <c r="K36">
        <f>SUMIF('Frame count model 1 2D'!$A$2:$A$947, $A36, 'Frame count model 1 2D'!$M$2:$M$947)</f>
        <v>3</v>
      </c>
      <c r="L36">
        <f>SUMIF('Frame count model 1 2D'!$A$2:$A$947, $A36, 'Frame count model 1 2D'!$N$2:$N$947)</f>
        <v>0</v>
      </c>
      <c r="M36">
        <f>SUMIF('Frame count model 1 2D'!$A$2:$A$947, $A36, 'Frame count model 1 2D'!$O$2:$O$947)</f>
        <v>0</v>
      </c>
      <c r="N36">
        <f>SUMIF('Frame count model 1 2D'!$A$2:$A$947, $A36, 'Frame count model 1 2D'!$P$2:$P$947)</f>
        <v>0</v>
      </c>
      <c r="O36">
        <f>SUMIF('Frame count model 1 2D'!$A$2:$A$947, $A36, 'Frame count model 1 2D'!$Q$2:$Q$947)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2D'!$E$2:$E$947)</f>
        <v>13</v>
      </c>
      <c r="D37">
        <f>SUMIF('Frame count model 1 2D'!$A$2:$A$947, $A37, 'Frame count model 1 2D'!$F$2:$F$947)</f>
        <v>13</v>
      </c>
      <c r="E37">
        <f>SUMIF('Frame count model 1 2D'!$A$2:$A$947, $A37, 'Frame count model 1 2D'!$G$2:$G$947)</f>
        <v>13</v>
      </c>
      <c r="F37">
        <f>SUMIF('Frame count model 1 2D'!$A$2:$A$947, $A37, 'Frame count model 1 2D'!$H$2:$H$947)</f>
        <v>13</v>
      </c>
      <c r="G37">
        <f>SUMIF('Frame count model 1 2D'!$A$2:$A$947, $A37, 'Frame count model 1 2D'!$I$2:$I$947)</f>
        <v>13</v>
      </c>
      <c r="H37">
        <f>SUMIF('Frame count model 1 2D'!$A$2:$A$947, $A37, 'Frame count model 1 2D'!$J$2:$J$947)</f>
        <v>13</v>
      </c>
      <c r="I37">
        <f>SUMIF('Frame count model 1 2D'!$A$2:$A$947, $A37, 'Frame count model 1 2D'!$K$2:$K$947)</f>
        <v>13</v>
      </c>
      <c r="J37">
        <f>SUMIF('Frame count model 1 2D'!$A$2:$A$947, $A37, 'Frame count model 1 2D'!$L$2:$L$947)</f>
        <v>13</v>
      </c>
      <c r="K37">
        <f>SUMIF('Frame count model 1 2D'!$A$2:$A$947, $A37, 'Frame count model 1 2D'!$M$2:$M$947)</f>
        <v>3</v>
      </c>
      <c r="L37">
        <f>SUMIF('Frame count model 1 2D'!$A$2:$A$947, $A37, 'Frame count model 1 2D'!$N$2:$N$947)</f>
        <v>0</v>
      </c>
      <c r="M37">
        <f>SUMIF('Frame count model 1 2D'!$A$2:$A$947, $A37, 'Frame count model 1 2D'!$O$2:$O$947)</f>
        <v>1</v>
      </c>
      <c r="N37">
        <f>SUMIF('Frame count model 1 2D'!$A$2:$A$947, $A37, 'Frame count model 1 2D'!$P$2:$P$947)</f>
        <v>0</v>
      </c>
      <c r="O37">
        <f>SUMIF('Frame count model 1 2D'!$A$2:$A$947, $A37, 'Frame count model 1 2D'!$Q$2:$Q$947)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2D'!$E$2:$E$947)</f>
        <v>12</v>
      </c>
      <c r="D38">
        <f>SUMIF('Frame count model 1 2D'!$A$2:$A$947, $A38, 'Frame count model 1 2D'!$F$2:$F$947)</f>
        <v>12</v>
      </c>
      <c r="E38">
        <f>SUMIF('Frame count model 1 2D'!$A$2:$A$947, $A38, 'Frame count model 1 2D'!$G$2:$G$947)</f>
        <v>12</v>
      </c>
      <c r="F38">
        <f>SUMIF('Frame count model 1 2D'!$A$2:$A$947, $A38, 'Frame count model 1 2D'!$H$2:$H$947)</f>
        <v>12</v>
      </c>
      <c r="G38">
        <f>SUMIF('Frame count model 1 2D'!$A$2:$A$947, $A38, 'Frame count model 1 2D'!$I$2:$I$947)</f>
        <v>10</v>
      </c>
      <c r="H38">
        <f>SUMIF('Frame count model 1 2D'!$A$2:$A$947, $A38, 'Frame count model 1 2D'!$J$2:$J$947)</f>
        <v>5</v>
      </c>
      <c r="I38">
        <f>SUMIF('Frame count model 1 2D'!$A$2:$A$947, $A38, 'Frame count model 1 2D'!$K$2:$K$947)</f>
        <v>12</v>
      </c>
      <c r="J38">
        <f>SUMIF('Frame count model 1 2D'!$A$2:$A$947, $A38, 'Frame count model 1 2D'!$L$2:$L$947)</f>
        <v>12</v>
      </c>
      <c r="K38">
        <f>SUMIF('Frame count model 1 2D'!$A$2:$A$947, $A38, 'Frame count model 1 2D'!$M$2:$M$947)</f>
        <v>3</v>
      </c>
      <c r="L38">
        <f>SUMIF('Frame count model 1 2D'!$A$2:$A$947, $A38, 'Frame count model 1 2D'!$N$2:$N$947)</f>
        <v>0</v>
      </c>
      <c r="M38">
        <f>SUMIF('Frame count model 1 2D'!$A$2:$A$947, $A38, 'Frame count model 1 2D'!$O$2:$O$947)</f>
        <v>1</v>
      </c>
      <c r="N38">
        <f>SUMIF('Frame count model 1 2D'!$A$2:$A$947, $A38, 'Frame count model 1 2D'!$P$2:$P$947)</f>
        <v>0</v>
      </c>
      <c r="O38">
        <f>SUMIF('Frame count model 1 2D'!$A$2:$A$947, $A38, 'Frame count model 1 2D'!$Q$2:$Q$947)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2D'!$E$2:$E$947)</f>
        <v>12</v>
      </c>
      <c r="D39">
        <f>SUMIF('Frame count model 1 2D'!$A$2:$A$947, $A39, 'Frame count model 1 2D'!$F$2:$F$947)</f>
        <v>12</v>
      </c>
      <c r="E39">
        <f>SUMIF('Frame count model 1 2D'!$A$2:$A$947, $A39, 'Frame count model 1 2D'!$G$2:$G$947)</f>
        <v>12</v>
      </c>
      <c r="F39">
        <f>SUMIF('Frame count model 1 2D'!$A$2:$A$947, $A39, 'Frame count model 1 2D'!$H$2:$H$947)</f>
        <v>12</v>
      </c>
      <c r="G39">
        <f>SUMIF('Frame count model 1 2D'!$A$2:$A$947, $A39, 'Frame count model 1 2D'!$I$2:$I$947)</f>
        <v>12</v>
      </c>
      <c r="H39">
        <f>SUMIF('Frame count model 1 2D'!$A$2:$A$947, $A39, 'Frame count model 1 2D'!$J$2:$J$947)</f>
        <v>11</v>
      </c>
      <c r="I39">
        <f>SUMIF('Frame count model 1 2D'!$A$2:$A$947, $A39, 'Frame count model 1 2D'!$K$2:$K$947)</f>
        <v>10</v>
      </c>
      <c r="J39">
        <f>SUMIF('Frame count model 1 2D'!$A$2:$A$947, $A39, 'Frame count model 1 2D'!$L$2:$L$947)</f>
        <v>12</v>
      </c>
      <c r="K39">
        <f>SUMIF('Frame count model 1 2D'!$A$2:$A$947, $A39, 'Frame count model 1 2D'!$M$2:$M$947)</f>
        <v>2</v>
      </c>
      <c r="L39">
        <f>SUMIF('Frame count model 1 2D'!$A$2:$A$947, $A39, 'Frame count model 1 2D'!$N$2:$N$947)</f>
        <v>0</v>
      </c>
      <c r="M39">
        <f>SUMIF('Frame count model 1 2D'!$A$2:$A$947, $A39, 'Frame count model 1 2D'!$O$2:$O$947)</f>
        <v>0</v>
      </c>
      <c r="N39">
        <f>SUMIF('Frame count model 1 2D'!$A$2:$A$947, $A39, 'Frame count model 1 2D'!$P$2:$P$947)</f>
        <v>1</v>
      </c>
      <c r="O39">
        <f>SUMIF('Frame count model 1 2D'!$A$2:$A$947, $A39, 'Frame count model 1 2D'!$Q$2:$Q$947)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2D'!$E$2:$E$947)</f>
        <v>11</v>
      </c>
      <c r="D40">
        <f>SUMIF('Frame count model 1 2D'!$A$2:$A$947, $A40, 'Frame count model 1 2D'!$F$2:$F$947)</f>
        <v>11</v>
      </c>
      <c r="E40">
        <f>SUMIF('Frame count model 1 2D'!$A$2:$A$947, $A40, 'Frame count model 1 2D'!$G$2:$G$947)</f>
        <v>11</v>
      </c>
      <c r="F40">
        <f>SUMIF('Frame count model 1 2D'!$A$2:$A$947, $A40, 'Frame count model 1 2D'!$H$2:$H$947)</f>
        <v>11</v>
      </c>
      <c r="G40">
        <f>SUMIF('Frame count model 1 2D'!$A$2:$A$947, $A40, 'Frame count model 1 2D'!$I$2:$I$947)</f>
        <v>8</v>
      </c>
      <c r="H40">
        <f>SUMIF('Frame count model 1 2D'!$A$2:$A$947, $A40, 'Frame count model 1 2D'!$J$2:$J$947)</f>
        <v>1</v>
      </c>
      <c r="I40">
        <f>SUMIF('Frame count model 1 2D'!$A$2:$A$947, $A40, 'Frame count model 1 2D'!$K$2:$K$947)</f>
        <v>11</v>
      </c>
      <c r="J40">
        <f>SUMIF('Frame count model 1 2D'!$A$2:$A$947, $A40, 'Frame count model 1 2D'!$L$2:$L$947)</f>
        <v>11</v>
      </c>
      <c r="K40">
        <f>SUMIF('Frame count model 1 2D'!$A$2:$A$947, $A40, 'Frame count model 1 2D'!$M$2:$M$947)</f>
        <v>2</v>
      </c>
      <c r="L40">
        <f>SUMIF('Frame count model 1 2D'!$A$2:$A$947, $A40, 'Frame count model 1 2D'!$N$2:$N$947)</f>
        <v>0</v>
      </c>
      <c r="M40">
        <f>SUMIF('Frame count model 1 2D'!$A$2:$A$947, $A40, 'Frame count model 1 2D'!$O$2:$O$947)</f>
        <v>0</v>
      </c>
      <c r="N40">
        <f>SUMIF('Frame count model 1 2D'!$A$2:$A$947, $A40, 'Frame count model 1 2D'!$P$2:$P$947)</f>
        <v>0</v>
      </c>
      <c r="O40">
        <f>SUMIF('Frame count model 1 2D'!$A$2:$A$947, $A40, 'Frame count model 1 2D'!$Q$2:$Q$947)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2D'!$E$2:$E$947)</f>
        <v>13</v>
      </c>
      <c r="D41">
        <f>SUMIF('Frame count model 1 2D'!$A$2:$A$947, $A41, 'Frame count model 1 2D'!$F$2:$F$947)</f>
        <v>13</v>
      </c>
      <c r="E41">
        <f>SUMIF('Frame count model 1 2D'!$A$2:$A$947, $A41, 'Frame count model 1 2D'!$G$2:$G$947)</f>
        <v>13</v>
      </c>
      <c r="F41">
        <f>SUMIF('Frame count model 1 2D'!$A$2:$A$947, $A41, 'Frame count model 1 2D'!$H$2:$H$947)</f>
        <v>13</v>
      </c>
      <c r="G41">
        <f>SUMIF('Frame count model 1 2D'!$A$2:$A$947, $A41, 'Frame count model 1 2D'!$I$2:$I$947)</f>
        <v>13</v>
      </c>
      <c r="H41">
        <f>SUMIF('Frame count model 1 2D'!$A$2:$A$947, $A41, 'Frame count model 1 2D'!$J$2:$J$947)</f>
        <v>12</v>
      </c>
      <c r="I41">
        <f>SUMIF('Frame count model 1 2D'!$A$2:$A$947, $A41, 'Frame count model 1 2D'!$K$2:$K$947)</f>
        <v>13</v>
      </c>
      <c r="J41">
        <f>SUMIF('Frame count model 1 2D'!$A$2:$A$947, $A41, 'Frame count model 1 2D'!$L$2:$L$947)</f>
        <v>13</v>
      </c>
      <c r="K41">
        <f>SUMIF('Frame count model 1 2D'!$A$2:$A$947, $A41, 'Frame count model 1 2D'!$M$2:$M$947)</f>
        <v>2</v>
      </c>
      <c r="L41">
        <f>SUMIF('Frame count model 1 2D'!$A$2:$A$947, $A41, 'Frame count model 1 2D'!$N$2:$N$947)</f>
        <v>0</v>
      </c>
      <c r="M41">
        <f>SUMIF('Frame count model 1 2D'!$A$2:$A$947, $A41, 'Frame count model 1 2D'!$O$2:$O$947)</f>
        <v>1</v>
      </c>
      <c r="N41">
        <f>SUMIF('Frame count model 1 2D'!$A$2:$A$947, $A41, 'Frame count model 1 2D'!$P$2:$P$947)</f>
        <v>0</v>
      </c>
      <c r="O41">
        <f>SUMIF('Frame count model 1 2D'!$A$2:$A$947, $A41, 'Frame count model 1 2D'!$Q$2:$Q$947)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2D'!$E$2:$E$947)</f>
        <v>13</v>
      </c>
      <c r="D42">
        <f>SUMIF('Frame count model 1 2D'!$A$2:$A$947, $A42, 'Frame count model 1 2D'!$F$2:$F$947)</f>
        <v>13</v>
      </c>
      <c r="E42">
        <f>SUMIF('Frame count model 1 2D'!$A$2:$A$947, $A42, 'Frame count model 1 2D'!$G$2:$G$947)</f>
        <v>13</v>
      </c>
      <c r="F42">
        <f>SUMIF('Frame count model 1 2D'!$A$2:$A$947, $A42, 'Frame count model 1 2D'!$H$2:$H$947)</f>
        <v>13</v>
      </c>
      <c r="G42">
        <f>SUMIF('Frame count model 1 2D'!$A$2:$A$947, $A42, 'Frame count model 1 2D'!$I$2:$I$947)</f>
        <v>3</v>
      </c>
      <c r="H42">
        <f>SUMIF('Frame count model 1 2D'!$A$2:$A$947, $A42, 'Frame count model 1 2D'!$J$2:$J$947)</f>
        <v>0</v>
      </c>
      <c r="I42">
        <f>SUMIF('Frame count model 1 2D'!$A$2:$A$947, $A42, 'Frame count model 1 2D'!$K$2:$K$947)</f>
        <v>12</v>
      </c>
      <c r="J42">
        <f>SUMIF('Frame count model 1 2D'!$A$2:$A$947, $A42, 'Frame count model 1 2D'!$L$2:$L$947)</f>
        <v>13</v>
      </c>
      <c r="K42">
        <f>SUMIF('Frame count model 1 2D'!$A$2:$A$947, $A42, 'Frame count model 1 2D'!$M$2:$M$947)</f>
        <v>1</v>
      </c>
      <c r="L42">
        <f>SUMIF('Frame count model 1 2D'!$A$2:$A$947, $A42, 'Frame count model 1 2D'!$N$2:$N$947)</f>
        <v>0</v>
      </c>
      <c r="M42">
        <f>SUMIF('Frame count model 1 2D'!$A$2:$A$947, $A42, 'Frame count model 1 2D'!$O$2:$O$947)</f>
        <v>0</v>
      </c>
      <c r="N42">
        <f>SUMIF('Frame count model 1 2D'!$A$2:$A$947, $A42, 'Frame count model 1 2D'!$P$2:$P$947)</f>
        <v>0</v>
      </c>
      <c r="O42">
        <f>SUMIF('Frame count model 1 2D'!$A$2:$A$947, $A42, 'Frame count model 1 2D'!$Q$2:$Q$947)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2D'!$E$2:$E$947)</f>
        <v>14</v>
      </c>
      <c r="D43">
        <f>SUMIF('Frame count model 1 2D'!$A$2:$A$947, $A43, 'Frame count model 1 2D'!$F$2:$F$947)</f>
        <v>14</v>
      </c>
      <c r="E43">
        <f>SUMIF('Frame count model 1 2D'!$A$2:$A$947, $A43, 'Frame count model 1 2D'!$G$2:$G$947)</f>
        <v>14</v>
      </c>
      <c r="F43">
        <f>SUMIF('Frame count model 1 2D'!$A$2:$A$947, $A43, 'Frame count model 1 2D'!$H$2:$H$947)</f>
        <v>14</v>
      </c>
      <c r="G43">
        <f>SUMIF('Frame count model 1 2D'!$A$2:$A$947, $A43, 'Frame count model 1 2D'!$I$2:$I$947)</f>
        <v>9</v>
      </c>
      <c r="H43">
        <f>SUMIF('Frame count model 1 2D'!$A$2:$A$947, $A43, 'Frame count model 1 2D'!$J$2:$J$947)</f>
        <v>4</v>
      </c>
      <c r="I43">
        <f>SUMIF('Frame count model 1 2D'!$A$2:$A$947, $A43, 'Frame count model 1 2D'!$K$2:$K$947)</f>
        <v>14</v>
      </c>
      <c r="J43">
        <f>SUMIF('Frame count model 1 2D'!$A$2:$A$947, $A43, 'Frame count model 1 2D'!$L$2:$L$947)</f>
        <v>14</v>
      </c>
      <c r="K43">
        <f>SUMIF('Frame count model 1 2D'!$A$2:$A$947, $A43, 'Frame count model 1 2D'!$M$2:$M$947)</f>
        <v>3</v>
      </c>
      <c r="L43">
        <f>SUMIF('Frame count model 1 2D'!$A$2:$A$947, $A43, 'Frame count model 1 2D'!$N$2:$N$947)</f>
        <v>0</v>
      </c>
      <c r="M43">
        <f>SUMIF('Frame count model 1 2D'!$A$2:$A$947, $A43, 'Frame count model 1 2D'!$O$2:$O$947)</f>
        <v>0</v>
      </c>
      <c r="N43">
        <f>SUMIF('Frame count model 1 2D'!$A$2:$A$947, $A43, 'Frame count model 1 2D'!$P$2:$P$947)</f>
        <v>0</v>
      </c>
      <c r="O43">
        <f>SUMIF('Frame count model 1 2D'!$A$2:$A$947, $A43, 'Frame count model 1 2D'!$Q$2:$Q$947)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2D'!$E$2:$E$947)</f>
        <v>8</v>
      </c>
      <c r="D44">
        <f>SUMIF('Frame count model 1 2D'!$A$2:$A$947, $A44, 'Frame count model 1 2D'!$F$2:$F$947)</f>
        <v>8</v>
      </c>
      <c r="E44">
        <f>SUMIF('Frame count model 1 2D'!$A$2:$A$947, $A44, 'Frame count model 1 2D'!$G$2:$G$947)</f>
        <v>8</v>
      </c>
      <c r="F44">
        <f>SUMIF('Frame count model 1 2D'!$A$2:$A$947, $A44, 'Frame count model 1 2D'!$H$2:$H$947)</f>
        <v>8</v>
      </c>
      <c r="G44">
        <f>SUMIF('Frame count model 1 2D'!$A$2:$A$947, $A44, 'Frame count model 1 2D'!$I$2:$I$947)</f>
        <v>4</v>
      </c>
      <c r="H44">
        <f>SUMIF('Frame count model 1 2D'!$A$2:$A$947, $A44, 'Frame count model 1 2D'!$J$2:$J$947)</f>
        <v>0</v>
      </c>
      <c r="I44">
        <f>SUMIF('Frame count model 1 2D'!$A$2:$A$947, $A44, 'Frame count model 1 2D'!$K$2:$K$947)</f>
        <v>8</v>
      </c>
      <c r="J44">
        <f>SUMIF('Frame count model 1 2D'!$A$2:$A$947, $A44, 'Frame count model 1 2D'!$L$2:$L$947)</f>
        <v>8</v>
      </c>
      <c r="K44">
        <f>SUMIF('Frame count model 1 2D'!$A$2:$A$947, $A44, 'Frame count model 1 2D'!$M$2:$M$947)</f>
        <v>1</v>
      </c>
      <c r="L44">
        <f>SUMIF('Frame count model 1 2D'!$A$2:$A$947, $A44, 'Frame count model 1 2D'!$N$2:$N$947)</f>
        <v>1</v>
      </c>
      <c r="M44">
        <f>SUMIF('Frame count model 1 2D'!$A$2:$A$947, $A44, 'Frame count model 1 2D'!$O$2:$O$947)</f>
        <v>0</v>
      </c>
      <c r="N44">
        <f>SUMIF('Frame count model 1 2D'!$A$2:$A$947, $A44, 'Frame count model 1 2D'!$P$2:$P$947)</f>
        <v>0</v>
      </c>
      <c r="O44">
        <f>SUMIF('Frame count model 1 2D'!$A$2:$A$947, $A44, 'Frame count model 1 2D'!$Q$2:$Q$947)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2D'!$E$2:$E$947)</f>
        <v>9</v>
      </c>
      <c r="D45">
        <f>SUMIF('Frame count model 1 2D'!$A$2:$A$947, $A45, 'Frame count model 1 2D'!$F$2:$F$947)</f>
        <v>9</v>
      </c>
      <c r="E45">
        <f>SUMIF('Frame count model 1 2D'!$A$2:$A$947, $A45, 'Frame count model 1 2D'!$G$2:$G$947)</f>
        <v>9</v>
      </c>
      <c r="F45">
        <f>SUMIF('Frame count model 1 2D'!$A$2:$A$947, $A45, 'Frame count model 1 2D'!$H$2:$H$947)</f>
        <v>9</v>
      </c>
      <c r="G45">
        <f>SUMIF('Frame count model 1 2D'!$A$2:$A$947, $A45, 'Frame count model 1 2D'!$I$2:$I$947)</f>
        <v>5</v>
      </c>
      <c r="H45">
        <f>SUMIF('Frame count model 1 2D'!$A$2:$A$947, $A45, 'Frame count model 1 2D'!$J$2:$J$947)</f>
        <v>1</v>
      </c>
      <c r="I45">
        <f>SUMIF('Frame count model 1 2D'!$A$2:$A$947, $A45, 'Frame count model 1 2D'!$K$2:$K$947)</f>
        <v>9</v>
      </c>
      <c r="J45">
        <f>SUMIF('Frame count model 1 2D'!$A$2:$A$947, $A45, 'Frame count model 1 2D'!$L$2:$L$947)</f>
        <v>9</v>
      </c>
      <c r="K45">
        <f>SUMIF('Frame count model 1 2D'!$A$2:$A$947, $A45, 'Frame count model 1 2D'!$M$2:$M$947)</f>
        <v>2</v>
      </c>
      <c r="L45">
        <f>SUMIF('Frame count model 1 2D'!$A$2:$A$947, $A45, 'Frame count model 1 2D'!$N$2:$N$947)</f>
        <v>0</v>
      </c>
      <c r="M45">
        <f>SUMIF('Frame count model 1 2D'!$A$2:$A$947, $A45, 'Frame count model 1 2D'!$O$2:$O$947)</f>
        <v>0</v>
      </c>
      <c r="N45">
        <f>SUMIF('Frame count model 1 2D'!$A$2:$A$947, $A45, 'Frame count model 1 2D'!$P$2:$P$947)</f>
        <v>0</v>
      </c>
      <c r="O45">
        <f>SUMIF('Frame count model 1 2D'!$A$2:$A$947, $A45, 'Frame count model 1 2D'!$Q$2:$Q$947)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2D'!$E$2:$E$947)</f>
        <v>14</v>
      </c>
      <c r="D46">
        <f>SUMIF('Frame count model 1 2D'!$A$2:$A$947, $A46, 'Frame count model 1 2D'!$F$2:$F$947)</f>
        <v>14</v>
      </c>
      <c r="E46">
        <f>SUMIF('Frame count model 1 2D'!$A$2:$A$947, $A46, 'Frame count model 1 2D'!$G$2:$G$947)</f>
        <v>14</v>
      </c>
      <c r="F46">
        <f>SUMIF('Frame count model 1 2D'!$A$2:$A$947, $A46, 'Frame count model 1 2D'!$H$2:$H$947)</f>
        <v>14</v>
      </c>
      <c r="G46">
        <f>SUMIF('Frame count model 1 2D'!$A$2:$A$947, $A46, 'Frame count model 1 2D'!$I$2:$I$947)</f>
        <v>8</v>
      </c>
      <c r="H46">
        <f>SUMIF('Frame count model 1 2D'!$A$2:$A$947, $A46, 'Frame count model 1 2D'!$J$2:$J$947)</f>
        <v>2</v>
      </c>
      <c r="I46">
        <f>SUMIF('Frame count model 1 2D'!$A$2:$A$947, $A46, 'Frame count model 1 2D'!$K$2:$K$947)</f>
        <v>14</v>
      </c>
      <c r="J46">
        <f>SUMIF('Frame count model 1 2D'!$A$2:$A$947, $A46, 'Frame count model 1 2D'!$L$2:$L$947)</f>
        <v>14</v>
      </c>
      <c r="K46">
        <f>SUMIF('Frame count model 1 2D'!$A$2:$A$947, $A46, 'Frame count model 1 2D'!$M$2:$M$947)</f>
        <v>3</v>
      </c>
      <c r="L46">
        <f>SUMIF('Frame count model 1 2D'!$A$2:$A$947, $A46, 'Frame count model 1 2D'!$N$2:$N$947)</f>
        <v>3</v>
      </c>
      <c r="M46">
        <f>SUMIF('Frame count model 1 2D'!$A$2:$A$947, $A46, 'Frame count model 1 2D'!$O$2:$O$947)</f>
        <v>0</v>
      </c>
      <c r="N46">
        <f>SUMIF('Frame count model 1 2D'!$A$2:$A$947, $A46, 'Frame count model 1 2D'!$P$2:$P$947)</f>
        <v>1</v>
      </c>
      <c r="O46">
        <f>SUMIF('Frame count model 1 2D'!$A$2:$A$947, $A46, 'Frame count model 1 2D'!$Q$2:$Q$947)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2D'!$E$2:$E$947)</f>
        <v>14</v>
      </c>
      <c r="D47">
        <f>SUMIF('Frame count model 1 2D'!$A$2:$A$947, $A47, 'Frame count model 1 2D'!$F$2:$F$947)</f>
        <v>14</v>
      </c>
      <c r="E47">
        <f>SUMIF('Frame count model 1 2D'!$A$2:$A$947, $A47, 'Frame count model 1 2D'!$G$2:$G$947)</f>
        <v>14</v>
      </c>
      <c r="F47">
        <f>SUMIF('Frame count model 1 2D'!$A$2:$A$947, $A47, 'Frame count model 1 2D'!$H$2:$H$947)</f>
        <v>14</v>
      </c>
      <c r="G47">
        <f>SUMIF('Frame count model 1 2D'!$A$2:$A$947, $A47, 'Frame count model 1 2D'!$I$2:$I$947)</f>
        <v>5</v>
      </c>
      <c r="H47">
        <f>SUMIF('Frame count model 1 2D'!$A$2:$A$947, $A47, 'Frame count model 1 2D'!$J$2:$J$947)</f>
        <v>3</v>
      </c>
      <c r="I47">
        <f>SUMIF('Frame count model 1 2D'!$A$2:$A$947, $A47, 'Frame count model 1 2D'!$K$2:$K$947)</f>
        <v>14</v>
      </c>
      <c r="J47">
        <f>SUMIF('Frame count model 1 2D'!$A$2:$A$947, $A47, 'Frame count model 1 2D'!$L$2:$L$947)</f>
        <v>14</v>
      </c>
      <c r="K47">
        <f>SUMIF('Frame count model 1 2D'!$A$2:$A$947, $A47, 'Frame count model 1 2D'!$M$2:$M$947)</f>
        <v>3</v>
      </c>
      <c r="L47">
        <f>SUMIF('Frame count model 1 2D'!$A$2:$A$947, $A47, 'Frame count model 1 2D'!$N$2:$N$947)</f>
        <v>1</v>
      </c>
      <c r="M47">
        <f>SUMIF('Frame count model 1 2D'!$A$2:$A$947, $A47, 'Frame count model 1 2D'!$O$2:$O$947)</f>
        <v>0</v>
      </c>
      <c r="N47">
        <f>SUMIF('Frame count model 1 2D'!$A$2:$A$947, $A47, 'Frame count model 1 2D'!$P$2:$P$947)</f>
        <v>0</v>
      </c>
      <c r="O47">
        <f>SUMIF('Frame count model 1 2D'!$A$2:$A$947, $A47, 'Frame count model 1 2D'!$Q$2:$Q$947)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2D'!$E$2:$E$947)</f>
        <v>15</v>
      </c>
      <c r="D48">
        <f>SUMIF('Frame count model 1 2D'!$A$2:$A$947, $A48, 'Frame count model 1 2D'!$F$2:$F$947)</f>
        <v>15</v>
      </c>
      <c r="E48">
        <f>SUMIF('Frame count model 1 2D'!$A$2:$A$947, $A48, 'Frame count model 1 2D'!$G$2:$G$947)</f>
        <v>15</v>
      </c>
      <c r="F48">
        <f>SUMIF('Frame count model 1 2D'!$A$2:$A$947, $A48, 'Frame count model 1 2D'!$H$2:$H$947)</f>
        <v>15</v>
      </c>
      <c r="G48">
        <f>SUMIF('Frame count model 1 2D'!$A$2:$A$947, $A48, 'Frame count model 1 2D'!$I$2:$I$947)</f>
        <v>2</v>
      </c>
      <c r="H48">
        <f>SUMIF('Frame count model 1 2D'!$A$2:$A$947, $A48, 'Frame count model 1 2D'!$J$2:$J$947)</f>
        <v>1</v>
      </c>
      <c r="I48">
        <f>SUMIF('Frame count model 1 2D'!$A$2:$A$947, $A48, 'Frame count model 1 2D'!$K$2:$K$947)</f>
        <v>15</v>
      </c>
      <c r="J48">
        <f>SUMIF('Frame count model 1 2D'!$A$2:$A$947, $A48, 'Frame count model 1 2D'!$L$2:$L$947)</f>
        <v>15</v>
      </c>
      <c r="K48">
        <f>SUMIF('Frame count model 1 2D'!$A$2:$A$947, $A48, 'Frame count model 1 2D'!$M$2:$M$947)</f>
        <v>3</v>
      </c>
      <c r="L48">
        <f>SUMIF('Frame count model 1 2D'!$A$2:$A$947, $A48, 'Frame count model 1 2D'!$N$2:$N$947)</f>
        <v>0</v>
      </c>
      <c r="M48">
        <f>SUMIF('Frame count model 1 2D'!$A$2:$A$947, $A48, 'Frame count model 1 2D'!$O$2:$O$947)</f>
        <v>0</v>
      </c>
      <c r="N48">
        <f>SUMIF('Frame count model 1 2D'!$A$2:$A$947, $A48, 'Frame count model 1 2D'!$P$2:$P$947)</f>
        <v>0</v>
      </c>
      <c r="O48">
        <f>SUMIF('Frame count model 1 2D'!$A$2:$A$947, $A48, 'Frame count model 1 2D'!$Q$2:$Q$947)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2D'!$E$2:$E$947)</f>
        <v>19</v>
      </c>
      <c r="D49">
        <f>SUMIF('Frame count model 1 2D'!$A$2:$A$947, $A49, 'Frame count model 1 2D'!$F$2:$F$947)</f>
        <v>19</v>
      </c>
      <c r="E49">
        <f>SUMIF('Frame count model 1 2D'!$A$2:$A$947, $A49, 'Frame count model 1 2D'!$G$2:$G$947)</f>
        <v>19</v>
      </c>
      <c r="F49">
        <f>SUMIF('Frame count model 1 2D'!$A$2:$A$947, $A49, 'Frame count model 1 2D'!$H$2:$H$947)</f>
        <v>19</v>
      </c>
      <c r="G49">
        <f>SUMIF('Frame count model 1 2D'!$A$2:$A$947, $A49, 'Frame count model 1 2D'!$I$2:$I$947)</f>
        <v>16</v>
      </c>
      <c r="H49">
        <f>SUMIF('Frame count model 1 2D'!$A$2:$A$947, $A49, 'Frame count model 1 2D'!$J$2:$J$947)</f>
        <v>5</v>
      </c>
      <c r="I49">
        <f>SUMIF('Frame count model 1 2D'!$A$2:$A$947, $A49, 'Frame count model 1 2D'!$K$2:$K$947)</f>
        <v>19</v>
      </c>
      <c r="J49">
        <f>SUMIF('Frame count model 1 2D'!$A$2:$A$947, $A49, 'Frame count model 1 2D'!$L$2:$L$947)</f>
        <v>19</v>
      </c>
      <c r="K49">
        <f>SUMIF('Frame count model 1 2D'!$A$2:$A$947, $A49, 'Frame count model 1 2D'!$M$2:$M$947)</f>
        <v>3</v>
      </c>
      <c r="L49">
        <f>SUMIF('Frame count model 1 2D'!$A$2:$A$947, $A49, 'Frame count model 1 2D'!$N$2:$N$947)</f>
        <v>1</v>
      </c>
      <c r="M49">
        <f>SUMIF('Frame count model 1 2D'!$A$2:$A$947, $A49, 'Frame count model 1 2D'!$O$2:$O$947)</f>
        <v>1</v>
      </c>
      <c r="N49">
        <f>SUMIF('Frame count model 1 2D'!$A$2:$A$947, $A49, 'Frame count model 1 2D'!$P$2:$P$947)</f>
        <v>0</v>
      </c>
      <c r="O49">
        <f>SUMIF('Frame count model 1 2D'!$A$2:$A$947, $A49, 'Frame count model 1 2D'!$Q$2:$Q$947)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2D'!$E$2:$E$947)</f>
        <v>16</v>
      </c>
      <c r="D50">
        <f>SUMIF('Frame count model 1 2D'!$A$2:$A$947, $A50, 'Frame count model 1 2D'!$F$2:$F$947)</f>
        <v>16</v>
      </c>
      <c r="E50">
        <f>SUMIF('Frame count model 1 2D'!$A$2:$A$947, $A50, 'Frame count model 1 2D'!$G$2:$G$947)</f>
        <v>16</v>
      </c>
      <c r="F50">
        <f>SUMIF('Frame count model 1 2D'!$A$2:$A$947, $A50, 'Frame count model 1 2D'!$H$2:$H$947)</f>
        <v>16</v>
      </c>
      <c r="G50">
        <f>SUMIF('Frame count model 1 2D'!$A$2:$A$947, $A50, 'Frame count model 1 2D'!$I$2:$I$947)</f>
        <v>8</v>
      </c>
      <c r="H50">
        <f>SUMIF('Frame count model 1 2D'!$A$2:$A$947, $A50, 'Frame count model 1 2D'!$J$2:$J$947)</f>
        <v>6</v>
      </c>
      <c r="I50">
        <f>SUMIF('Frame count model 1 2D'!$A$2:$A$947, $A50, 'Frame count model 1 2D'!$K$2:$K$947)</f>
        <v>15</v>
      </c>
      <c r="J50">
        <f>SUMIF('Frame count model 1 2D'!$A$2:$A$947, $A50, 'Frame count model 1 2D'!$L$2:$L$947)</f>
        <v>16</v>
      </c>
      <c r="K50">
        <f>SUMIF('Frame count model 1 2D'!$A$2:$A$947, $A50, 'Frame count model 1 2D'!$M$2:$M$947)</f>
        <v>1</v>
      </c>
      <c r="L50">
        <f>SUMIF('Frame count model 1 2D'!$A$2:$A$947, $A50, 'Frame count model 1 2D'!$N$2:$N$947)</f>
        <v>0</v>
      </c>
      <c r="M50">
        <f>SUMIF('Frame count model 1 2D'!$A$2:$A$947, $A50, 'Frame count model 1 2D'!$O$2:$O$947)</f>
        <v>0</v>
      </c>
      <c r="N50">
        <f>SUMIF('Frame count model 1 2D'!$A$2:$A$947, $A50, 'Frame count model 1 2D'!$P$2:$P$947)</f>
        <v>0</v>
      </c>
      <c r="O50">
        <f>SUMIF('Frame count model 1 2D'!$A$2:$A$947, $A50, 'Frame count model 1 2D'!$Q$2:$Q$947)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2D'!$E$2:$E$947)</f>
        <v>10</v>
      </c>
      <c r="D51">
        <f>SUMIF('Frame count model 1 2D'!$A$2:$A$947, $A51, 'Frame count model 1 2D'!$F$2:$F$947)</f>
        <v>10</v>
      </c>
      <c r="E51">
        <f>SUMIF('Frame count model 1 2D'!$A$2:$A$947, $A51, 'Frame count model 1 2D'!$G$2:$G$947)</f>
        <v>10</v>
      </c>
      <c r="F51">
        <f>SUMIF('Frame count model 1 2D'!$A$2:$A$947, $A51, 'Frame count model 1 2D'!$H$2:$H$947)</f>
        <v>10</v>
      </c>
      <c r="G51">
        <f>SUMIF('Frame count model 1 2D'!$A$2:$A$947, $A51, 'Frame count model 1 2D'!$I$2:$I$947)</f>
        <v>4</v>
      </c>
      <c r="H51">
        <f>SUMIF('Frame count model 1 2D'!$A$2:$A$947, $A51, 'Frame count model 1 2D'!$J$2:$J$947)</f>
        <v>4</v>
      </c>
      <c r="I51">
        <f>SUMIF('Frame count model 1 2D'!$A$2:$A$947, $A51, 'Frame count model 1 2D'!$K$2:$K$947)</f>
        <v>10</v>
      </c>
      <c r="J51">
        <f>SUMIF('Frame count model 1 2D'!$A$2:$A$947, $A51, 'Frame count model 1 2D'!$L$2:$L$947)</f>
        <v>10</v>
      </c>
      <c r="K51">
        <f>SUMIF('Frame count model 1 2D'!$A$2:$A$947, $A51, 'Frame count model 1 2D'!$M$2:$M$947)</f>
        <v>2</v>
      </c>
      <c r="L51">
        <f>SUMIF('Frame count model 1 2D'!$A$2:$A$947, $A51, 'Frame count model 1 2D'!$N$2:$N$947)</f>
        <v>0</v>
      </c>
      <c r="M51">
        <f>SUMIF('Frame count model 1 2D'!$A$2:$A$947, $A51, 'Frame count model 1 2D'!$O$2:$O$947)</f>
        <v>0</v>
      </c>
      <c r="N51">
        <f>SUMIF('Frame count model 1 2D'!$A$2:$A$947, $A51, 'Frame count model 1 2D'!$P$2:$P$947)</f>
        <v>0</v>
      </c>
      <c r="O51">
        <f>SUMIF('Frame count model 1 2D'!$A$2:$A$947, $A51, 'Frame count model 1 2D'!$Q$2:$Q$947)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2D'!$E$2:$E$947)</f>
        <v>19</v>
      </c>
      <c r="D52">
        <f>SUMIF('Frame count model 1 2D'!$A$2:$A$947, $A52, 'Frame count model 1 2D'!$F$2:$F$947)</f>
        <v>19</v>
      </c>
      <c r="E52">
        <f>SUMIF('Frame count model 1 2D'!$A$2:$A$947, $A52, 'Frame count model 1 2D'!$G$2:$G$947)</f>
        <v>19</v>
      </c>
      <c r="F52">
        <f>SUMIF('Frame count model 1 2D'!$A$2:$A$947, $A52, 'Frame count model 1 2D'!$H$2:$H$947)</f>
        <v>19</v>
      </c>
      <c r="G52">
        <f>SUMIF('Frame count model 1 2D'!$A$2:$A$947, $A52, 'Frame count model 1 2D'!$I$2:$I$947)</f>
        <v>5</v>
      </c>
      <c r="H52">
        <f>SUMIF('Frame count model 1 2D'!$A$2:$A$947, $A52, 'Frame count model 1 2D'!$J$2:$J$947)</f>
        <v>8</v>
      </c>
      <c r="I52">
        <f>SUMIF('Frame count model 1 2D'!$A$2:$A$947, $A52, 'Frame count model 1 2D'!$K$2:$K$947)</f>
        <v>19</v>
      </c>
      <c r="J52">
        <f>SUMIF('Frame count model 1 2D'!$A$2:$A$947, $A52, 'Frame count model 1 2D'!$L$2:$L$947)</f>
        <v>19</v>
      </c>
      <c r="K52">
        <f>SUMIF('Frame count model 1 2D'!$A$2:$A$947, $A52, 'Frame count model 1 2D'!$M$2:$M$947)</f>
        <v>6</v>
      </c>
      <c r="L52">
        <f>SUMIF('Frame count model 1 2D'!$A$2:$A$947, $A52, 'Frame count model 1 2D'!$N$2:$N$947)</f>
        <v>0</v>
      </c>
      <c r="M52">
        <f>SUMIF('Frame count model 1 2D'!$A$2:$A$947, $A52, 'Frame count model 1 2D'!$O$2:$O$947)</f>
        <v>7</v>
      </c>
      <c r="N52">
        <f>SUMIF('Frame count model 1 2D'!$A$2:$A$947, $A52, 'Frame count model 1 2D'!$P$2:$P$947)</f>
        <v>0</v>
      </c>
      <c r="O52">
        <f>SUMIF('Frame count model 1 2D'!$A$2:$A$947, $A52, 'Frame count model 1 2D'!$Q$2:$Q$947)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2D'!$E$2:$E$947)</f>
        <v>17</v>
      </c>
      <c r="D53">
        <f>SUMIF('Frame count model 1 2D'!$A$2:$A$947, $A53, 'Frame count model 1 2D'!$F$2:$F$947)</f>
        <v>17</v>
      </c>
      <c r="E53">
        <f>SUMIF('Frame count model 1 2D'!$A$2:$A$947, $A53, 'Frame count model 1 2D'!$G$2:$G$947)</f>
        <v>17</v>
      </c>
      <c r="F53">
        <f>SUMIF('Frame count model 1 2D'!$A$2:$A$947, $A53, 'Frame count model 1 2D'!$H$2:$H$947)</f>
        <v>17</v>
      </c>
      <c r="G53">
        <f>SUMIF('Frame count model 1 2D'!$A$2:$A$947, $A53, 'Frame count model 1 2D'!$I$2:$I$947)</f>
        <v>17</v>
      </c>
      <c r="H53">
        <f>SUMIF('Frame count model 1 2D'!$A$2:$A$947, $A53, 'Frame count model 1 2D'!$J$2:$J$947)</f>
        <v>2</v>
      </c>
      <c r="I53">
        <f>SUMIF('Frame count model 1 2D'!$A$2:$A$947, $A53, 'Frame count model 1 2D'!$K$2:$K$947)</f>
        <v>17</v>
      </c>
      <c r="J53">
        <f>SUMIF('Frame count model 1 2D'!$A$2:$A$947, $A53, 'Frame count model 1 2D'!$L$2:$L$947)</f>
        <v>17</v>
      </c>
      <c r="K53">
        <f>SUMIF('Frame count model 1 2D'!$A$2:$A$947, $A53, 'Frame count model 1 2D'!$M$2:$M$947)</f>
        <v>1</v>
      </c>
      <c r="L53">
        <f>SUMIF('Frame count model 1 2D'!$A$2:$A$947, $A53, 'Frame count model 1 2D'!$N$2:$N$947)</f>
        <v>0</v>
      </c>
      <c r="M53">
        <f>SUMIF('Frame count model 1 2D'!$A$2:$A$947, $A53, 'Frame count model 1 2D'!$O$2:$O$947)</f>
        <v>0</v>
      </c>
      <c r="N53">
        <f>SUMIF('Frame count model 1 2D'!$A$2:$A$947, $A53, 'Frame count model 1 2D'!$P$2:$P$947)</f>
        <v>0</v>
      </c>
      <c r="O53">
        <f>SUMIF('Frame count model 1 2D'!$A$2:$A$947, $A53, 'Frame count model 1 2D'!$Q$2:$Q$947)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2D'!$E$2:$E$947)</f>
        <v>14</v>
      </c>
      <c r="D54">
        <f>SUMIF('Frame count model 1 2D'!$A$2:$A$947, $A54, 'Frame count model 1 2D'!$F$2:$F$947)</f>
        <v>14</v>
      </c>
      <c r="E54">
        <f>SUMIF('Frame count model 1 2D'!$A$2:$A$947, $A54, 'Frame count model 1 2D'!$G$2:$G$947)</f>
        <v>14</v>
      </c>
      <c r="F54">
        <f>SUMIF('Frame count model 1 2D'!$A$2:$A$947, $A54, 'Frame count model 1 2D'!$H$2:$H$947)</f>
        <v>14</v>
      </c>
      <c r="G54">
        <f>SUMIF('Frame count model 1 2D'!$A$2:$A$947, $A54, 'Frame count model 1 2D'!$I$2:$I$947)</f>
        <v>12</v>
      </c>
      <c r="H54">
        <f>SUMIF('Frame count model 1 2D'!$A$2:$A$947, $A54, 'Frame count model 1 2D'!$J$2:$J$947)</f>
        <v>4</v>
      </c>
      <c r="I54">
        <f>SUMIF('Frame count model 1 2D'!$A$2:$A$947, $A54, 'Frame count model 1 2D'!$K$2:$K$947)</f>
        <v>14</v>
      </c>
      <c r="J54">
        <f>SUMIF('Frame count model 1 2D'!$A$2:$A$947, $A54, 'Frame count model 1 2D'!$L$2:$L$947)</f>
        <v>14</v>
      </c>
      <c r="K54">
        <f>SUMIF('Frame count model 1 2D'!$A$2:$A$947, $A54, 'Frame count model 1 2D'!$M$2:$M$947)</f>
        <v>2</v>
      </c>
      <c r="L54">
        <f>SUMIF('Frame count model 1 2D'!$A$2:$A$947, $A54, 'Frame count model 1 2D'!$N$2:$N$947)</f>
        <v>1</v>
      </c>
      <c r="M54">
        <f>SUMIF('Frame count model 1 2D'!$A$2:$A$947, $A54, 'Frame count model 1 2D'!$O$2:$O$947)</f>
        <v>1</v>
      </c>
      <c r="N54">
        <f>SUMIF('Frame count model 1 2D'!$A$2:$A$947, $A54, 'Frame count model 1 2D'!$P$2:$P$947)</f>
        <v>1</v>
      </c>
      <c r="O54">
        <f>SUMIF('Frame count model 1 2D'!$A$2:$A$947, $A54, 'Frame count model 1 2D'!$Q$2:$Q$947)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2D'!$E$2:$E$947)</f>
        <v>20</v>
      </c>
      <c r="D55">
        <f>SUMIF('Frame count model 1 2D'!$A$2:$A$947, $A55, 'Frame count model 1 2D'!$F$2:$F$947)</f>
        <v>20</v>
      </c>
      <c r="E55">
        <f>SUMIF('Frame count model 1 2D'!$A$2:$A$947, $A55, 'Frame count model 1 2D'!$G$2:$G$947)</f>
        <v>20</v>
      </c>
      <c r="F55">
        <f>SUMIF('Frame count model 1 2D'!$A$2:$A$947, $A55, 'Frame count model 1 2D'!$H$2:$H$947)</f>
        <v>20</v>
      </c>
      <c r="G55">
        <f>SUMIF('Frame count model 1 2D'!$A$2:$A$947, $A55, 'Frame count model 1 2D'!$I$2:$I$947)</f>
        <v>13</v>
      </c>
      <c r="H55">
        <f>SUMIF('Frame count model 1 2D'!$A$2:$A$947, $A55, 'Frame count model 1 2D'!$J$2:$J$947)</f>
        <v>7</v>
      </c>
      <c r="I55">
        <f>SUMIF('Frame count model 1 2D'!$A$2:$A$947, $A55, 'Frame count model 1 2D'!$K$2:$K$947)</f>
        <v>16</v>
      </c>
      <c r="J55">
        <f>SUMIF('Frame count model 1 2D'!$A$2:$A$947, $A55, 'Frame count model 1 2D'!$L$2:$L$947)</f>
        <v>20</v>
      </c>
      <c r="K55">
        <f>SUMIF('Frame count model 1 2D'!$A$2:$A$947, $A55, 'Frame count model 1 2D'!$M$2:$M$947)</f>
        <v>3</v>
      </c>
      <c r="L55">
        <f>SUMIF('Frame count model 1 2D'!$A$2:$A$947, $A55, 'Frame count model 1 2D'!$N$2:$N$947)</f>
        <v>0</v>
      </c>
      <c r="M55">
        <f>SUMIF('Frame count model 1 2D'!$A$2:$A$947, $A55, 'Frame count model 1 2D'!$O$2:$O$947)</f>
        <v>0</v>
      </c>
      <c r="N55">
        <f>SUMIF('Frame count model 1 2D'!$A$2:$A$947, $A55, 'Frame count model 1 2D'!$P$2:$P$947)</f>
        <v>1</v>
      </c>
      <c r="O55">
        <f>SUMIF('Frame count model 1 2D'!$A$2:$A$947, $A55, 'Frame count model 1 2D'!$Q$2:$Q$947)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2D'!$E$2:$E$947)</f>
        <v>15</v>
      </c>
      <c r="D56">
        <f>SUMIF('Frame count model 1 2D'!$A$2:$A$947, $A56, 'Frame count model 1 2D'!$F$2:$F$947)</f>
        <v>15</v>
      </c>
      <c r="E56">
        <f>SUMIF('Frame count model 1 2D'!$A$2:$A$947, $A56, 'Frame count model 1 2D'!$G$2:$G$947)</f>
        <v>15</v>
      </c>
      <c r="F56">
        <f>SUMIF('Frame count model 1 2D'!$A$2:$A$947, $A56, 'Frame count model 1 2D'!$H$2:$H$947)</f>
        <v>15</v>
      </c>
      <c r="G56">
        <f>SUMIF('Frame count model 1 2D'!$A$2:$A$947, $A56, 'Frame count model 1 2D'!$I$2:$I$947)</f>
        <v>6</v>
      </c>
      <c r="H56">
        <f>SUMIF('Frame count model 1 2D'!$A$2:$A$947, $A56, 'Frame count model 1 2D'!$J$2:$J$947)</f>
        <v>2</v>
      </c>
      <c r="I56">
        <f>SUMIF('Frame count model 1 2D'!$A$2:$A$947, $A56, 'Frame count model 1 2D'!$K$2:$K$947)</f>
        <v>15</v>
      </c>
      <c r="J56">
        <f>SUMIF('Frame count model 1 2D'!$A$2:$A$947, $A56, 'Frame count model 1 2D'!$L$2:$L$947)</f>
        <v>15</v>
      </c>
      <c r="K56">
        <f>SUMIF('Frame count model 1 2D'!$A$2:$A$947, $A56, 'Frame count model 1 2D'!$M$2:$M$947)</f>
        <v>3</v>
      </c>
      <c r="L56">
        <f>SUMIF('Frame count model 1 2D'!$A$2:$A$947, $A56, 'Frame count model 1 2D'!$N$2:$N$947)</f>
        <v>0</v>
      </c>
      <c r="M56">
        <f>SUMIF('Frame count model 1 2D'!$A$2:$A$947, $A56, 'Frame count model 1 2D'!$O$2:$O$947)</f>
        <v>0</v>
      </c>
      <c r="N56">
        <f>SUMIF('Frame count model 1 2D'!$A$2:$A$947, $A56, 'Frame count model 1 2D'!$P$2:$P$947)</f>
        <v>0</v>
      </c>
      <c r="O56">
        <f>SUMIF('Frame count model 1 2D'!$A$2:$A$947, $A56, 'Frame count model 1 2D'!$Q$2:$Q$947)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2D'!$E$2:$E$947)</f>
        <v>13</v>
      </c>
      <c r="D57">
        <f>SUMIF('Frame count model 1 2D'!$A$2:$A$947, $A57, 'Frame count model 1 2D'!$F$2:$F$947)</f>
        <v>13</v>
      </c>
      <c r="E57">
        <f>SUMIF('Frame count model 1 2D'!$A$2:$A$947, $A57, 'Frame count model 1 2D'!$G$2:$G$947)</f>
        <v>13</v>
      </c>
      <c r="F57">
        <f>SUMIF('Frame count model 1 2D'!$A$2:$A$947, $A57, 'Frame count model 1 2D'!$H$2:$H$947)</f>
        <v>13</v>
      </c>
      <c r="G57">
        <f>SUMIF('Frame count model 1 2D'!$A$2:$A$947, $A57, 'Frame count model 1 2D'!$I$2:$I$947)</f>
        <v>4</v>
      </c>
      <c r="H57">
        <f>SUMIF('Frame count model 1 2D'!$A$2:$A$947, $A57, 'Frame count model 1 2D'!$J$2:$J$947)</f>
        <v>9</v>
      </c>
      <c r="I57">
        <f>SUMIF('Frame count model 1 2D'!$A$2:$A$947, $A57, 'Frame count model 1 2D'!$K$2:$K$947)</f>
        <v>13</v>
      </c>
      <c r="J57">
        <f>SUMIF('Frame count model 1 2D'!$A$2:$A$947, $A57, 'Frame count model 1 2D'!$L$2:$L$947)</f>
        <v>13</v>
      </c>
      <c r="K57">
        <f>SUMIF('Frame count model 1 2D'!$A$2:$A$947, $A57, 'Frame count model 1 2D'!$M$2:$M$947)</f>
        <v>1</v>
      </c>
      <c r="L57">
        <f>SUMIF('Frame count model 1 2D'!$A$2:$A$947, $A57, 'Frame count model 1 2D'!$N$2:$N$947)</f>
        <v>0</v>
      </c>
      <c r="M57">
        <f>SUMIF('Frame count model 1 2D'!$A$2:$A$947, $A57, 'Frame count model 1 2D'!$O$2:$O$947)</f>
        <v>0</v>
      </c>
      <c r="N57">
        <f>SUMIF('Frame count model 1 2D'!$A$2:$A$947, $A57, 'Frame count model 1 2D'!$P$2:$P$947)</f>
        <v>0</v>
      </c>
      <c r="O57">
        <f>SUMIF('Frame count model 1 2D'!$A$2:$A$947, $A57, 'Frame count model 1 2D'!$Q$2:$Q$947)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2D'!$E$2:$E$947)</f>
        <v>16</v>
      </c>
      <c r="D58">
        <f>SUMIF('Frame count model 1 2D'!$A$2:$A$947, $A58, 'Frame count model 1 2D'!$F$2:$F$947)</f>
        <v>16</v>
      </c>
      <c r="E58">
        <f>SUMIF('Frame count model 1 2D'!$A$2:$A$947, $A58, 'Frame count model 1 2D'!$G$2:$G$947)</f>
        <v>16</v>
      </c>
      <c r="F58">
        <f>SUMIF('Frame count model 1 2D'!$A$2:$A$947, $A58, 'Frame count model 1 2D'!$H$2:$H$947)</f>
        <v>16</v>
      </c>
      <c r="G58">
        <f>SUMIF('Frame count model 1 2D'!$A$2:$A$947, $A58, 'Frame count model 1 2D'!$I$2:$I$947)</f>
        <v>9</v>
      </c>
      <c r="H58">
        <f>SUMIF('Frame count model 1 2D'!$A$2:$A$947, $A58, 'Frame count model 1 2D'!$J$2:$J$947)</f>
        <v>2</v>
      </c>
      <c r="I58">
        <f>SUMIF('Frame count model 1 2D'!$A$2:$A$947, $A58, 'Frame count model 1 2D'!$K$2:$K$947)</f>
        <v>16</v>
      </c>
      <c r="J58">
        <f>SUMIF('Frame count model 1 2D'!$A$2:$A$947, $A58, 'Frame count model 1 2D'!$L$2:$L$947)</f>
        <v>16</v>
      </c>
      <c r="K58">
        <f>SUMIF('Frame count model 1 2D'!$A$2:$A$947, $A58, 'Frame count model 1 2D'!$M$2:$M$947)</f>
        <v>3</v>
      </c>
      <c r="L58">
        <f>SUMIF('Frame count model 1 2D'!$A$2:$A$947, $A58, 'Frame count model 1 2D'!$N$2:$N$947)</f>
        <v>0</v>
      </c>
      <c r="M58">
        <f>SUMIF('Frame count model 1 2D'!$A$2:$A$947, $A58, 'Frame count model 1 2D'!$O$2:$O$947)</f>
        <v>0</v>
      </c>
      <c r="N58">
        <f>SUMIF('Frame count model 1 2D'!$A$2:$A$947, $A58, 'Frame count model 1 2D'!$P$2:$P$947)</f>
        <v>0</v>
      </c>
      <c r="O58">
        <f>SUMIF('Frame count model 1 2D'!$A$2:$A$947, $A58, 'Frame count model 1 2D'!$Q$2:$Q$947)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2D'!$E$2:$E$947)</f>
        <v>6</v>
      </c>
      <c r="D59">
        <f>SUMIF('Frame count model 1 2D'!$A$2:$A$947, $A59, 'Frame count model 1 2D'!$F$2:$F$947)</f>
        <v>6</v>
      </c>
      <c r="E59">
        <f>SUMIF('Frame count model 1 2D'!$A$2:$A$947, $A59, 'Frame count model 1 2D'!$G$2:$G$947)</f>
        <v>6</v>
      </c>
      <c r="F59">
        <f>SUMIF('Frame count model 1 2D'!$A$2:$A$947, $A59, 'Frame count model 1 2D'!$H$2:$H$947)</f>
        <v>6</v>
      </c>
      <c r="G59">
        <f>SUMIF('Frame count model 1 2D'!$A$2:$A$947, $A59, 'Frame count model 1 2D'!$I$2:$I$947)</f>
        <v>3</v>
      </c>
      <c r="H59">
        <f>SUMIF('Frame count model 1 2D'!$A$2:$A$947, $A59, 'Frame count model 1 2D'!$J$2:$J$947)</f>
        <v>1</v>
      </c>
      <c r="I59">
        <f>SUMIF('Frame count model 1 2D'!$A$2:$A$947, $A59, 'Frame count model 1 2D'!$K$2:$K$947)</f>
        <v>6</v>
      </c>
      <c r="J59">
        <f>SUMIF('Frame count model 1 2D'!$A$2:$A$947, $A59, 'Frame count model 1 2D'!$L$2:$L$947)</f>
        <v>6</v>
      </c>
      <c r="K59">
        <f>SUMIF('Frame count model 1 2D'!$A$2:$A$947, $A59, 'Frame count model 1 2D'!$M$2:$M$947)</f>
        <v>1</v>
      </c>
      <c r="L59">
        <f>SUMIF('Frame count model 1 2D'!$A$2:$A$947, $A59, 'Frame count model 1 2D'!$N$2:$N$947)</f>
        <v>0</v>
      </c>
      <c r="M59">
        <f>SUMIF('Frame count model 1 2D'!$A$2:$A$947, $A59, 'Frame count model 1 2D'!$O$2:$O$947)</f>
        <v>0</v>
      </c>
      <c r="N59">
        <f>SUMIF('Frame count model 1 2D'!$A$2:$A$947, $A59, 'Frame count model 1 2D'!$P$2:$P$947)</f>
        <v>0</v>
      </c>
      <c r="O59">
        <f>SUMIF('Frame count model 1 2D'!$A$2:$A$947, $A59, 'Frame count model 1 2D'!$Q$2:$Q$947)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2D'!$E$2:$E$947)</f>
        <v>10</v>
      </c>
      <c r="D60">
        <f>SUMIF('Frame count model 1 2D'!$A$2:$A$947, $A60, 'Frame count model 1 2D'!$F$2:$F$947)</f>
        <v>10</v>
      </c>
      <c r="E60">
        <f>SUMIF('Frame count model 1 2D'!$A$2:$A$947, $A60, 'Frame count model 1 2D'!$G$2:$G$947)</f>
        <v>10</v>
      </c>
      <c r="F60">
        <f>SUMIF('Frame count model 1 2D'!$A$2:$A$947, $A60, 'Frame count model 1 2D'!$H$2:$H$947)</f>
        <v>10</v>
      </c>
      <c r="G60">
        <f>SUMIF('Frame count model 1 2D'!$A$2:$A$947, $A60, 'Frame count model 1 2D'!$I$2:$I$947)</f>
        <v>8</v>
      </c>
      <c r="H60">
        <f>SUMIF('Frame count model 1 2D'!$A$2:$A$947, $A60, 'Frame count model 1 2D'!$J$2:$J$947)</f>
        <v>4</v>
      </c>
      <c r="I60">
        <f>SUMIF('Frame count model 1 2D'!$A$2:$A$947, $A60, 'Frame count model 1 2D'!$K$2:$K$947)</f>
        <v>10</v>
      </c>
      <c r="J60">
        <f>SUMIF('Frame count model 1 2D'!$A$2:$A$947, $A60, 'Frame count model 1 2D'!$L$2:$L$947)</f>
        <v>10</v>
      </c>
      <c r="K60">
        <f>SUMIF('Frame count model 1 2D'!$A$2:$A$947, $A60, 'Frame count model 1 2D'!$M$2:$M$947)</f>
        <v>2</v>
      </c>
      <c r="L60">
        <f>SUMIF('Frame count model 1 2D'!$A$2:$A$947, $A60, 'Frame count model 1 2D'!$N$2:$N$947)</f>
        <v>0</v>
      </c>
      <c r="M60">
        <f>SUMIF('Frame count model 1 2D'!$A$2:$A$947, $A60, 'Frame count model 1 2D'!$O$2:$O$947)</f>
        <v>0</v>
      </c>
      <c r="N60">
        <f>SUMIF('Frame count model 1 2D'!$A$2:$A$947, $A60, 'Frame count model 1 2D'!$P$2:$P$947)</f>
        <v>0</v>
      </c>
      <c r="O60">
        <f>SUMIF('Frame count model 1 2D'!$A$2:$A$947, $A60, 'Frame count model 1 2D'!$Q$2:$Q$947)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2D'!$E$2:$E$947)</f>
        <v>12</v>
      </c>
      <c r="D61">
        <f>SUMIF('Frame count model 1 2D'!$A$2:$A$947, $A61, 'Frame count model 1 2D'!$F$2:$F$947)</f>
        <v>12</v>
      </c>
      <c r="E61">
        <f>SUMIF('Frame count model 1 2D'!$A$2:$A$947, $A61, 'Frame count model 1 2D'!$G$2:$G$947)</f>
        <v>12</v>
      </c>
      <c r="F61">
        <f>SUMIF('Frame count model 1 2D'!$A$2:$A$947, $A61, 'Frame count model 1 2D'!$H$2:$H$947)</f>
        <v>12</v>
      </c>
      <c r="G61">
        <f>SUMIF('Frame count model 1 2D'!$A$2:$A$947, $A61, 'Frame count model 1 2D'!$I$2:$I$947)</f>
        <v>8</v>
      </c>
      <c r="H61">
        <f>SUMIF('Frame count model 1 2D'!$A$2:$A$947, $A61, 'Frame count model 1 2D'!$J$2:$J$947)</f>
        <v>5</v>
      </c>
      <c r="I61">
        <f>SUMIF('Frame count model 1 2D'!$A$2:$A$947, $A61, 'Frame count model 1 2D'!$K$2:$K$947)</f>
        <v>12</v>
      </c>
      <c r="J61">
        <f>SUMIF('Frame count model 1 2D'!$A$2:$A$947, $A61, 'Frame count model 1 2D'!$L$2:$L$947)</f>
        <v>12</v>
      </c>
      <c r="K61">
        <f>SUMIF('Frame count model 1 2D'!$A$2:$A$947, $A61, 'Frame count model 1 2D'!$M$2:$M$947)</f>
        <v>2</v>
      </c>
      <c r="L61">
        <f>SUMIF('Frame count model 1 2D'!$A$2:$A$947, $A61, 'Frame count model 1 2D'!$N$2:$N$947)</f>
        <v>4</v>
      </c>
      <c r="M61">
        <f>SUMIF('Frame count model 1 2D'!$A$2:$A$947, $A61, 'Frame count model 1 2D'!$O$2:$O$947)</f>
        <v>2</v>
      </c>
      <c r="N61">
        <f>SUMIF('Frame count model 1 2D'!$A$2:$A$947, $A61, 'Frame count model 1 2D'!$P$2:$P$947)</f>
        <v>2</v>
      </c>
      <c r="O61">
        <f>SUMIF('Frame count model 1 2D'!$A$2:$A$947, $A61, 'Frame count model 1 2D'!$Q$2:$Q$947)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2D'!$E$2:$E$947)</f>
        <v>5</v>
      </c>
      <c r="D62">
        <f>SUMIF('Frame count model 1 2D'!$A$2:$A$947, $A62, 'Frame count model 1 2D'!$F$2:$F$947)</f>
        <v>5</v>
      </c>
      <c r="E62">
        <f>SUMIF('Frame count model 1 2D'!$A$2:$A$947, $A62, 'Frame count model 1 2D'!$G$2:$G$947)</f>
        <v>5</v>
      </c>
      <c r="F62">
        <f>SUMIF('Frame count model 1 2D'!$A$2:$A$947, $A62, 'Frame count model 1 2D'!$H$2:$H$947)</f>
        <v>5</v>
      </c>
      <c r="G62">
        <f>SUMIF('Frame count model 1 2D'!$A$2:$A$947, $A62, 'Frame count model 1 2D'!$I$2:$I$947)</f>
        <v>1</v>
      </c>
      <c r="H62">
        <f>SUMIF('Frame count model 1 2D'!$A$2:$A$947, $A62, 'Frame count model 1 2D'!$J$2:$J$947)</f>
        <v>1</v>
      </c>
      <c r="I62">
        <f>SUMIF('Frame count model 1 2D'!$A$2:$A$947, $A62, 'Frame count model 1 2D'!$K$2:$K$947)</f>
        <v>5</v>
      </c>
      <c r="J62">
        <f>SUMIF('Frame count model 1 2D'!$A$2:$A$947, $A62, 'Frame count model 1 2D'!$L$2:$L$947)</f>
        <v>5</v>
      </c>
      <c r="K62">
        <f>SUMIF('Frame count model 1 2D'!$A$2:$A$947, $A62, 'Frame count model 1 2D'!$M$2:$M$947)</f>
        <v>1</v>
      </c>
      <c r="L62">
        <f>SUMIF('Frame count model 1 2D'!$A$2:$A$947, $A62, 'Frame count model 1 2D'!$N$2:$N$947)</f>
        <v>0</v>
      </c>
      <c r="M62">
        <f>SUMIF('Frame count model 1 2D'!$A$2:$A$947, $A62, 'Frame count model 1 2D'!$O$2:$O$947)</f>
        <v>0</v>
      </c>
      <c r="N62">
        <f>SUMIF('Frame count model 1 2D'!$A$2:$A$947, $A62, 'Frame count model 1 2D'!$P$2:$P$947)</f>
        <v>0</v>
      </c>
      <c r="O62">
        <f>SUMIF('Frame count model 1 2D'!$A$2:$A$947, $A62, 'Frame count model 1 2D'!$Q$2:$Q$947)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2D'!$E$2:$E$947)</f>
        <v>12</v>
      </c>
      <c r="D63">
        <f>SUMIF('Frame count model 1 2D'!$A$2:$A$947, $A63, 'Frame count model 1 2D'!$F$2:$F$947)</f>
        <v>12</v>
      </c>
      <c r="E63">
        <f>SUMIF('Frame count model 1 2D'!$A$2:$A$947, $A63, 'Frame count model 1 2D'!$G$2:$G$947)</f>
        <v>12</v>
      </c>
      <c r="F63">
        <f>SUMIF('Frame count model 1 2D'!$A$2:$A$947, $A63, 'Frame count model 1 2D'!$H$2:$H$947)</f>
        <v>12</v>
      </c>
      <c r="G63">
        <f>SUMIF('Frame count model 1 2D'!$A$2:$A$947, $A63, 'Frame count model 1 2D'!$I$2:$I$947)</f>
        <v>12</v>
      </c>
      <c r="H63">
        <f>SUMIF('Frame count model 1 2D'!$A$2:$A$947, $A63, 'Frame count model 1 2D'!$J$2:$J$947)</f>
        <v>11</v>
      </c>
      <c r="I63">
        <f>SUMIF('Frame count model 1 2D'!$A$2:$A$947, $A63, 'Frame count model 1 2D'!$K$2:$K$947)</f>
        <v>12</v>
      </c>
      <c r="J63">
        <f>SUMIF('Frame count model 1 2D'!$A$2:$A$947, $A63, 'Frame count model 1 2D'!$L$2:$L$947)</f>
        <v>12</v>
      </c>
      <c r="K63">
        <f>SUMIF('Frame count model 1 2D'!$A$2:$A$947, $A63, 'Frame count model 1 2D'!$M$2:$M$947)</f>
        <v>2</v>
      </c>
      <c r="L63">
        <f>SUMIF('Frame count model 1 2D'!$A$2:$A$947, $A63, 'Frame count model 1 2D'!$N$2:$N$947)</f>
        <v>0</v>
      </c>
      <c r="M63">
        <f>SUMIF('Frame count model 1 2D'!$A$2:$A$947, $A63, 'Frame count model 1 2D'!$O$2:$O$947)</f>
        <v>0</v>
      </c>
      <c r="N63">
        <f>SUMIF('Frame count model 1 2D'!$A$2:$A$947, $A63, 'Frame count model 1 2D'!$P$2:$P$947)</f>
        <v>0</v>
      </c>
      <c r="O63">
        <f>SUMIF('Frame count model 1 2D'!$A$2:$A$947, $A63, 'Frame count model 1 2D'!$Q$2:$Q$947)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2D'!$E$2:$E$947)</f>
        <v>17</v>
      </c>
      <c r="D64">
        <f>SUMIF('Frame count model 1 2D'!$A$2:$A$947, $A64, 'Frame count model 1 2D'!$F$2:$F$947)</f>
        <v>17</v>
      </c>
      <c r="E64">
        <f>SUMIF('Frame count model 1 2D'!$A$2:$A$947, $A64, 'Frame count model 1 2D'!$G$2:$G$947)</f>
        <v>17</v>
      </c>
      <c r="F64">
        <f>SUMIF('Frame count model 1 2D'!$A$2:$A$947, $A64, 'Frame count model 1 2D'!$H$2:$H$947)</f>
        <v>17</v>
      </c>
      <c r="G64">
        <f>SUMIF('Frame count model 1 2D'!$A$2:$A$947, $A64, 'Frame count model 1 2D'!$I$2:$I$947)</f>
        <v>16</v>
      </c>
      <c r="H64">
        <f>SUMIF('Frame count model 1 2D'!$A$2:$A$947, $A64, 'Frame count model 1 2D'!$J$2:$J$947)</f>
        <v>17</v>
      </c>
      <c r="I64">
        <f>SUMIF('Frame count model 1 2D'!$A$2:$A$947, $A64, 'Frame count model 1 2D'!$K$2:$K$947)</f>
        <v>17</v>
      </c>
      <c r="J64">
        <f>SUMIF('Frame count model 1 2D'!$A$2:$A$947, $A64, 'Frame count model 1 2D'!$L$2:$L$947)</f>
        <v>17</v>
      </c>
      <c r="K64">
        <f>SUMIF('Frame count model 1 2D'!$A$2:$A$947, $A64, 'Frame count model 1 2D'!$M$2:$M$947)</f>
        <v>2</v>
      </c>
      <c r="L64">
        <f>SUMIF('Frame count model 1 2D'!$A$2:$A$947, $A64, 'Frame count model 1 2D'!$N$2:$N$947)</f>
        <v>0</v>
      </c>
      <c r="M64">
        <f>SUMIF('Frame count model 1 2D'!$A$2:$A$947, $A64, 'Frame count model 1 2D'!$O$2:$O$947)</f>
        <v>0</v>
      </c>
      <c r="N64">
        <f>SUMIF('Frame count model 1 2D'!$A$2:$A$947, $A64, 'Frame count model 1 2D'!$P$2:$P$947)</f>
        <v>0</v>
      </c>
      <c r="O64">
        <f>SUMIF('Frame count model 1 2D'!$A$2:$A$947, $A64, 'Frame count model 1 2D'!$Q$2:$Q$947)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2D'!$E$2:$E$947)</f>
        <v>6</v>
      </c>
      <c r="D65">
        <f>SUMIF('Frame count model 1 2D'!$A$2:$A$947, $A65, 'Frame count model 1 2D'!$F$2:$F$947)</f>
        <v>6</v>
      </c>
      <c r="E65">
        <f>SUMIF('Frame count model 1 2D'!$A$2:$A$947, $A65, 'Frame count model 1 2D'!$G$2:$G$947)</f>
        <v>6</v>
      </c>
      <c r="F65">
        <f>SUMIF('Frame count model 1 2D'!$A$2:$A$947, $A65, 'Frame count model 1 2D'!$H$2:$H$947)</f>
        <v>6</v>
      </c>
      <c r="G65">
        <f>SUMIF('Frame count model 1 2D'!$A$2:$A$947, $A65, 'Frame count model 1 2D'!$I$2:$I$947)</f>
        <v>3</v>
      </c>
      <c r="H65">
        <f>SUMIF('Frame count model 1 2D'!$A$2:$A$947, $A65, 'Frame count model 1 2D'!$J$2:$J$947)</f>
        <v>0</v>
      </c>
      <c r="I65">
        <f>SUMIF('Frame count model 1 2D'!$A$2:$A$947, $A65, 'Frame count model 1 2D'!$K$2:$K$947)</f>
        <v>6</v>
      </c>
      <c r="J65">
        <f>SUMIF('Frame count model 1 2D'!$A$2:$A$947, $A65, 'Frame count model 1 2D'!$L$2:$L$947)</f>
        <v>6</v>
      </c>
      <c r="K65">
        <f>SUMIF('Frame count model 1 2D'!$A$2:$A$947, $A65, 'Frame count model 1 2D'!$M$2:$M$947)</f>
        <v>0</v>
      </c>
      <c r="L65">
        <f>SUMIF('Frame count model 1 2D'!$A$2:$A$947, $A65, 'Frame count model 1 2D'!$N$2:$N$947)</f>
        <v>0</v>
      </c>
      <c r="M65">
        <f>SUMIF('Frame count model 1 2D'!$A$2:$A$947, $A65, 'Frame count model 1 2D'!$O$2:$O$947)</f>
        <v>0</v>
      </c>
      <c r="N65">
        <f>SUMIF('Frame count model 1 2D'!$A$2:$A$947, $A65, 'Frame count model 1 2D'!$P$2:$P$947)</f>
        <v>0</v>
      </c>
      <c r="O65">
        <f>SUMIF('Frame count model 1 2D'!$A$2:$A$947, $A65, 'Frame count model 1 2D'!$Q$2:$Q$947)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2D'!$E$2:$E$947)</f>
        <v>13</v>
      </c>
      <c r="D66">
        <f>SUMIF('Frame count model 1 2D'!$A$2:$A$947, $A66, 'Frame count model 1 2D'!$F$2:$F$947)</f>
        <v>13</v>
      </c>
      <c r="E66">
        <f>SUMIF('Frame count model 1 2D'!$A$2:$A$947, $A66, 'Frame count model 1 2D'!$G$2:$G$947)</f>
        <v>13</v>
      </c>
      <c r="F66">
        <f>SUMIF('Frame count model 1 2D'!$A$2:$A$947, $A66, 'Frame count model 1 2D'!$H$2:$H$947)</f>
        <v>13</v>
      </c>
      <c r="G66">
        <f>SUMIF('Frame count model 1 2D'!$A$2:$A$947, $A66, 'Frame count model 1 2D'!$I$2:$I$947)</f>
        <v>7</v>
      </c>
      <c r="H66">
        <f>SUMIF('Frame count model 1 2D'!$A$2:$A$947, $A66, 'Frame count model 1 2D'!$J$2:$J$947)</f>
        <v>3</v>
      </c>
      <c r="I66">
        <f>SUMIF('Frame count model 1 2D'!$A$2:$A$947, $A66, 'Frame count model 1 2D'!$K$2:$K$947)</f>
        <v>13</v>
      </c>
      <c r="J66">
        <f>SUMIF('Frame count model 1 2D'!$A$2:$A$947, $A66, 'Frame count model 1 2D'!$L$2:$L$947)</f>
        <v>13</v>
      </c>
      <c r="K66">
        <f>SUMIF('Frame count model 1 2D'!$A$2:$A$947, $A66, 'Frame count model 1 2D'!$M$2:$M$947)</f>
        <v>3</v>
      </c>
      <c r="L66">
        <f>SUMIF('Frame count model 1 2D'!$A$2:$A$947, $A66, 'Frame count model 1 2D'!$N$2:$N$947)</f>
        <v>0</v>
      </c>
      <c r="M66">
        <f>SUMIF('Frame count model 1 2D'!$A$2:$A$947, $A66, 'Frame count model 1 2D'!$O$2:$O$947)</f>
        <v>0</v>
      </c>
      <c r="N66">
        <f>SUMIF('Frame count model 1 2D'!$A$2:$A$947, $A66, 'Frame count model 1 2D'!$P$2:$P$947)</f>
        <v>0</v>
      </c>
      <c r="O66">
        <f>SUMIF('Frame count model 1 2D'!$A$2:$A$947, $A66, 'Frame count model 1 2D'!$Q$2:$Q$947)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2D'!$E$2:$E$947)</f>
        <v>5</v>
      </c>
      <c r="D67">
        <f>SUMIF('Frame count model 1 2D'!$A$2:$A$947, $A67, 'Frame count model 1 2D'!$F$2:$F$947)</f>
        <v>5</v>
      </c>
      <c r="E67">
        <f>SUMIF('Frame count model 1 2D'!$A$2:$A$947, $A67, 'Frame count model 1 2D'!$G$2:$G$947)</f>
        <v>5</v>
      </c>
      <c r="F67">
        <f>SUMIF('Frame count model 1 2D'!$A$2:$A$947, $A67, 'Frame count model 1 2D'!$H$2:$H$947)</f>
        <v>5</v>
      </c>
      <c r="G67">
        <f>SUMIF('Frame count model 1 2D'!$A$2:$A$947, $A67, 'Frame count model 1 2D'!$I$2:$I$947)</f>
        <v>4</v>
      </c>
      <c r="H67">
        <f>SUMIF('Frame count model 1 2D'!$A$2:$A$947, $A67, 'Frame count model 1 2D'!$J$2:$J$947)</f>
        <v>0</v>
      </c>
      <c r="I67">
        <f>SUMIF('Frame count model 1 2D'!$A$2:$A$947, $A67, 'Frame count model 1 2D'!$K$2:$K$947)</f>
        <v>5</v>
      </c>
      <c r="J67">
        <f>SUMIF('Frame count model 1 2D'!$A$2:$A$947, $A67, 'Frame count model 1 2D'!$L$2:$L$947)</f>
        <v>5</v>
      </c>
      <c r="K67">
        <f>SUMIF('Frame count model 1 2D'!$A$2:$A$947, $A67, 'Frame count model 1 2D'!$M$2:$M$947)</f>
        <v>0</v>
      </c>
      <c r="L67">
        <f>SUMIF('Frame count model 1 2D'!$A$2:$A$947, $A67, 'Frame count model 1 2D'!$N$2:$N$947)</f>
        <v>0</v>
      </c>
      <c r="M67">
        <f>SUMIF('Frame count model 1 2D'!$A$2:$A$947, $A67, 'Frame count model 1 2D'!$O$2:$O$947)</f>
        <v>0</v>
      </c>
      <c r="N67">
        <f>SUMIF('Frame count model 1 2D'!$A$2:$A$947, $A67, 'Frame count model 1 2D'!$P$2:$P$947)</f>
        <v>0</v>
      </c>
      <c r="O67">
        <f>SUMIF('Frame count model 1 2D'!$A$2:$A$947, $A67, 'Frame count model 1 2D'!$Q$2:$Q$947)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2D'!$E$2:$E$947)</f>
        <v>12</v>
      </c>
      <c r="D68">
        <f>SUMIF('Frame count model 1 2D'!$A$2:$A$947, $A68, 'Frame count model 1 2D'!$F$2:$F$947)</f>
        <v>12</v>
      </c>
      <c r="E68">
        <f>SUMIF('Frame count model 1 2D'!$A$2:$A$947, $A68, 'Frame count model 1 2D'!$G$2:$G$947)</f>
        <v>12</v>
      </c>
      <c r="F68">
        <f>SUMIF('Frame count model 1 2D'!$A$2:$A$947, $A68, 'Frame count model 1 2D'!$H$2:$H$947)</f>
        <v>12</v>
      </c>
      <c r="G68">
        <f>SUMIF('Frame count model 1 2D'!$A$2:$A$947, $A68, 'Frame count model 1 2D'!$I$2:$I$947)</f>
        <v>10</v>
      </c>
      <c r="H68">
        <f>SUMIF('Frame count model 1 2D'!$A$2:$A$947, $A68, 'Frame count model 1 2D'!$J$2:$J$947)</f>
        <v>7</v>
      </c>
      <c r="I68">
        <f>SUMIF('Frame count model 1 2D'!$A$2:$A$947, $A68, 'Frame count model 1 2D'!$K$2:$K$947)</f>
        <v>12</v>
      </c>
      <c r="J68">
        <f>SUMIF('Frame count model 1 2D'!$A$2:$A$947, $A68, 'Frame count model 1 2D'!$L$2:$L$947)</f>
        <v>12</v>
      </c>
      <c r="K68">
        <f>SUMIF('Frame count model 1 2D'!$A$2:$A$947, $A68, 'Frame count model 1 2D'!$M$2:$M$947)</f>
        <v>1</v>
      </c>
      <c r="L68">
        <f>SUMIF('Frame count model 1 2D'!$A$2:$A$947, $A68, 'Frame count model 1 2D'!$N$2:$N$947)</f>
        <v>0</v>
      </c>
      <c r="M68">
        <f>SUMIF('Frame count model 1 2D'!$A$2:$A$947, $A68, 'Frame count model 1 2D'!$O$2:$O$947)</f>
        <v>0</v>
      </c>
      <c r="N68">
        <f>SUMIF('Frame count model 1 2D'!$A$2:$A$947, $A68, 'Frame count model 1 2D'!$P$2:$P$947)</f>
        <v>0</v>
      </c>
      <c r="O68">
        <f>SUMIF('Frame count model 1 2D'!$A$2:$A$947, $A68, 'Frame count model 1 2D'!$Q$2:$Q$947)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2D'!$E$2:$E$947)</f>
        <v>12</v>
      </c>
      <c r="D69">
        <f>SUMIF('Frame count model 1 2D'!$A$2:$A$947, $A69, 'Frame count model 1 2D'!$F$2:$F$947)</f>
        <v>12</v>
      </c>
      <c r="E69">
        <f>SUMIF('Frame count model 1 2D'!$A$2:$A$947, $A69, 'Frame count model 1 2D'!$G$2:$G$947)</f>
        <v>12</v>
      </c>
      <c r="F69">
        <f>SUMIF('Frame count model 1 2D'!$A$2:$A$947, $A69, 'Frame count model 1 2D'!$H$2:$H$947)</f>
        <v>12</v>
      </c>
      <c r="G69">
        <f>SUMIF('Frame count model 1 2D'!$A$2:$A$947, $A69, 'Frame count model 1 2D'!$I$2:$I$947)</f>
        <v>7</v>
      </c>
      <c r="H69">
        <f>SUMIF('Frame count model 1 2D'!$A$2:$A$947, $A69, 'Frame count model 1 2D'!$J$2:$J$947)</f>
        <v>4</v>
      </c>
      <c r="I69">
        <f>SUMIF('Frame count model 1 2D'!$A$2:$A$947, $A69, 'Frame count model 1 2D'!$K$2:$K$947)</f>
        <v>12</v>
      </c>
      <c r="J69">
        <f>SUMIF('Frame count model 1 2D'!$A$2:$A$947, $A69, 'Frame count model 1 2D'!$L$2:$L$947)</f>
        <v>12</v>
      </c>
      <c r="K69">
        <f>SUMIF('Frame count model 1 2D'!$A$2:$A$947, $A69, 'Frame count model 1 2D'!$M$2:$M$947)</f>
        <v>1</v>
      </c>
      <c r="L69">
        <f>SUMIF('Frame count model 1 2D'!$A$2:$A$947, $A69, 'Frame count model 1 2D'!$N$2:$N$947)</f>
        <v>0</v>
      </c>
      <c r="M69">
        <f>SUMIF('Frame count model 1 2D'!$A$2:$A$947, $A69, 'Frame count model 1 2D'!$O$2:$O$947)</f>
        <v>0</v>
      </c>
      <c r="N69">
        <f>SUMIF('Frame count model 1 2D'!$A$2:$A$947, $A69, 'Frame count model 1 2D'!$P$2:$P$947)</f>
        <v>0</v>
      </c>
      <c r="O69">
        <f>SUMIF('Frame count model 1 2D'!$A$2:$A$947, $A69, 'Frame count model 1 2D'!$Q$2:$Q$947)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2D'!$E$2:$E$947)</f>
        <v>14</v>
      </c>
      <c r="D70">
        <f>SUMIF('Frame count model 1 2D'!$A$2:$A$947, $A70, 'Frame count model 1 2D'!$F$2:$F$947)</f>
        <v>14</v>
      </c>
      <c r="E70">
        <f>SUMIF('Frame count model 1 2D'!$A$2:$A$947, $A70, 'Frame count model 1 2D'!$G$2:$G$947)</f>
        <v>14</v>
      </c>
      <c r="F70">
        <f>SUMIF('Frame count model 1 2D'!$A$2:$A$947, $A70, 'Frame count model 1 2D'!$H$2:$H$947)</f>
        <v>14</v>
      </c>
      <c r="G70">
        <f>SUMIF('Frame count model 1 2D'!$A$2:$A$947, $A70, 'Frame count model 1 2D'!$I$2:$I$947)</f>
        <v>11</v>
      </c>
      <c r="H70">
        <f>SUMIF('Frame count model 1 2D'!$A$2:$A$947, $A70, 'Frame count model 1 2D'!$J$2:$J$947)</f>
        <v>2</v>
      </c>
      <c r="I70">
        <f>SUMIF('Frame count model 1 2D'!$A$2:$A$947, $A70, 'Frame count model 1 2D'!$K$2:$K$947)</f>
        <v>12</v>
      </c>
      <c r="J70">
        <f>SUMIF('Frame count model 1 2D'!$A$2:$A$947, $A70, 'Frame count model 1 2D'!$L$2:$L$947)</f>
        <v>14</v>
      </c>
      <c r="K70">
        <f>SUMIF('Frame count model 1 2D'!$A$2:$A$947, $A70, 'Frame count model 1 2D'!$M$2:$M$947)</f>
        <v>5</v>
      </c>
      <c r="L70">
        <f>SUMIF('Frame count model 1 2D'!$A$2:$A$947, $A70, 'Frame count model 1 2D'!$N$2:$N$947)</f>
        <v>1</v>
      </c>
      <c r="M70">
        <f>SUMIF('Frame count model 1 2D'!$A$2:$A$947, $A70, 'Frame count model 1 2D'!$O$2:$O$947)</f>
        <v>0</v>
      </c>
      <c r="N70">
        <f>SUMIF('Frame count model 1 2D'!$A$2:$A$947, $A70, 'Frame count model 1 2D'!$P$2:$P$947)</f>
        <v>0</v>
      </c>
      <c r="O70">
        <f>SUMIF('Frame count model 1 2D'!$A$2:$A$947, $A70, 'Frame count model 1 2D'!$Q$2:$Q$947)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2D'!$E$2:$E$947)</f>
        <v>23</v>
      </c>
      <c r="D71">
        <f>SUMIF('Frame count model 1 2D'!$A$2:$A$947, $A71, 'Frame count model 1 2D'!$F$2:$F$947)</f>
        <v>23</v>
      </c>
      <c r="E71">
        <f>SUMIF('Frame count model 1 2D'!$A$2:$A$947, $A71, 'Frame count model 1 2D'!$G$2:$G$947)</f>
        <v>23</v>
      </c>
      <c r="F71">
        <f>SUMIF('Frame count model 1 2D'!$A$2:$A$947, $A71, 'Frame count model 1 2D'!$H$2:$H$947)</f>
        <v>23</v>
      </c>
      <c r="G71">
        <f>SUMIF('Frame count model 1 2D'!$A$2:$A$947, $A71, 'Frame count model 1 2D'!$I$2:$I$947)</f>
        <v>6</v>
      </c>
      <c r="H71">
        <f>SUMIF('Frame count model 1 2D'!$A$2:$A$947, $A71, 'Frame count model 1 2D'!$J$2:$J$947)</f>
        <v>3</v>
      </c>
      <c r="I71">
        <f>SUMIF('Frame count model 1 2D'!$A$2:$A$947, $A71, 'Frame count model 1 2D'!$K$2:$K$947)</f>
        <v>23</v>
      </c>
      <c r="J71">
        <f>SUMIF('Frame count model 1 2D'!$A$2:$A$947, $A71, 'Frame count model 1 2D'!$L$2:$L$947)</f>
        <v>23</v>
      </c>
      <c r="K71">
        <f>SUMIF('Frame count model 1 2D'!$A$2:$A$947, $A71, 'Frame count model 1 2D'!$M$2:$M$947)</f>
        <v>5</v>
      </c>
      <c r="L71">
        <f>SUMIF('Frame count model 1 2D'!$A$2:$A$947, $A71, 'Frame count model 1 2D'!$N$2:$N$947)</f>
        <v>0</v>
      </c>
      <c r="M71">
        <f>SUMIF('Frame count model 1 2D'!$A$2:$A$947, $A71, 'Frame count model 1 2D'!$O$2:$O$947)</f>
        <v>0</v>
      </c>
      <c r="N71">
        <f>SUMIF('Frame count model 1 2D'!$A$2:$A$947, $A71, 'Frame count model 1 2D'!$P$2:$P$947)</f>
        <v>0</v>
      </c>
      <c r="O71">
        <f>SUMIF('Frame count model 1 2D'!$A$2:$A$947, $A71, 'Frame count model 1 2D'!$Q$2:$Q$947)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Q947"/>
  <sheetViews>
    <sheetView workbookViewId="0">
      <selection activeCell="O14" sqref="O14"/>
    </sheetView>
  </sheetViews>
  <sheetFormatPr defaultRowHeight="14.4" x14ac:dyDescent="0.3"/>
  <cols>
    <col min="1" max="1" width="19.21875" bestFit="1" customWidth="1"/>
    <col min="2" max="2" width="7.21875" bestFit="1" customWidth="1"/>
    <col min="3" max="3" width="7.44140625" bestFit="1" customWidth="1"/>
    <col min="4" max="4" width="6" bestFit="1" customWidth="1"/>
    <col min="5" max="5" width="11.109375" bestFit="1" customWidth="1"/>
    <col min="6" max="6" width="6.33203125" bestFit="1" customWidth="1"/>
    <col min="7" max="7" width="9.21875" bestFit="1" customWidth="1"/>
    <col min="8" max="8" width="4.33203125" bestFit="1" customWidth="1"/>
    <col min="9" max="9" width="4.5546875" bestFit="1" customWidth="1"/>
    <col min="10" max="10" width="7.44140625" bestFit="1" customWidth="1"/>
    <col min="11" max="11" width="6.21875" bestFit="1" customWidth="1"/>
    <col min="12" max="12" width="8" bestFit="1" customWidth="1"/>
    <col min="13" max="13" width="10.21875" bestFit="1" customWidth="1"/>
    <col min="14" max="14" width="9.88671875" bestFit="1" customWidth="1"/>
    <col min="15" max="15" width="10.6640625" bestFit="1" customWidth="1"/>
    <col min="16" max="16" width="9.33203125" bestFit="1" customWidth="1"/>
    <col min="17" max="17" width="7.33203125" bestFit="1" customWidth="1"/>
  </cols>
  <sheetData>
    <row r="1" spans="1:17" x14ac:dyDescent="0.3">
      <c r="A1" s="1" t="s">
        <v>0</v>
      </c>
      <c r="B1" s="5" t="s">
        <v>283</v>
      </c>
      <c r="C1" s="1" t="s">
        <v>14</v>
      </c>
      <c r="D1" s="1" t="s">
        <v>131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3">
      <c r="A2" t="s">
        <v>15</v>
      </c>
      <c r="B2">
        <v>1</v>
      </c>
      <c r="C2" t="s">
        <v>16</v>
      </c>
      <c r="D2" t="s">
        <v>132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15</v>
      </c>
      <c r="B3">
        <v>1</v>
      </c>
      <c r="C3" t="s">
        <v>16</v>
      </c>
      <c r="D3" t="s">
        <v>133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15</v>
      </c>
      <c r="B4">
        <v>1</v>
      </c>
      <c r="C4" t="s">
        <v>16</v>
      </c>
      <c r="D4" t="s">
        <v>134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</row>
    <row r="5" spans="1:17" x14ac:dyDescent="0.3">
      <c r="A5" t="s">
        <v>15</v>
      </c>
      <c r="B5">
        <v>1</v>
      </c>
      <c r="C5" t="s">
        <v>16</v>
      </c>
      <c r="D5" t="s">
        <v>135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</row>
    <row r="6" spans="1:17" x14ac:dyDescent="0.3">
      <c r="A6" t="s">
        <v>15</v>
      </c>
      <c r="B6">
        <v>1</v>
      </c>
      <c r="C6" t="s">
        <v>16</v>
      </c>
      <c r="D6" t="s">
        <v>136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3">
      <c r="A7" t="s">
        <v>15</v>
      </c>
      <c r="B7">
        <v>1</v>
      </c>
      <c r="C7" t="s">
        <v>16</v>
      </c>
      <c r="D7" t="s">
        <v>137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</row>
    <row r="8" spans="1:17" x14ac:dyDescent="0.3">
      <c r="A8" t="s">
        <v>15</v>
      </c>
      <c r="B8">
        <v>1</v>
      </c>
      <c r="C8" t="s">
        <v>16</v>
      </c>
      <c r="D8" t="s">
        <v>138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</row>
    <row r="9" spans="1:17" x14ac:dyDescent="0.3">
      <c r="A9" t="s">
        <v>15</v>
      </c>
      <c r="B9">
        <v>1</v>
      </c>
      <c r="C9" t="s">
        <v>16</v>
      </c>
      <c r="D9" t="s">
        <v>139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">
      <c r="A10" t="s">
        <v>15</v>
      </c>
      <c r="B10">
        <v>1</v>
      </c>
      <c r="C10" t="s">
        <v>16</v>
      </c>
      <c r="D10" t="s">
        <v>140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15</v>
      </c>
      <c r="B11">
        <v>1</v>
      </c>
      <c r="C11" t="s">
        <v>16</v>
      </c>
      <c r="D11" t="s">
        <v>141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15</v>
      </c>
      <c r="B12">
        <v>1</v>
      </c>
      <c r="C12" t="s">
        <v>16</v>
      </c>
      <c r="D12" t="s">
        <v>142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15</v>
      </c>
      <c r="B13">
        <v>1</v>
      </c>
      <c r="C13" t="s">
        <v>16</v>
      </c>
      <c r="D13" t="s">
        <v>143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t="s">
        <v>15</v>
      </c>
      <c r="B14">
        <v>1</v>
      </c>
      <c r="C14" t="s">
        <v>16</v>
      </c>
      <c r="D14" t="s">
        <v>144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17</v>
      </c>
      <c r="B15">
        <v>1</v>
      </c>
      <c r="C15" t="s">
        <v>16</v>
      </c>
      <c r="D15" t="s">
        <v>145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17</v>
      </c>
      <c r="B16">
        <v>1</v>
      </c>
      <c r="C16" t="s">
        <v>16</v>
      </c>
      <c r="D16" t="s">
        <v>146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17</v>
      </c>
      <c r="B17">
        <v>1</v>
      </c>
      <c r="C17" t="s">
        <v>16</v>
      </c>
      <c r="D17" t="s">
        <v>147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t="s">
        <v>17</v>
      </c>
      <c r="B18">
        <v>1</v>
      </c>
      <c r="C18" t="s">
        <v>16</v>
      </c>
      <c r="D18" t="s">
        <v>133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t="s">
        <v>17</v>
      </c>
      <c r="B19">
        <v>1</v>
      </c>
      <c r="C19" t="s">
        <v>16</v>
      </c>
      <c r="D19" t="s">
        <v>148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t="s">
        <v>17</v>
      </c>
      <c r="B20">
        <v>1</v>
      </c>
      <c r="C20" t="s">
        <v>16</v>
      </c>
      <c r="D20" t="s">
        <v>149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17</v>
      </c>
      <c r="B21">
        <v>1</v>
      </c>
      <c r="C21" t="s">
        <v>16</v>
      </c>
      <c r="D21" t="s">
        <v>150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t="s">
        <v>17</v>
      </c>
      <c r="B22">
        <v>1</v>
      </c>
      <c r="C22" t="s">
        <v>16</v>
      </c>
      <c r="D22" t="s">
        <v>151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t="s">
        <v>17</v>
      </c>
      <c r="B23">
        <v>1</v>
      </c>
      <c r="C23" t="s">
        <v>16</v>
      </c>
      <c r="D23" t="s">
        <v>137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17</v>
      </c>
      <c r="B24">
        <v>1</v>
      </c>
      <c r="C24" t="s">
        <v>16</v>
      </c>
      <c r="D24" t="s">
        <v>139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t="s">
        <v>17</v>
      </c>
      <c r="B25">
        <v>1</v>
      </c>
      <c r="C25" t="s">
        <v>16</v>
      </c>
      <c r="D25" t="s">
        <v>140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17</v>
      </c>
      <c r="B26">
        <v>1</v>
      </c>
      <c r="C26" t="s">
        <v>16</v>
      </c>
      <c r="D26" t="s">
        <v>152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17</v>
      </c>
      <c r="B27">
        <v>1</v>
      </c>
      <c r="C27" t="s">
        <v>16</v>
      </c>
      <c r="D27" t="s">
        <v>142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18</v>
      </c>
      <c r="B28">
        <v>1</v>
      </c>
      <c r="C28" t="s">
        <v>16</v>
      </c>
      <c r="D28" t="s">
        <v>145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18</v>
      </c>
      <c r="B29">
        <v>1</v>
      </c>
      <c r="C29" t="s">
        <v>16</v>
      </c>
      <c r="D29" t="s">
        <v>133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t="s">
        <v>18</v>
      </c>
      <c r="B30">
        <v>1</v>
      </c>
      <c r="C30" t="s">
        <v>16</v>
      </c>
      <c r="D30" t="s">
        <v>149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18</v>
      </c>
      <c r="B31">
        <v>1</v>
      </c>
      <c r="C31" t="s">
        <v>16</v>
      </c>
      <c r="D31" t="s">
        <v>151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18</v>
      </c>
      <c r="B32">
        <v>1</v>
      </c>
      <c r="C32" t="s">
        <v>16</v>
      </c>
      <c r="D32" t="s">
        <v>139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18</v>
      </c>
      <c r="B33">
        <v>1</v>
      </c>
      <c r="C33" t="s">
        <v>16</v>
      </c>
      <c r="D33" t="s">
        <v>140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18</v>
      </c>
      <c r="B34">
        <v>1</v>
      </c>
      <c r="C34" t="s">
        <v>16</v>
      </c>
      <c r="D34" t="s">
        <v>142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18</v>
      </c>
      <c r="B35">
        <v>1</v>
      </c>
      <c r="C35" t="s">
        <v>16</v>
      </c>
      <c r="D35" t="s">
        <v>153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18</v>
      </c>
      <c r="B36">
        <v>1</v>
      </c>
      <c r="C36" t="s">
        <v>16</v>
      </c>
      <c r="D36" t="s">
        <v>154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18</v>
      </c>
      <c r="B37">
        <v>1</v>
      </c>
      <c r="C37" t="s">
        <v>16</v>
      </c>
      <c r="D37" t="s">
        <v>155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t="s">
        <v>18</v>
      </c>
      <c r="B38">
        <v>1</v>
      </c>
      <c r="C38" t="s">
        <v>16</v>
      </c>
      <c r="D38" t="s">
        <v>156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t="s">
        <v>18</v>
      </c>
      <c r="B39">
        <v>1</v>
      </c>
      <c r="C39" t="s">
        <v>16</v>
      </c>
      <c r="D39" t="s">
        <v>157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t="s">
        <v>18</v>
      </c>
      <c r="B40">
        <v>1</v>
      </c>
      <c r="C40" t="s">
        <v>16</v>
      </c>
      <c r="D40" t="s">
        <v>158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t="s">
        <v>18</v>
      </c>
      <c r="B41">
        <v>1</v>
      </c>
      <c r="C41" t="s">
        <v>16</v>
      </c>
      <c r="D41" t="s">
        <v>159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18</v>
      </c>
      <c r="B42">
        <v>1</v>
      </c>
      <c r="C42" t="s">
        <v>16</v>
      </c>
      <c r="D42" t="s">
        <v>160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21</v>
      </c>
      <c r="B43">
        <v>1</v>
      </c>
      <c r="C43" t="s">
        <v>16</v>
      </c>
      <c r="D43" t="s">
        <v>145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21</v>
      </c>
      <c r="B44">
        <v>1</v>
      </c>
      <c r="C44" t="s">
        <v>16</v>
      </c>
      <c r="D44" t="s">
        <v>161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21</v>
      </c>
      <c r="B45">
        <v>1</v>
      </c>
      <c r="C45" t="s">
        <v>16</v>
      </c>
      <c r="D45" t="s">
        <v>133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21</v>
      </c>
      <c r="B46">
        <v>1</v>
      </c>
      <c r="C46" t="s">
        <v>16</v>
      </c>
      <c r="D46" t="s">
        <v>162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t="s">
        <v>21</v>
      </c>
      <c r="B47">
        <v>1</v>
      </c>
      <c r="C47" t="s">
        <v>16</v>
      </c>
      <c r="D47" t="s">
        <v>149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t="s">
        <v>21</v>
      </c>
      <c r="B48">
        <v>1</v>
      </c>
      <c r="C48" t="s">
        <v>16</v>
      </c>
      <c r="D48" t="s">
        <v>163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t="s">
        <v>21</v>
      </c>
      <c r="B49">
        <v>1</v>
      </c>
      <c r="C49" t="s">
        <v>16</v>
      </c>
      <c r="D49" t="s">
        <v>151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t="s">
        <v>21</v>
      </c>
      <c r="B50">
        <v>1</v>
      </c>
      <c r="C50" t="s">
        <v>16</v>
      </c>
      <c r="D50" t="s">
        <v>164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21</v>
      </c>
      <c r="B51">
        <v>1</v>
      </c>
      <c r="C51" t="s">
        <v>16</v>
      </c>
      <c r="D51" t="s">
        <v>165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t="s">
        <v>21</v>
      </c>
      <c r="B52">
        <v>1</v>
      </c>
      <c r="C52" t="s">
        <v>16</v>
      </c>
      <c r="D52" t="s">
        <v>139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21</v>
      </c>
      <c r="B53">
        <v>1</v>
      </c>
      <c r="C53" t="s">
        <v>16</v>
      </c>
      <c r="D53" t="s">
        <v>166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21</v>
      </c>
      <c r="B54">
        <v>1</v>
      </c>
      <c r="C54" t="s">
        <v>16</v>
      </c>
      <c r="D54" t="s">
        <v>140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t="s">
        <v>21</v>
      </c>
      <c r="B55">
        <v>1</v>
      </c>
      <c r="C55" t="s">
        <v>16</v>
      </c>
      <c r="D55" t="s">
        <v>142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21</v>
      </c>
      <c r="B56">
        <v>1</v>
      </c>
      <c r="C56" t="s">
        <v>16</v>
      </c>
      <c r="D56" t="s">
        <v>167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t="s">
        <v>23</v>
      </c>
      <c r="B57">
        <v>1</v>
      </c>
      <c r="C57" t="s">
        <v>16</v>
      </c>
      <c r="D57" t="s">
        <v>139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t="s">
        <v>23</v>
      </c>
      <c r="B58">
        <v>1</v>
      </c>
      <c r="C58" t="s">
        <v>16</v>
      </c>
      <c r="D58" t="s">
        <v>140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23</v>
      </c>
      <c r="B59">
        <v>1</v>
      </c>
      <c r="C59" t="s">
        <v>16</v>
      </c>
      <c r="D59" t="s">
        <v>142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t="s">
        <v>23</v>
      </c>
      <c r="B60">
        <v>1</v>
      </c>
      <c r="C60" t="s">
        <v>16</v>
      </c>
      <c r="D60" t="s">
        <v>153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t="s">
        <v>23</v>
      </c>
      <c r="B61">
        <v>1</v>
      </c>
      <c r="C61" t="s">
        <v>16</v>
      </c>
      <c r="D61" t="s">
        <v>154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23</v>
      </c>
      <c r="B62">
        <v>1</v>
      </c>
      <c r="C62" t="s">
        <v>16</v>
      </c>
      <c r="D62" t="s">
        <v>168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</row>
    <row r="63" spans="1:17" x14ac:dyDescent="0.3">
      <c r="A63" t="s">
        <v>23</v>
      </c>
      <c r="B63">
        <v>1</v>
      </c>
      <c r="C63" t="s">
        <v>16</v>
      </c>
      <c r="D63" t="s">
        <v>156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t="s">
        <v>23</v>
      </c>
      <c r="B64">
        <v>1</v>
      </c>
      <c r="C64" t="s">
        <v>16</v>
      </c>
      <c r="D64" t="s">
        <v>158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t="s">
        <v>23</v>
      </c>
      <c r="B65">
        <v>1</v>
      </c>
      <c r="C65" t="s">
        <v>16</v>
      </c>
      <c r="D65" t="s">
        <v>159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 t="s">
        <v>23</v>
      </c>
      <c r="B66">
        <v>1</v>
      </c>
      <c r="C66" t="s">
        <v>16</v>
      </c>
      <c r="D66" t="s">
        <v>160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t="s">
        <v>24</v>
      </c>
      <c r="B67">
        <v>1</v>
      </c>
      <c r="C67" t="s">
        <v>16</v>
      </c>
      <c r="D67" t="s">
        <v>145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 t="s">
        <v>24</v>
      </c>
      <c r="B68">
        <v>1</v>
      </c>
      <c r="C68" t="s">
        <v>16</v>
      </c>
      <c r="D68" t="s">
        <v>133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24</v>
      </c>
      <c r="B69">
        <v>1</v>
      </c>
      <c r="C69" t="s">
        <v>16</v>
      </c>
      <c r="D69" t="s">
        <v>149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t="s">
        <v>24</v>
      </c>
      <c r="B70">
        <v>1</v>
      </c>
      <c r="C70" t="s">
        <v>16</v>
      </c>
      <c r="D70" t="s">
        <v>151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24</v>
      </c>
      <c r="B71">
        <v>1</v>
      </c>
      <c r="C71" t="s">
        <v>16</v>
      </c>
      <c r="D71" t="s">
        <v>169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 t="s">
        <v>24</v>
      </c>
      <c r="B72">
        <v>1</v>
      </c>
      <c r="C72" t="s">
        <v>16</v>
      </c>
      <c r="D72" t="s">
        <v>139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 t="s">
        <v>24</v>
      </c>
      <c r="B73">
        <v>1</v>
      </c>
      <c r="C73" t="s">
        <v>16</v>
      </c>
      <c r="D73" t="s">
        <v>170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</row>
    <row r="74" spans="1:17" x14ac:dyDescent="0.3">
      <c r="A74" t="s">
        <v>24</v>
      </c>
      <c r="B74">
        <v>1</v>
      </c>
      <c r="C74" t="s">
        <v>16</v>
      </c>
      <c r="D74" t="s">
        <v>171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1</v>
      </c>
    </row>
    <row r="75" spans="1:17" x14ac:dyDescent="0.3">
      <c r="A75" t="s">
        <v>24</v>
      </c>
      <c r="B75">
        <v>1</v>
      </c>
      <c r="C75" t="s">
        <v>16</v>
      </c>
      <c r="D75" t="s">
        <v>172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</row>
    <row r="76" spans="1:17" x14ac:dyDescent="0.3">
      <c r="A76" t="s">
        <v>24</v>
      </c>
      <c r="B76">
        <v>1</v>
      </c>
      <c r="C76" t="s">
        <v>16</v>
      </c>
      <c r="D76" t="s">
        <v>173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</row>
    <row r="77" spans="1:17" x14ac:dyDescent="0.3">
      <c r="A77" t="s">
        <v>24</v>
      </c>
      <c r="B77">
        <v>1</v>
      </c>
      <c r="C77" t="s">
        <v>16</v>
      </c>
      <c r="D77" t="s">
        <v>140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 t="s">
        <v>24</v>
      </c>
      <c r="B78">
        <v>1</v>
      </c>
      <c r="C78" t="s">
        <v>16</v>
      </c>
      <c r="D78" t="s">
        <v>142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25</v>
      </c>
      <c r="B79">
        <v>1</v>
      </c>
      <c r="C79" t="s">
        <v>16</v>
      </c>
      <c r="D79" t="s">
        <v>145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25</v>
      </c>
      <c r="B80">
        <v>1</v>
      </c>
      <c r="C80" t="s">
        <v>16</v>
      </c>
      <c r="D80" t="s">
        <v>133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 x14ac:dyDescent="0.3">
      <c r="A81" t="s">
        <v>25</v>
      </c>
      <c r="B81">
        <v>1</v>
      </c>
      <c r="C81" t="s">
        <v>16</v>
      </c>
      <c r="D81" t="s">
        <v>149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 t="s">
        <v>25</v>
      </c>
      <c r="B82">
        <v>1</v>
      </c>
      <c r="C82" t="s">
        <v>16</v>
      </c>
      <c r="D82" t="s">
        <v>151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 t="s">
        <v>25</v>
      </c>
      <c r="B83">
        <v>1</v>
      </c>
      <c r="C83" t="s">
        <v>16</v>
      </c>
      <c r="D83" t="s">
        <v>139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</row>
    <row r="84" spans="1:17" x14ac:dyDescent="0.3">
      <c r="A84" t="s">
        <v>25</v>
      </c>
      <c r="B84">
        <v>1</v>
      </c>
      <c r="C84" t="s">
        <v>16</v>
      </c>
      <c r="D84" t="s">
        <v>174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 t="s">
        <v>25</v>
      </c>
      <c r="B85">
        <v>1</v>
      </c>
      <c r="C85" t="s">
        <v>16</v>
      </c>
      <c r="D85" t="s">
        <v>140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 t="s">
        <v>25</v>
      </c>
      <c r="B86">
        <v>1</v>
      </c>
      <c r="C86" t="s">
        <v>16</v>
      </c>
      <c r="D86" t="s">
        <v>142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t="s">
        <v>25</v>
      </c>
      <c r="B87">
        <v>1</v>
      </c>
      <c r="C87" t="s">
        <v>16</v>
      </c>
      <c r="D87" t="s">
        <v>153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25</v>
      </c>
      <c r="B88">
        <v>1</v>
      </c>
      <c r="C88" t="s">
        <v>16</v>
      </c>
      <c r="D88" t="s">
        <v>154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25</v>
      </c>
      <c r="B89">
        <v>1</v>
      </c>
      <c r="C89" t="s">
        <v>16</v>
      </c>
      <c r="D89" t="s">
        <v>156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 t="s">
        <v>25</v>
      </c>
      <c r="B90">
        <v>1</v>
      </c>
      <c r="C90" t="s">
        <v>16</v>
      </c>
      <c r="D90" t="s">
        <v>157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 t="s">
        <v>25</v>
      </c>
      <c r="B91">
        <v>1</v>
      </c>
      <c r="C91" t="s">
        <v>16</v>
      </c>
      <c r="D91" t="s">
        <v>158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</row>
    <row r="92" spans="1:17" x14ac:dyDescent="0.3">
      <c r="A92" t="s">
        <v>25</v>
      </c>
      <c r="B92">
        <v>1</v>
      </c>
      <c r="C92" t="s">
        <v>16</v>
      </c>
      <c r="D92" t="s">
        <v>175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0</v>
      </c>
      <c r="Q92">
        <v>0</v>
      </c>
    </row>
    <row r="93" spans="1:17" x14ac:dyDescent="0.3">
      <c r="A93" t="s">
        <v>25</v>
      </c>
      <c r="B93">
        <v>1</v>
      </c>
      <c r="C93" t="s">
        <v>16</v>
      </c>
      <c r="D93" t="s">
        <v>176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</row>
    <row r="94" spans="1:17" x14ac:dyDescent="0.3">
      <c r="A94" t="s">
        <v>25</v>
      </c>
      <c r="B94">
        <v>1</v>
      </c>
      <c r="C94" t="s">
        <v>16</v>
      </c>
      <c r="D94" t="s">
        <v>177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</row>
    <row r="95" spans="1:17" x14ac:dyDescent="0.3">
      <c r="A95" t="s">
        <v>25</v>
      </c>
      <c r="B95">
        <v>1</v>
      </c>
      <c r="C95" t="s">
        <v>16</v>
      </c>
      <c r="D95" t="s">
        <v>178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</row>
    <row r="96" spans="1:17" x14ac:dyDescent="0.3">
      <c r="A96" t="s">
        <v>25</v>
      </c>
      <c r="B96">
        <v>1</v>
      </c>
      <c r="C96" t="s">
        <v>16</v>
      </c>
      <c r="D96" t="s">
        <v>179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0</v>
      </c>
      <c r="Q96">
        <v>1</v>
      </c>
    </row>
    <row r="97" spans="1:17" x14ac:dyDescent="0.3">
      <c r="A97" t="s">
        <v>25</v>
      </c>
      <c r="B97">
        <v>1</v>
      </c>
      <c r="C97" t="s">
        <v>16</v>
      </c>
      <c r="D97" t="s">
        <v>180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</row>
    <row r="98" spans="1:17" x14ac:dyDescent="0.3">
      <c r="A98" t="s">
        <v>25</v>
      </c>
      <c r="B98">
        <v>1</v>
      </c>
      <c r="C98" t="s">
        <v>16</v>
      </c>
      <c r="D98" t="s">
        <v>181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</row>
    <row r="99" spans="1:17" x14ac:dyDescent="0.3">
      <c r="A99" t="s">
        <v>25</v>
      </c>
      <c r="B99">
        <v>1</v>
      </c>
      <c r="C99" t="s">
        <v>16</v>
      </c>
      <c r="D99" t="s">
        <v>159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O99">
        <v>0</v>
      </c>
      <c r="P99">
        <v>0</v>
      </c>
      <c r="Q99">
        <v>1</v>
      </c>
    </row>
    <row r="100" spans="1:17" x14ac:dyDescent="0.3">
      <c r="A100" t="s">
        <v>25</v>
      </c>
      <c r="B100">
        <v>1</v>
      </c>
      <c r="C100" t="s">
        <v>16</v>
      </c>
      <c r="D100" t="s">
        <v>160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x14ac:dyDescent="0.3">
      <c r="A101" t="s">
        <v>26</v>
      </c>
      <c r="B101">
        <v>1</v>
      </c>
      <c r="C101" t="s">
        <v>16</v>
      </c>
      <c r="D101" t="s">
        <v>145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 t="s">
        <v>26</v>
      </c>
      <c r="B102">
        <v>1</v>
      </c>
      <c r="C102" t="s">
        <v>16</v>
      </c>
      <c r="D102" t="s">
        <v>133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 t="s">
        <v>26</v>
      </c>
      <c r="B103">
        <v>1</v>
      </c>
      <c r="C103" t="s">
        <v>16</v>
      </c>
      <c r="D103" t="s">
        <v>149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 t="s">
        <v>26</v>
      </c>
      <c r="B104">
        <v>1</v>
      </c>
      <c r="C104" t="s">
        <v>16</v>
      </c>
      <c r="D104" t="s">
        <v>151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 t="s">
        <v>26</v>
      </c>
      <c r="B105">
        <v>1</v>
      </c>
      <c r="C105" t="s">
        <v>16</v>
      </c>
      <c r="D105" t="s">
        <v>139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 t="s">
        <v>26</v>
      </c>
      <c r="B106">
        <v>1</v>
      </c>
      <c r="C106" t="s">
        <v>16</v>
      </c>
      <c r="D106" t="s">
        <v>140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 t="s">
        <v>26</v>
      </c>
      <c r="B107">
        <v>1</v>
      </c>
      <c r="C107" t="s">
        <v>16</v>
      </c>
      <c r="D107" t="s">
        <v>142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 t="s">
        <v>26</v>
      </c>
      <c r="B108">
        <v>1</v>
      </c>
      <c r="C108" t="s">
        <v>16</v>
      </c>
      <c r="D108" t="s">
        <v>182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 t="s">
        <v>26</v>
      </c>
      <c r="B109">
        <v>1</v>
      </c>
      <c r="C109" t="s">
        <v>16</v>
      </c>
      <c r="D109" t="s">
        <v>153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26</v>
      </c>
      <c r="B110">
        <v>1</v>
      </c>
      <c r="C110" t="s">
        <v>16</v>
      </c>
      <c r="D110" t="s">
        <v>154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 t="s">
        <v>26</v>
      </c>
      <c r="B111">
        <v>1</v>
      </c>
      <c r="C111" t="s">
        <v>16</v>
      </c>
      <c r="D111" t="s">
        <v>156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 t="s">
        <v>26</v>
      </c>
      <c r="B112">
        <v>1</v>
      </c>
      <c r="C112" t="s">
        <v>16</v>
      </c>
      <c r="D112" t="s">
        <v>157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3">
      <c r="A113" t="s">
        <v>26</v>
      </c>
      <c r="B113">
        <v>1</v>
      </c>
      <c r="C113" t="s">
        <v>16</v>
      </c>
      <c r="D113" t="s">
        <v>183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1</v>
      </c>
    </row>
    <row r="114" spans="1:17" x14ac:dyDescent="0.3">
      <c r="A114" t="s">
        <v>26</v>
      </c>
      <c r="B114">
        <v>1</v>
      </c>
      <c r="C114" t="s">
        <v>16</v>
      </c>
      <c r="D114" t="s">
        <v>184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 t="s">
        <v>26</v>
      </c>
      <c r="B115">
        <v>1</v>
      </c>
      <c r="C115" t="s">
        <v>16</v>
      </c>
      <c r="D115" t="s">
        <v>158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 t="s">
        <v>26</v>
      </c>
      <c r="B116">
        <v>1</v>
      </c>
      <c r="C116" t="s">
        <v>16</v>
      </c>
      <c r="D116" t="s">
        <v>159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 t="s">
        <v>27</v>
      </c>
      <c r="B117">
        <v>1</v>
      </c>
      <c r="C117" t="s">
        <v>16</v>
      </c>
      <c r="D117" t="s">
        <v>133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 t="s">
        <v>27</v>
      </c>
      <c r="B118">
        <v>1</v>
      </c>
      <c r="C118" t="s">
        <v>16</v>
      </c>
      <c r="D118" t="s">
        <v>149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 t="s">
        <v>27</v>
      </c>
      <c r="B119">
        <v>1</v>
      </c>
      <c r="C119" t="s">
        <v>16</v>
      </c>
      <c r="D119" t="s">
        <v>151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0</v>
      </c>
      <c r="Q119">
        <v>0</v>
      </c>
    </row>
    <row r="120" spans="1:17" x14ac:dyDescent="0.3">
      <c r="A120" t="s">
        <v>27</v>
      </c>
      <c r="B120">
        <v>1</v>
      </c>
      <c r="C120" t="s">
        <v>16</v>
      </c>
      <c r="D120" t="s">
        <v>139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 t="s">
        <v>27</v>
      </c>
      <c r="B121">
        <v>1</v>
      </c>
      <c r="C121" t="s">
        <v>16</v>
      </c>
      <c r="D121" t="s">
        <v>140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 t="s">
        <v>27</v>
      </c>
      <c r="B122">
        <v>1</v>
      </c>
      <c r="C122" t="s">
        <v>16</v>
      </c>
      <c r="D122" t="s">
        <v>142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 t="s">
        <v>27</v>
      </c>
      <c r="B123">
        <v>1</v>
      </c>
      <c r="C123" t="s">
        <v>16</v>
      </c>
      <c r="D123" t="s">
        <v>153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 t="s">
        <v>27</v>
      </c>
      <c r="B124">
        <v>1</v>
      </c>
      <c r="C124" t="s">
        <v>16</v>
      </c>
      <c r="D124" t="s">
        <v>154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 t="s">
        <v>27</v>
      </c>
      <c r="B125">
        <v>1</v>
      </c>
      <c r="C125" t="s">
        <v>16</v>
      </c>
      <c r="D125" t="s">
        <v>156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 t="s">
        <v>27</v>
      </c>
      <c r="B126">
        <v>1</v>
      </c>
      <c r="C126" t="s">
        <v>16</v>
      </c>
      <c r="D126" t="s">
        <v>157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 t="s">
        <v>27</v>
      </c>
      <c r="B127">
        <v>1</v>
      </c>
      <c r="C127" t="s">
        <v>16</v>
      </c>
      <c r="D127" t="s">
        <v>185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</row>
    <row r="128" spans="1:17" x14ac:dyDescent="0.3">
      <c r="A128" t="s">
        <v>27</v>
      </c>
      <c r="B128">
        <v>1</v>
      </c>
      <c r="C128" t="s">
        <v>16</v>
      </c>
      <c r="D128" t="s">
        <v>186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1</v>
      </c>
    </row>
    <row r="129" spans="1:17" x14ac:dyDescent="0.3">
      <c r="A129" t="s">
        <v>27</v>
      </c>
      <c r="B129">
        <v>1</v>
      </c>
      <c r="C129" t="s">
        <v>16</v>
      </c>
      <c r="D129" t="s">
        <v>187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</row>
    <row r="130" spans="1:17" x14ac:dyDescent="0.3">
      <c r="A130" t="s">
        <v>27</v>
      </c>
      <c r="B130">
        <v>1</v>
      </c>
      <c r="C130" t="s">
        <v>16</v>
      </c>
      <c r="D130" t="s">
        <v>188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</row>
    <row r="131" spans="1:17" x14ac:dyDescent="0.3">
      <c r="A131" t="s">
        <v>27</v>
      </c>
      <c r="B131">
        <v>1</v>
      </c>
      <c r="C131" t="s">
        <v>16</v>
      </c>
      <c r="D131" t="s">
        <v>189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</row>
    <row r="132" spans="1:17" x14ac:dyDescent="0.3">
      <c r="A132" t="s">
        <v>27</v>
      </c>
      <c r="B132">
        <v>1</v>
      </c>
      <c r="C132" t="s">
        <v>16</v>
      </c>
      <c r="D132" t="s">
        <v>190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</row>
    <row r="133" spans="1:17" x14ac:dyDescent="0.3">
      <c r="A133" t="s">
        <v>27</v>
      </c>
      <c r="B133">
        <v>1</v>
      </c>
      <c r="C133" t="s">
        <v>16</v>
      </c>
      <c r="D133" t="s">
        <v>191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</row>
    <row r="134" spans="1:17" x14ac:dyDescent="0.3">
      <c r="A134" t="s">
        <v>27</v>
      </c>
      <c r="B134">
        <v>1</v>
      </c>
      <c r="C134" t="s">
        <v>16</v>
      </c>
      <c r="D134" t="s">
        <v>158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3">
      <c r="A135" t="s">
        <v>27</v>
      </c>
      <c r="B135">
        <v>1</v>
      </c>
      <c r="C135" t="s">
        <v>16</v>
      </c>
      <c r="D135" t="s">
        <v>192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1</v>
      </c>
    </row>
    <row r="136" spans="1:17" x14ac:dyDescent="0.3">
      <c r="A136" t="s">
        <v>27</v>
      </c>
      <c r="B136">
        <v>1</v>
      </c>
      <c r="C136" t="s">
        <v>16</v>
      </c>
      <c r="D136" t="s">
        <v>193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1</v>
      </c>
    </row>
    <row r="137" spans="1:17" x14ac:dyDescent="0.3">
      <c r="A137" t="s">
        <v>27</v>
      </c>
      <c r="B137">
        <v>1</v>
      </c>
      <c r="C137" t="s">
        <v>16</v>
      </c>
      <c r="D137" t="s">
        <v>159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</row>
    <row r="138" spans="1:17" x14ac:dyDescent="0.3">
      <c r="A138" t="s">
        <v>30</v>
      </c>
      <c r="B138">
        <v>1</v>
      </c>
      <c r="C138" t="s">
        <v>16</v>
      </c>
      <c r="D138" t="s">
        <v>145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 t="s">
        <v>30</v>
      </c>
      <c r="B139">
        <v>1</v>
      </c>
      <c r="C139" t="s">
        <v>16</v>
      </c>
      <c r="D139" t="s">
        <v>133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 t="s">
        <v>30</v>
      </c>
      <c r="B140">
        <v>1</v>
      </c>
      <c r="C140" t="s">
        <v>16</v>
      </c>
      <c r="D140" t="s">
        <v>149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 t="s">
        <v>30</v>
      </c>
      <c r="B141">
        <v>1</v>
      </c>
      <c r="C141" t="s">
        <v>16</v>
      </c>
      <c r="D141" t="s">
        <v>163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 t="s">
        <v>30</v>
      </c>
      <c r="B142">
        <v>1</v>
      </c>
      <c r="C142" t="s">
        <v>16</v>
      </c>
      <c r="D142" t="s">
        <v>151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</row>
    <row r="143" spans="1:17" x14ac:dyDescent="0.3">
      <c r="A143" t="s">
        <v>30</v>
      </c>
      <c r="B143">
        <v>1</v>
      </c>
      <c r="C143" t="s">
        <v>16</v>
      </c>
      <c r="D143" t="s">
        <v>139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 t="s">
        <v>30</v>
      </c>
      <c r="B144">
        <v>1</v>
      </c>
      <c r="C144" t="s">
        <v>16</v>
      </c>
      <c r="D144" t="s">
        <v>140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 t="s">
        <v>30</v>
      </c>
      <c r="B145">
        <v>1</v>
      </c>
      <c r="C145" t="s">
        <v>16</v>
      </c>
      <c r="D145" t="s">
        <v>194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 t="s">
        <v>30</v>
      </c>
      <c r="B146">
        <v>1</v>
      </c>
      <c r="C146" t="s">
        <v>16</v>
      </c>
      <c r="D146" t="s">
        <v>195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</row>
    <row r="147" spans="1:17" x14ac:dyDescent="0.3">
      <c r="A147" t="s">
        <v>31</v>
      </c>
      <c r="B147">
        <v>1</v>
      </c>
      <c r="C147" t="s">
        <v>16</v>
      </c>
      <c r="D147" t="s">
        <v>145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 t="s">
        <v>31</v>
      </c>
      <c r="B148">
        <v>1</v>
      </c>
      <c r="C148" t="s">
        <v>16</v>
      </c>
      <c r="D148" t="s">
        <v>133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1</v>
      </c>
    </row>
    <row r="149" spans="1:17" x14ac:dyDescent="0.3">
      <c r="A149" t="s">
        <v>31</v>
      </c>
      <c r="B149">
        <v>1</v>
      </c>
      <c r="C149" t="s">
        <v>16</v>
      </c>
      <c r="D149" t="s">
        <v>149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t="s">
        <v>31</v>
      </c>
      <c r="B150">
        <v>1</v>
      </c>
      <c r="C150" t="s">
        <v>16</v>
      </c>
      <c r="D150" t="s">
        <v>151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 t="s">
        <v>31</v>
      </c>
      <c r="B151">
        <v>1</v>
      </c>
      <c r="C151" t="s">
        <v>16</v>
      </c>
      <c r="D151" t="s">
        <v>139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 t="s">
        <v>31</v>
      </c>
      <c r="B152">
        <v>1</v>
      </c>
      <c r="C152" t="s">
        <v>16</v>
      </c>
      <c r="D152" t="s">
        <v>140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 t="s">
        <v>31</v>
      </c>
      <c r="B153">
        <v>1</v>
      </c>
      <c r="C153" t="s">
        <v>16</v>
      </c>
      <c r="D153" t="s">
        <v>142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 t="s">
        <v>31</v>
      </c>
      <c r="B154">
        <v>1</v>
      </c>
      <c r="C154" t="s">
        <v>16</v>
      </c>
      <c r="D154" t="s">
        <v>153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 t="s">
        <v>31</v>
      </c>
      <c r="B155">
        <v>1</v>
      </c>
      <c r="C155" t="s">
        <v>16</v>
      </c>
      <c r="D155" t="s">
        <v>154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</row>
    <row r="156" spans="1:17" x14ac:dyDescent="0.3">
      <c r="A156" t="s">
        <v>31</v>
      </c>
      <c r="B156">
        <v>1</v>
      </c>
      <c r="C156" t="s">
        <v>16</v>
      </c>
      <c r="D156" t="s">
        <v>196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x14ac:dyDescent="0.3">
      <c r="A157" t="s">
        <v>31</v>
      </c>
      <c r="B157">
        <v>1</v>
      </c>
      <c r="C157" t="s">
        <v>16</v>
      </c>
      <c r="D157" t="s">
        <v>156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</row>
    <row r="158" spans="1:17" x14ac:dyDescent="0.3">
      <c r="A158" t="s">
        <v>31</v>
      </c>
      <c r="B158">
        <v>1</v>
      </c>
      <c r="C158" t="s">
        <v>16</v>
      </c>
      <c r="D158" t="s">
        <v>197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1</v>
      </c>
    </row>
    <row r="159" spans="1:17" x14ac:dyDescent="0.3">
      <c r="A159" t="s">
        <v>31</v>
      </c>
      <c r="B159">
        <v>1</v>
      </c>
      <c r="C159" t="s">
        <v>16</v>
      </c>
      <c r="D159" t="s">
        <v>157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 t="s">
        <v>32</v>
      </c>
      <c r="B160">
        <v>1</v>
      </c>
      <c r="C160" t="s">
        <v>16</v>
      </c>
      <c r="D160" t="s">
        <v>145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 t="s">
        <v>32</v>
      </c>
      <c r="B161">
        <v>1</v>
      </c>
      <c r="C161" t="s">
        <v>16</v>
      </c>
      <c r="D161" t="s">
        <v>133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 t="s">
        <v>32</v>
      </c>
      <c r="B162">
        <v>1</v>
      </c>
      <c r="C162" t="s">
        <v>16</v>
      </c>
      <c r="D162" t="s">
        <v>149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 t="s">
        <v>32</v>
      </c>
      <c r="B163">
        <v>1</v>
      </c>
      <c r="C163" t="s">
        <v>16</v>
      </c>
      <c r="D163" t="s">
        <v>151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 t="s">
        <v>32</v>
      </c>
      <c r="B164">
        <v>1</v>
      </c>
      <c r="C164" t="s">
        <v>16</v>
      </c>
      <c r="D164" t="s">
        <v>139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 t="s">
        <v>32</v>
      </c>
      <c r="B165">
        <v>1</v>
      </c>
      <c r="C165" t="s">
        <v>16</v>
      </c>
      <c r="D165" t="s">
        <v>140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 t="s">
        <v>32</v>
      </c>
      <c r="B166">
        <v>1</v>
      </c>
      <c r="C166" t="s">
        <v>16</v>
      </c>
      <c r="D166" t="s">
        <v>142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 t="s">
        <v>32</v>
      </c>
      <c r="B167">
        <v>1</v>
      </c>
      <c r="C167" t="s">
        <v>16</v>
      </c>
      <c r="D167" t="s">
        <v>154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 t="s">
        <v>32</v>
      </c>
      <c r="B168">
        <v>1</v>
      </c>
      <c r="C168" t="s">
        <v>16</v>
      </c>
      <c r="D168" t="s">
        <v>156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 t="s">
        <v>32</v>
      </c>
      <c r="B169">
        <v>1</v>
      </c>
      <c r="C169" t="s">
        <v>16</v>
      </c>
      <c r="D169" t="s">
        <v>157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 t="s">
        <v>32</v>
      </c>
      <c r="B170">
        <v>1</v>
      </c>
      <c r="C170" t="s">
        <v>16</v>
      </c>
      <c r="D170" t="s">
        <v>158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 t="s">
        <v>32</v>
      </c>
      <c r="B171">
        <v>1</v>
      </c>
      <c r="C171" t="s">
        <v>16</v>
      </c>
      <c r="D171" t="s">
        <v>160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 t="s">
        <v>33</v>
      </c>
      <c r="B172">
        <v>1</v>
      </c>
      <c r="C172" t="s">
        <v>16</v>
      </c>
      <c r="D172" t="s">
        <v>145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 t="s">
        <v>33</v>
      </c>
      <c r="B173">
        <v>1</v>
      </c>
      <c r="C173" t="s">
        <v>16</v>
      </c>
      <c r="D173" t="s">
        <v>133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0</v>
      </c>
    </row>
    <row r="174" spans="1:17" x14ac:dyDescent="0.3">
      <c r="A174" t="s">
        <v>33</v>
      </c>
      <c r="B174">
        <v>1</v>
      </c>
      <c r="C174" t="s">
        <v>16</v>
      </c>
      <c r="D174" t="s">
        <v>149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 t="s">
        <v>33</v>
      </c>
      <c r="B175">
        <v>1</v>
      </c>
      <c r="C175" t="s">
        <v>16</v>
      </c>
      <c r="D175" t="s">
        <v>151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 t="s">
        <v>33</v>
      </c>
      <c r="B176">
        <v>1</v>
      </c>
      <c r="C176" t="s">
        <v>16</v>
      </c>
      <c r="D176" t="s">
        <v>139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 t="s">
        <v>33</v>
      </c>
      <c r="B177">
        <v>1</v>
      </c>
      <c r="C177" t="s">
        <v>16</v>
      </c>
      <c r="D177" t="s">
        <v>140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 t="s">
        <v>33</v>
      </c>
      <c r="B178">
        <v>1</v>
      </c>
      <c r="C178" t="s">
        <v>16</v>
      </c>
      <c r="D178" t="s">
        <v>142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1</v>
      </c>
    </row>
    <row r="179" spans="1:17" x14ac:dyDescent="0.3">
      <c r="A179" t="s">
        <v>33</v>
      </c>
      <c r="B179">
        <v>1</v>
      </c>
      <c r="C179" t="s">
        <v>16</v>
      </c>
      <c r="D179" t="s">
        <v>198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</row>
    <row r="180" spans="1:17" x14ac:dyDescent="0.3">
      <c r="A180" t="s">
        <v>33</v>
      </c>
      <c r="B180">
        <v>1</v>
      </c>
      <c r="C180" t="s">
        <v>16</v>
      </c>
      <c r="D180" t="s">
        <v>153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 t="s">
        <v>33</v>
      </c>
      <c r="B181">
        <v>1</v>
      </c>
      <c r="C181" t="s">
        <v>16</v>
      </c>
      <c r="D181" t="s">
        <v>199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1:17" x14ac:dyDescent="0.3">
      <c r="A182" t="s">
        <v>33</v>
      </c>
      <c r="B182">
        <v>1</v>
      </c>
      <c r="C182" t="s">
        <v>16</v>
      </c>
      <c r="D182" t="s">
        <v>200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</row>
    <row r="183" spans="1:17" x14ac:dyDescent="0.3">
      <c r="A183" t="s">
        <v>33</v>
      </c>
      <c r="B183">
        <v>1</v>
      </c>
      <c r="C183" t="s">
        <v>16</v>
      </c>
      <c r="D183" t="s">
        <v>201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</row>
    <row r="184" spans="1:17" x14ac:dyDescent="0.3">
      <c r="A184" t="s">
        <v>33</v>
      </c>
      <c r="B184">
        <v>1</v>
      </c>
      <c r="C184" t="s">
        <v>16</v>
      </c>
      <c r="D184" t="s">
        <v>202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1</v>
      </c>
    </row>
    <row r="185" spans="1:17" x14ac:dyDescent="0.3">
      <c r="A185" t="s">
        <v>33</v>
      </c>
      <c r="B185">
        <v>1</v>
      </c>
      <c r="C185" t="s">
        <v>16</v>
      </c>
      <c r="D185" t="s">
        <v>203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1</v>
      </c>
    </row>
    <row r="186" spans="1:17" x14ac:dyDescent="0.3">
      <c r="A186" t="s">
        <v>33</v>
      </c>
      <c r="B186">
        <v>1</v>
      </c>
      <c r="C186" t="s">
        <v>16</v>
      </c>
      <c r="D186" t="s">
        <v>154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x14ac:dyDescent="0.3">
      <c r="A187" t="s">
        <v>33</v>
      </c>
      <c r="B187">
        <v>1</v>
      </c>
      <c r="C187" t="s">
        <v>16</v>
      </c>
      <c r="D187" t="s">
        <v>156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 t="s">
        <v>33</v>
      </c>
      <c r="B188">
        <v>1</v>
      </c>
      <c r="C188" t="s">
        <v>16</v>
      </c>
      <c r="D188" t="s">
        <v>157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 t="s">
        <v>33</v>
      </c>
      <c r="B189">
        <v>1</v>
      </c>
      <c r="C189" t="s">
        <v>16</v>
      </c>
      <c r="D189" t="s">
        <v>158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</row>
    <row r="190" spans="1:17" x14ac:dyDescent="0.3">
      <c r="A190" t="s">
        <v>33</v>
      </c>
      <c r="B190">
        <v>1</v>
      </c>
      <c r="C190" t="s">
        <v>16</v>
      </c>
      <c r="D190" t="s">
        <v>159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1</v>
      </c>
      <c r="Q190">
        <v>0</v>
      </c>
    </row>
    <row r="191" spans="1:17" x14ac:dyDescent="0.3">
      <c r="A191" t="s">
        <v>33</v>
      </c>
      <c r="B191">
        <v>1</v>
      </c>
      <c r="C191" t="s">
        <v>16</v>
      </c>
      <c r="D191" t="s">
        <v>160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0</v>
      </c>
    </row>
    <row r="192" spans="1:17" x14ac:dyDescent="0.3">
      <c r="A192" t="s">
        <v>33</v>
      </c>
      <c r="B192">
        <v>1</v>
      </c>
      <c r="C192" t="s">
        <v>16</v>
      </c>
      <c r="D192" t="s">
        <v>204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3">
      <c r="A193" t="s">
        <v>34</v>
      </c>
      <c r="B193">
        <v>1</v>
      </c>
      <c r="C193" t="s">
        <v>16</v>
      </c>
      <c r="D193" t="s">
        <v>145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 t="s">
        <v>34</v>
      </c>
      <c r="B194">
        <v>1</v>
      </c>
      <c r="C194" t="s">
        <v>16</v>
      </c>
      <c r="D194" t="s">
        <v>133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 t="s">
        <v>34</v>
      </c>
      <c r="B195">
        <v>1</v>
      </c>
      <c r="C195" t="s">
        <v>16</v>
      </c>
      <c r="D195" t="s">
        <v>149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 t="s">
        <v>34</v>
      </c>
      <c r="B196">
        <v>1</v>
      </c>
      <c r="C196" t="s">
        <v>16</v>
      </c>
      <c r="D196" t="s">
        <v>151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 t="s">
        <v>34</v>
      </c>
      <c r="B197">
        <v>1</v>
      </c>
      <c r="C197" t="s">
        <v>16</v>
      </c>
      <c r="D197" t="s">
        <v>139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 t="s">
        <v>34</v>
      </c>
      <c r="B198">
        <v>1</v>
      </c>
      <c r="C198" t="s">
        <v>16</v>
      </c>
      <c r="D198" t="s">
        <v>140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 t="s">
        <v>34</v>
      </c>
      <c r="B199">
        <v>1</v>
      </c>
      <c r="C199" t="s">
        <v>16</v>
      </c>
      <c r="D199" t="s">
        <v>142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 t="s">
        <v>34</v>
      </c>
      <c r="B200">
        <v>1</v>
      </c>
      <c r="C200" t="s">
        <v>16</v>
      </c>
      <c r="D200" t="s">
        <v>153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 t="s">
        <v>34</v>
      </c>
      <c r="B201">
        <v>1</v>
      </c>
      <c r="C201" t="s">
        <v>16</v>
      </c>
      <c r="D201" t="s">
        <v>154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 t="s">
        <v>35</v>
      </c>
      <c r="B202">
        <v>1</v>
      </c>
      <c r="C202" t="s">
        <v>16</v>
      </c>
      <c r="D202" t="s">
        <v>145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 t="s">
        <v>35</v>
      </c>
      <c r="B203">
        <v>1</v>
      </c>
      <c r="C203" t="s">
        <v>16</v>
      </c>
      <c r="D203" t="s">
        <v>205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 t="s">
        <v>35</v>
      </c>
      <c r="B204">
        <v>1</v>
      </c>
      <c r="C204" t="s">
        <v>16</v>
      </c>
      <c r="D204" t="s">
        <v>133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 t="s">
        <v>35</v>
      </c>
      <c r="B205">
        <v>1</v>
      </c>
      <c r="C205" t="s">
        <v>16</v>
      </c>
      <c r="D205" t="s">
        <v>149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1:17" x14ac:dyDescent="0.3">
      <c r="A206" t="s">
        <v>35</v>
      </c>
      <c r="B206">
        <v>1</v>
      </c>
      <c r="C206" t="s">
        <v>16</v>
      </c>
      <c r="D206" t="s">
        <v>151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 t="s">
        <v>35</v>
      </c>
      <c r="B207">
        <v>1</v>
      </c>
      <c r="C207" t="s">
        <v>16</v>
      </c>
      <c r="D207" t="s">
        <v>139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 t="s">
        <v>35</v>
      </c>
      <c r="B208">
        <v>1</v>
      </c>
      <c r="C208" t="s">
        <v>16</v>
      </c>
      <c r="D208" t="s">
        <v>140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 t="s">
        <v>35</v>
      </c>
      <c r="B209">
        <v>1</v>
      </c>
      <c r="C209" t="s">
        <v>16</v>
      </c>
      <c r="D209" t="s">
        <v>142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 t="s">
        <v>35</v>
      </c>
      <c r="B210">
        <v>1</v>
      </c>
      <c r="C210" t="s">
        <v>16</v>
      </c>
      <c r="D210" t="s">
        <v>153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 t="s">
        <v>35</v>
      </c>
      <c r="B211">
        <v>1</v>
      </c>
      <c r="C211" t="s">
        <v>16</v>
      </c>
      <c r="D211" t="s">
        <v>154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 t="s">
        <v>35</v>
      </c>
      <c r="B212">
        <v>1</v>
      </c>
      <c r="C212" t="s">
        <v>16</v>
      </c>
      <c r="D212" t="s">
        <v>156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 t="s">
        <v>35</v>
      </c>
      <c r="B213">
        <v>1</v>
      </c>
      <c r="C213" t="s">
        <v>16</v>
      </c>
      <c r="D213" t="s">
        <v>157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 t="s">
        <v>35</v>
      </c>
      <c r="B214">
        <v>1</v>
      </c>
      <c r="C214" t="s">
        <v>16</v>
      </c>
      <c r="D214" t="s">
        <v>158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 t="s">
        <v>35</v>
      </c>
      <c r="B215">
        <v>1</v>
      </c>
      <c r="C215" t="s">
        <v>16</v>
      </c>
      <c r="D215" t="s">
        <v>159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 t="s">
        <v>35</v>
      </c>
      <c r="B216">
        <v>1</v>
      </c>
      <c r="C216" t="s">
        <v>16</v>
      </c>
      <c r="D216" t="s">
        <v>160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 t="s">
        <v>36</v>
      </c>
      <c r="B217">
        <v>1</v>
      </c>
      <c r="C217" t="s">
        <v>16</v>
      </c>
      <c r="D217" t="s">
        <v>145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 t="s">
        <v>36</v>
      </c>
      <c r="B218">
        <v>1</v>
      </c>
      <c r="C218" t="s">
        <v>16</v>
      </c>
      <c r="D218" t="s">
        <v>133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 t="s">
        <v>36</v>
      </c>
      <c r="B219">
        <v>1</v>
      </c>
      <c r="C219" t="s">
        <v>16</v>
      </c>
      <c r="D219" t="s">
        <v>149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 t="s">
        <v>36</v>
      </c>
      <c r="B220">
        <v>1</v>
      </c>
      <c r="C220" t="s">
        <v>16</v>
      </c>
      <c r="D220" t="s">
        <v>151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 t="s">
        <v>36</v>
      </c>
      <c r="B221">
        <v>1</v>
      </c>
      <c r="C221" t="s">
        <v>16</v>
      </c>
      <c r="D221" t="s">
        <v>139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 t="s">
        <v>36</v>
      </c>
      <c r="B222">
        <v>1</v>
      </c>
      <c r="C222" t="s">
        <v>16</v>
      </c>
      <c r="D222" t="s">
        <v>140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 t="s">
        <v>36</v>
      </c>
      <c r="B223">
        <v>1</v>
      </c>
      <c r="C223" t="s">
        <v>16</v>
      </c>
      <c r="D223" t="s">
        <v>142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 t="s">
        <v>36</v>
      </c>
      <c r="B224">
        <v>1</v>
      </c>
      <c r="C224" t="s">
        <v>16</v>
      </c>
      <c r="D224" t="s">
        <v>153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 t="s">
        <v>36</v>
      </c>
      <c r="B225">
        <v>1</v>
      </c>
      <c r="C225" t="s">
        <v>16</v>
      </c>
      <c r="D225" t="s">
        <v>154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 t="s">
        <v>36</v>
      </c>
      <c r="B226">
        <v>1</v>
      </c>
      <c r="C226" t="s">
        <v>16</v>
      </c>
      <c r="D226" t="s">
        <v>157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 t="s">
        <v>37</v>
      </c>
      <c r="B227">
        <v>1</v>
      </c>
      <c r="C227" t="s">
        <v>16</v>
      </c>
      <c r="D227" t="s">
        <v>133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t="s">
        <v>37</v>
      </c>
      <c r="B228">
        <v>1</v>
      </c>
      <c r="C228" t="s">
        <v>16</v>
      </c>
      <c r="D228" t="s">
        <v>149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 t="s">
        <v>37</v>
      </c>
      <c r="B229">
        <v>1</v>
      </c>
      <c r="C229" t="s">
        <v>16</v>
      </c>
      <c r="D229" t="s">
        <v>151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</row>
    <row r="230" spans="1:17" x14ac:dyDescent="0.3">
      <c r="A230" t="s">
        <v>37</v>
      </c>
      <c r="B230">
        <v>1</v>
      </c>
      <c r="C230" t="s">
        <v>16</v>
      </c>
      <c r="D230" t="s">
        <v>139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 t="s">
        <v>37</v>
      </c>
      <c r="B231">
        <v>1</v>
      </c>
      <c r="C231" t="s">
        <v>16</v>
      </c>
      <c r="D231" t="s">
        <v>140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 t="s">
        <v>37</v>
      </c>
      <c r="B232">
        <v>1</v>
      </c>
      <c r="C232" t="s">
        <v>16</v>
      </c>
      <c r="D232" t="s">
        <v>142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t="s">
        <v>37</v>
      </c>
      <c r="B233">
        <v>1</v>
      </c>
      <c r="C233" t="s">
        <v>16</v>
      </c>
      <c r="D233" t="s">
        <v>153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</row>
    <row r="234" spans="1:17" x14ac:dyDescent="0.3">
      <c r="A234" t="s">
        <v>37</v>
      </c>
      <c r="B234">
        <v>1</v>
      </c>
      <c r="C234" t="s">
        <v>16</v>
      </c>
      <c r="D234" t="s">
        <v>206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1</v>
      </c>
    </row>
    <row r="235" spans="1:17" x14ac:dyDescent="0.3">
      <c r="A235" t="s">
        <v>37</v>
      </c>
      <c r="B235">
        <v>1</v>
      </c>
      <c r="C235" t="s">
        <v>16</v>
      </c>
      <c r="D235" t="s">
        <v>154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1</v>
      </c>
    </row>
    <row r="236" spans="1:17" x14ac:dyDescent="0.3">
      <c r="A236" t="s">
        <v>38</v>
      </c>
      <c r="B236">
        <v>1</v>
      </c>
      <c r="C236" t="s">
        <v>16</v>
      </c>
      <c r="D236" t="s">
        <v>145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 t="s">
        <v>38</v>
      </c>
      <c r="B237">
        <v>1</v>
      </c>
      <c r="C237" t="s">
        <v>16</v>
      </c>
      <c r="D237" t="s">
        <v>149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 t="s">
        <v>38</v>
      </c>
      <c r="B238">
        <v>1</v>
      </c>
      <c r="C238" t="s">
        <v>16</v>
      </c>
      <c r="D238" t="s">
        <v>151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t="s">
        <v>38</v>
      </c>
      <c r="B239">
        <v>1</v>
      </c>
      <c r="C239" t="s">
        <v>16</v>
      </c>
      <c r="D239" t="s">
        <v>139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 t="s">
        <v>38</v>
      </c>
      <c r="B240">
        <v>1</v>
      </c>
      <c r="C240" t="s">
        <v>16</v>
      </c>
      <c r="D240" t="s">
        <v>140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 t="s">
        <v>38</v>
      </c>
      <c r="B241">
        <v>1</v>
      </c>
      <c r="C241" t="s">
        <v>16</v>
      </c>
      <c r="D241" t="s">
        <v>142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1</v>
      </c>
    </row>
    <row r="242" spans="1:17" x14ac:dyDescent="0.3">
      <c r="A242" t="s">
        <v>38</v>
      </c>
      <c r="B242">
        <v>1</v>
      </c>
      <c r="C242" t="s">
        <v>16</v>
      </c>
      <c r="D242" t="s">
        <v>153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 t="s">
        <v>38</v>
      </c>
      <c r="B243">
        <v>1</v>
      </c>
      <c r="C243" t="s">
        <v>16</v>
      </c>
      <c r="D243" t="s">
        <v>207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 t="s">
        <v>38</v>
      </c>
      <c r="B244">
        <v>1</v>
      </c>
      <c r="C244" t="s">
        <v>16</v>
      </c>
      <c r="D244" t="s">
        <v>154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 t="s">
        <v>38</v>
      </c>
      <c r="B245">
        <v>1</v>
      </c>
      <c r="C245" t="s">
        <v>16</v>
      </c>
      <c r="D245" t="s">
        <v>156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 t="s">
        <v>38</v>
      </c>
      <c r="B246">
        <v>1</v>
      </c>
      <c r="C246" t="s">
        <v>16</v>
      </c>
      <c r="D246" t="s">
        <v>157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t="s">
        <v>39</v>
      </c>
      <c r="B247">
        <v>1</v>
      </c>
      <c r="C247" t="s">
        <v>16</v>
      </c>
      <c r="D247" t="s">
        <v>133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 t="s">
        <v>39</v>
      </c>
      <c r="B248">
        <v>1</v>
      </c>
      <c r="C248" t="s">
        <v>16</v>
      </c>
      <c r="D248" t="s">
        <v>162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 t="s">
        <v>39</v>
      </c>
      <c r="B249">
        <v>1</v>
      </c>
      <c r="C249" t="s">
        <v>16</v>
      </c>
      <c r="D249" t="s">
        <v>149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 t="s">
        <v>39</v>
      </c>
      <c r="B250">
        <v>1</v>
      </c>
      <c r="C250" t="s">
        <v>16</v>
      </c>
      <c r="D250" t="s">
        <v>151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 t="s">
        <v>39</v>
      </c>
      <c r="B251">
        <v>1</v>
      </c>
      <c r="C251" t="s">
        <v>16</v>
      </c>
      <c r="D251" t="s">
        <v>139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 t="s">
        <v>39</v>
      </c>
      <c r="B252">
        <v>1</v>
      </c>
      <c r="C252" t="s">
        <v>16</v>
      </c>
      <c r="D252" t="s">
        <v>140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 t="s">
        <v>39</v>
      </c>
      <c r="B253">
        <v>1</v>
      </c>
      <c r="C253" t="s">
        <v>16</v>
      </c>
      <c r="D253" t="s">
        <v>142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 t="s">
        <v>39</v>
      </c>
      <c r="B254">
        <v>1</v>
      </c>
      <c r="C254" t="s">
        <v>16</v>
      </c>
      <c r="D254" t="s">
        <v>208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</row>
    <row r="255" spans="1:17" x14ac:dyDescent="0.3">
      <c r="A255" t="s">
        <v>39</v>
      </c>
      <c r="B255">
        <v>1</v>
      </c>
      <c r="C255" t="s">
        <v>16</v>
      </c>
      <c r="D255" t="s">
        <v>195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</row>
    <row r="256" spans="1:17" x14ac:dyDescent="0.3">
      <c r="A256" t="s">
        <v>39</v>
      </c>
      <c r="B256">
        <v>1</v>
      </c>
      <c r="C256" t="s">
        <v>16</v>
      </c>
      <c r="D256" t="s">
        <v>209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 t="s">
        <v>39</v>
      </c>
      <c r="B257">
        <v>1</v>
      </c>
      <c r="C257" t="s">
        <v>16</v>
      </c>
      <c r="D257" t="s">
        <v>153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 t="s">
        <v>39</v>
      </c>
      <c r="B258">
        <v>1</v>
      </c>
      <c r="C258" t="s">
        <v>16</v>
      </c>
      <c r="D258" t="s">
        <v>154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 t="s">
        <v>39</v>
      </c>
      <c r="B259">
        <v>1</v>
      </c>
      <c r="C259" t="s">
        <v>16</v>
      </c>
      <c r="D259" t="s">
        <v>156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 t="s">
        <v>40</v>
      </c>
      <c r="B260">
        <v>1</v>
      </c>
      <c r="C260" t="s">
        <v>16</v>
      </c>
      <c r="D260" t="s">
        <v>132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</v>
      </c>
      <c r="N260">
        <v>1</v>
      </c>
      <c r="O260">
        <v>1</v>
      </c>
      <c r="P260">
        <v>0</v>
      </c>
      <c r="Q260">
        <v>1</v>
      </c>
    </row>
    <row r="261" spans="1:17" x14ac:dyDescent="0.3">
      <c r="A261" t="s">
        <v>40</v>
      </c>
      <c r="B261">
        <v>1</v>
      </c>
      <c r="C261" t="s">
        <v>16</v>
      </c>
      <c r="D261" t="s">
        <v>210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0</v>
      </c>
      <c r="Q261">
        <v>1</v>
      </c>
    </row>
    <row r="262" spans="1:17" x14ac:dyDescent="0.3">
      <c r="A262" t="s">
        <v>40</v>
      </c>
      <c r="B262">
        <v>1</v>
      </c>
      <c r="C262" t="s">
        <v>16</v>
      </c>
      <c r="D262" t="s">
        <v>211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1</v>
      </c>
    </row>
    <row r="263" spans="1:17" x14ac:dyDescent="0.3">
      <c r="A263" t="s">
        <v>40</v>
      </c>
      <c r="B263">
        <v>1</v>
      </c>
      <c r="C263" t="s">
        <v>16</v>
      </c>
      <c r="D263" t="s">
        <v>212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1</v>
      </c>
    </row>
    <row r="264" spans="1:17" x14ac:dyDescent="0.3">
      <c r="A264" t="s">
        <v>40</v>
      </c>
      <c r="B264">
        <v>1</v>
      </c>
      <c r="C264" t="s">
        <v>16</v>
      </c>
      <c r="D264" t="s">
        <v>213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1</v>
      </c>
    </row>
    <row r="265" spans="1:17" x14ac:dyDescent="0.3">
      <c r="A265" t="s">
        <v>40</v>
      </c>
      <c r="B265">
        <v>1</v>
      </c>
      <c r="C265" t="s">
        <v>16</v>
      </c>
      <c r="D265" t="s">
        <v>133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</row>
    <row r="266" spans="1:17" x14ac:dyDescent="0.3">
      <c r="A266" t="s">
        <v>40</v>
      </c>
      <c r="B266">
        <v>1</v>
      </c>
      <c r="C266" t="s">
        <v>16</v>
      </c>
      <c r="D266" t="s">
        <v>214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1</v>
      </c>
      <c r="Q266">
        <v>1</v>
      </c>
    </row>
    <row r="267" spans="1:17" x14ac:dyDescent="0.3">
      <c r="A267" t="s">
        <v>40</v>
      </c>
      <c r="B267">
        <v>1</v>
      </c>
      <c r="C267" t="s">
        <v>16</v>
      </c>
      <c r="D267" t="s">
        <v>215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1</v>
      </c>
    </row>
    <row r="268" spans="1:17" x14ac:dyDescent="0.3">
      <c r="A268" t="s">
        <v>40</v>
      </c>
      <c r="B268">
        <v>1</v>
      </c>
      <c r="C268" t="s">
        <v>16</v>
      </c>
      <c r="D268" t="s">
        <v>149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 t="s">
        <v>40</v>
      </c>
      <c r="B269">
        <v>1</v>
      </c>
      <c r="C269" t="s">
        <v>16</v>
      </c>
      <c r="D269" t="s">
        <v>151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 t="s">
        <v>40</v>
      </c>
      <c r="B270">
        <v>1</v>
      </c>
      <c r="C270" t="s">
        <v>16</v>
      </c>
      <c r="D270" t="s">
        <v>139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t="s">
        <v>40</v>
      </c>
      <c r="B271">
        <v>1</v>
      </c>
      <c r="C271" t="s">
        <v>16</v>
      </c>
      <c r="D271" t="s">
        <v>140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t="s">
        <v>40</v>
      </c>
      <c r="B272">
        <v>1</v>
      </c>
      <c r="C272" t="s">
        <v>16</v>
      </c>
      <c r="D272" t="s">
        <v>142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 t="s">
        <v>41</v>
      </c>
      <c r="B273">
        <v>1</v>
      </c>
      <c r="C273" t="s">
        <v>16</v>
      </c>
      <c r="D273" t="s">
        <v>145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t="s">
        <v>41</v>
      </c>
      <c r="B274">
        <v>1</v>
      </c>
      <c r="C274" t="s">
        <v>16</v>
      </c>
      <c r="D274" t="s">
        <v>133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t="s">
        <v>41</v>
      </c>
      <c r="B275">
        <v>1</v>
      </c>
      <c r="C275" t="s">
        <v>16</v>
      </c>
      <c r="D275" t="s">
        <v>149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t="s">
        <v>41</v>
      </c>
      <c r="B276">
        <v>1</v>
      </c>
      <c r="C276" t="s">
        <v>16</v>
      </c>
      <c r="D276" t="s">
        <v>151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 t="s">
        <v>41</v>
      </c>
      <c r="B277">
        <v>1</v>
      </c>
      <c r="C277" t="s">
        <v>16</v>
      </c>
      <c r="D277" t="s">
        <v>139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 t="s">
        <v>41</v>
      </c>
      <c r="B278">
        <v>1</v>
      </c>
      <c r="C278" t="s">
        <v>16</v>
      </c>
      <c r="D278" t="s">
        <v>140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 t="s">
        <v>41</v>
      </c>
      <c r="B279">
        <v>1</v>
      </c>
      <c r="C279" t="s">
        <v>16</v>
      </c>
      <c r="D279" t="s">
        <v>142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t="s">
        <v>41</v>
      </c>
      <c r="B280">
        <v>1</v>
      </c>
      <c r="C280" t="s">
        <v>16</v>
      </c>
      <c r="D280" t="s">
        <v>153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t="s">
        <v>41</v>
      </c>
      <c r="B281">
        <v>1</v>
      </c>
      <c r="C281" t="s">
        <v>16</v>
      </c>
      <c r="D281" t="s">
        <v>154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t="s">
        <v>41</v>
      </c>
      <c r="B282">
        <v>1</v>
      </c>
      <c r="C282" t="s">
        <v>16</v>
      </c>
      <c r="D282" t="s">
        <v>156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 t="s">
        <v>41</v>
      </c>
      <c r="B283">
        <v>1</v>
      </c>
      <c r="C283" t="s">
        <v>16</v>
      </c>
      <c r="D283" t="s">
        <v>157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 t="s">
        <v>41</v>
      </c>
      <c r="B284">
        <v>1</v>
      </c>
      <c r="C284" t="s">
        <v>16</v>
      </c>
      <c r="D284" t="s">
        <v>158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 t="s">
        <v>41</v>
      </c>
      <c r="B285">
        <v>1</v>
      </c>
      <c r="C285" t="s">
        <v>16</v>
      </c>
      <c r="D285" t="s">
        <v>159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 t="s">
        <v>42</v>
      </c>
      <c r="B286">
        <v>1</v>
      </c>
      <c r="C286" t="s">
        <v>16</v>
      </c>
      <c r="D286" t="s">
        <v>145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 t="s">
        <v>42</v>
      </c>
      <c r="B287">
        <v>1</v>
      </c>
      <c r="C287" t="s">
        <v>16</v>
      </c>
      <c r="D287" t="s">
        <v>133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 t="s">
        <v>42</v>
      </c>
      <c r="B288">
        <v>1</v>
      </c>
      <c r="C288" t="s">
        <v>16</v>
      </c>
      <c r="D288" t="s">
        <v>149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 t="s">
        <v>42</v>
      </c>
      <c r="B289">
        <v>1</v>
      </c>
      <c r="C289" t="s">
        <v>16</v>
      </c>
      <c r="D289" t="s">
        <v>151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t="s">
        <v>42</v>
      </c>
      <c r="B290">
        <v>1</v>
      </c>
      <c r="C290" t="s">
        <v>16</v>
      </c>
      <c r="D290" t="s">
        <v>139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 t="s">
        <v>42</v>
      </c>
      <c r="B291">
        <v>1</v>
      </c>
      <c r="C291" t="s">
        <v>16</v>
      </c>
      <c r="D291" t="s">
        <v>140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 t="s">
        <v>42</v>
      </c>
      <c r="B292">
        <v>1</v>
      </c>
      <c r="C292" t="s">
        <v>16</v>
      </c>
      <c r="D292" t="s">
        <v>142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 t="s">
        <v>42</v>
      </c>
      <c r="B293">
        <v>1</v>
      </c>
      <c r="C293" t="s">
        <v>16</v>
      </c>
      <c r="D293" t="s">
        <v>153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 t="s">
        <v>42</v>
      </c>
      <c r="B294">
        <v>1</v>
      </c>
      <c r="C294" t="s">
        <v>16</v>
      </c>
      <c r="D294" t="s">
        <v>154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 t="s">
        <v>42</v>
      </c>
      <c r="B295">
        <v>1</v>
      </c>
      <c r="C295" t="s">
        <v>16</v>
      </c>
      <c r="D295" t="s">
        <v>156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 t="s">
        <v>42</v>
      </c>
      <c r="B296">
        <v>1</v>
      </c>
      <c r="C296" t="s">
        <v>16</v>
      </c>
      <c r="D296" t="s">
        <v>157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t="s">
        <v>42</v>
      </c>
      <c r="B297">
        <v>1</v>
      </c>
      <c r="C297" t="s">
        <v>16</v>
      </c>
      <c r="D297" t="s">
        <v>216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 t="s">
        <v>42</v>
      </c>
      <c r="B298">
        <v>1</v>
      </c>
      <c r="C298" t="s">
        <v>16</v>
      </c>
      <c r="D298" t="s">
        <v>158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 t="s">
        <v>42</v>
      </c>
      <c r="B299">
        <v>1</v>
      </c>
      <c r="C299" t="s">
        <v>16</v>
      </c>
      <c r="D299" t="s">
        <v>159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 t="s">
        <v>42</v>
      </c>
      <c r="B300">
        <v>1</v>
      </c>
      <c r="C300" t="s">
        <v>16</v>
      </c>
      <c r="D300" t="s">
        <v>160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 t="s">
        <v>43</v>
      </c>
      <c r="B301">
        <v>1</v>
      </c>
      <c r="C301" t="s">
        <v>16</v>
      </c>
      <c r="D301" t="s">
        <v>145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 t="s">
        <v>43</v>
      </c>
      <c r="B302">
        <v>1</v>
      </c>
      <c r="C302" t="s">
        <v>16</v>
      </c>
      <c r="D302" t="s">
        <v>133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 t="s">
        <v>43</v>
      </c>
      <c r="B303">
        <v>1</v>
      </c>
      <c r="C303" t="s">
        <v>16</v>
      </c>
      <c r="D303" t="s">
        <v>149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 t="s">
        <v>43</v>
      </c>
      <c r="B304">
        <v>1</v>
      </c>
      <c r="C304" t="s">
        <v>16</v>
      </c>
      <c r="D304" t="s">
        <v>151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 t="s">
        <v>43</v>
      </c>
      <c r="B305">
        <v>1</v>
      </c>
      <c r="C305" t="s">
        <v>16</v>
      </c>
      <c r="D305" t="s">
        <v>139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 t="s">
        <v>43</v>
      </c>
      <c r="B306">
        <v>1</v>
      </c>
      <c r="C306" t="s">
        <v>16</v>
      </c>
      <c r="D306" t="s">
        <v>140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 t="s">
        <v>43</v>
      </c>
      <c r="B307">
        <v>1</v>
      </c>
      <c r="C307" t="s">
        <v>16</v>
      </c>
      <c r="D307" t="s">
        <v>142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 t="s">
        <v>43</v>
      </c>
      <c r="B308">
        <v>1</v>
      </c>
      <c r="C308" t="s">
        <v>16</v>
      </c>
      <c r="D308" t="s">
        <v>153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 t="s">
        <v>43</v>
      </c>
      <c r="B309">
        <v>1</v>
      </c>
      <c r="C309" t="s">
        <v>16</v>
      </c>
      <c r="D309" t="s">
        <v>154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 t="s">
        <v>43</v>
      </c>
      <c r="B310">
        <v>1</v>
      </c>
      <c r="C310" t="s">
        <v>16</v>
      </c>
      <c r="D310" t="s">
        <v>156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 t="s">
        <v>43</v>
      </c>
      <c r="B311">
        <v>1</v>
      </c>
      <c r="C311" t="s">
        <v>16</v>
      </c>
      <c r="D311" t="s">
        <v>158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 t="s">
        <v>43</v>
      </c>
      <c r="B312">
        <v>1</v>
      </c>
      <c r="C312" t="s">
        <v>16</v>
      </c>
      <c r="D312" t="s">
        <v>159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 t="s">
        <v>44</v>
      </c>
      <c r="B313">
        <v>1</v>
      </c>
      <c r="C313" t="s">
        <v>16</v>
      </c>
      <c r="D313" t="s">
        <v>145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 t="s">
        <v>44</v>
      </c>
      <c r="B314">
        <v>1</v>
      </c>
      <c r="C314" t="s">
        <v>16</v>
      </c>
      <c r="D314" t="s">
        <v>217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 t="s">
        <v>44</v>
      </c>
      <c r="B315">
        <v>1</v>
      </c>
      <c r="C315" t="s">
        <v>16</v>
      </c>
      <c r="D315" t="s">
        <v>133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 t="s">
        <v>44</v>
      </c>
      <c r="B316">
        <v>1</v>
      </c>
      <c r="C316" t="s">
        <v>16</v>
      </c>
      <c r="D316" t="s">
        <v>218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 t="s">
        <v>44</v>
      </c>
      <c r="B317">
        <v>1</v>
      </c>
      <c r="C317" t="s">
        <v>16</v>
      </c>
      <c r="D317" t="s">
        <v>149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 t="s">
        <v>44</v>
      </c>
      <c r="B318">
        <v>1</v>
      </c>
      <c r="C318" t="s">
        <v>16</v>
      </c>
      <c r="D318" t="s">
        <v>219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 t="s">
        <v>44</v>
      </c>
      <c r="B319">
        <v>1</v>
      </c>
      <c r="C319" t="s">
        <v>16</v>
      </c>
      <c r="D319" t="s">
        <v>151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 t="s">
        <v>44</v>
      </c>
      <c r="B320">
        <v>1</v>
      </c>
      <c r="C320" t="s">
        <v>16</v>
      </c>
      <c r="D320" t="s">
        <v>139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 t="s">
        <v>44</v>
      </c>
      <c r="B321">
        <v>1</v>
      </c>
      <c r="C321" t="s">
        <v>16</v>
      </c>
      <c r="D321" t="s">
        <v>140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 t="s">
        <v>44</v>
      </c>
      <c r="B322">
        <v>1</v>
      </c>
      <c r="C322" t="s">
        <v>16</v>
      </c>
      <c r="D322" t="s">
        <v>142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 t="s">
        <v>44</v>
      </c>
      <c r="B323">
        <v>1</v>
      </c>
      <c r="C323" t="s">
        <v>16</v>
      </c>
      <c r="D323" t="s">
        <v>154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 t="s">
        <v>44</v>
      </c>
      <c r="B324">
        <v>1</v>
      </c>
      <c r="C324" t="s">
        <v>16</v>
      </c>
      <c r="D324" t="s">
        <v>156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 t="s">
        <v>44</v>
      </c>
      <c r="B325">
        <v>1</v>
      </c>
      <c r="C325" t="s">
        <v>16</v>
      </c>
      <c r="D325" t="s">
        <v>157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 t="s">
        <v>44</v>
      </c>
      <c r="B326">
        <v>1</v>
      </c>
      <c r="C326" t="s">
        <v>16</v>
      </c>
      <c r="D326" t="s">
        <v>158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 t="s">
        <v>44</v>
      </c>
      <c r="B327">
        <v>1</v>
      </c>
      <c r="C327" t="s">
        <v>16</v>
      </c>
      <c r="D327" t="s">
        <v>159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 t="s">
        <v>44</v>
      </c>
      <c r="B328">
        <v>1</v>
      </c>
      <c r="C328" t="s">
        <v>16</v>
      </c>
      <c r="D328" t="s">
        <v>160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 t="s">
        <v>46</v>
      </c>
      <c r="B329">
        <v>1</v>
      </c>
      <c r="C329" t="s">
        <v>16</v>
      </c>
      <c r="D329" t="s">
        <v>145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 t="s">
        <v>46</v>
      </c>
      <c r="B330">
        <v>1</v>
      </c>
      <c r="C330" t="s">
        <v>16</v>
      </c>
      <c r="D330" t="s">
        <v>220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 t="s">
        <v>46</v>
      </c>
      <c r="B331">
        <v>1</v>
      </c>
      <c r="C331" t="s">
        <v>16</v>
      </c>
      <c r="D331" t="s">
        <v>133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 t="s">
        <v>46</v>
      </c>
      <c r="B332">
        <v>1</v>
      </c>
      <c r="C332" t="s">
        <v>16</v>
      </c>
      <c r="D332" t="s">
        <v>221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 t="s">
        <v>46</v>
      </c>
      <c r="B333">
        <v>1</v>
      </c>
      <c r="C333" t="s">
        <v>16</v>
      </c>
      <c r="D333" t="s">
        <v>149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 t="s">
        <v>46</v>
      </c>
      <c r="B334">
        <v>1</v>
      </c>
      <c r="C334" t="s">
        <v>16</v>
      </c>
      <c r="D334" t="s">
        <v>151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 t="s">
        <v>46</v>
      </c>
      <c r="B335">
        <v>1</v>
      </c>
      <c r="C335" t="s">
        <v>16</v>
      </c>
      <c r="D335" t="s">
        <v>139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 t="s">
        <v>46</v>
      </c>
      <c r="B336">
        <v>1</v>
      </c>
      <c r="C336" t="s">
        <v>16</v>
      </c>
      <c r="D336" t="s">
        <v>222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 t="s">
        <v>46</v>
      </c>
      <c r="B337">
        <v>1</v>
      </c>
      <c r="C337" t="s">
        <v>16</v>
      </c>
      <c r="D337" t="s">
        <v>140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 t="s">
        <v>46</v>
      </c>
      <c r="B338">
        <v>1</v>
      </c>
      <c r="C338" t="s">
        <v>16</v>
      </c>
      <c r="D338" t="s">
        <v>142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 t="s">
        <v>46</v>
      </c>
      <c r="B339">
        <v>1</v>
      </c>
      <c r="C339" t="s">
        <v>16</v>
      </c>
      <c r="D339" t="s">
        <v>153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 t="s">
        <v>46</v>
      </c>
      <c r="B340">
        <v>1</v>
      </c>
      <c r="C340" t="s">
        <v>16</v>
      </c>
      <c r="D340" t="s">
        <v>154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 t="s">
        <v>46</v>
      </c>
      <c r="B341">
        <v>1</v>
      </c>
      <c r="C341" t="s">
        <v>16</v>
      </c>
      <c r="D341" t="s">
        <v>156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 t="s">
        <v>46</v>
      </c>
      <c r="B342">
        <v>1</v>
      </c>
      <c r="C342" t="s">
        <v>16</v>
      </c>
      <c r="D342" t="s">
        <v>157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 t="s">
        <v>46</v>
      </c>
      <c r="B343">
        <v>1</v>
      </c>
      <c r="C343" t="s">
        <v>16</v>
      </c>
      <c r="D343" t="s">
        <v>158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 t="s">
        <v>46</v>
      </c>
      <c r="B344">
        <v>1</v>
      </c>
      <c r="C344" t="s">
        <v>16</v>
      </c>
      <c r="D344" t="s">
        <v>159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 t="s">
        <v>46</v>
      </c>
      <c r="B345">
        <v>1</v>
      </c>
      <c r="C345" t="s">
        <v>16</v>
      </c>
      <c r="D345" t="s">
        <v>160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 t="s">
        <v>47</v>
      </c>
      <c r="B346">
        <v>1</v>
      </c>
      <c r="C346" t="s">
        <v>16</v>
      </c>
      <c r="D346" t="s">
        <v>145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 t="s">
        <v>47</v>
      </c>
      <c r="B347">
        <v>1</v>
      </c>
      <c r="C347" t="s">
        <v>16</v>
      </c>
      <c r="D347" t="s">
        <v>223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 t="s">
        <v>47</v>
      </c>
      <c r="B348">
        <v>1</v>
      </c>
      <c r="C348" t="s">
        <v>16</v>
      </c>
      <c r="D348" t="s">
        <v>133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 t="s">
        <v>47</v>
      </c>
      <c r="B349">
        <v>1</v>
      </c>
      <c r="C349" t="s">
        <v>16</v>
      </c>
      <c r="D349" t="s">
        <v>149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 t="s">
        <v>47</v>
      </c>
      <c r="B350">
        <v>1</v>
      </c>
      <c r="C350" t="s">
        <v>16</v>
      </c>
      <c r="D350" t="s">
        <v>224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 t="s">
        <v>47</v>
      </c>
      <c r="B351">
        <v>1</v>
      </c>
      <c r="C351" t="s">
        <v>16</v>
      </c>
      <c r="D351" t="s">
        <v>151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 t="s">
        <v>47</v>
      </c>
      <c r="B352">
        <v>1</v>
      </c>
      <c r="C352" t="s">
        <v>16</v>
      </c>
      <c r="D352" t="s">
        <v>139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 t="s">
        <v>47</v>
      </c>
      <c r="B353">
        <v>1</v>
      </c>
      <c r="C353" t="s">
        <v>16</v>
      </c>
      <c r="D353" t="s">
        <v>140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 t="s">
        <v>47</v>
      </c>
      <c r="B354">
        <v>1</v>
      </c>
      <c r="C354" t="s">
        <v>16</v>
      </c>
      <c r="D354" t="s">
        <v>142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 t="s">
        <v>47</v>
      </c>
      <c r="B355">
        <v>1</v>
      </c>
      <c r="C355" t="s">
        <v>16</v>
      </c>
      <c r="D355" t="s">
        <v>225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 t="s">
        <v>47</v>
      </c>
      <c r="B356">
        <v>1</v>
      </c>
      <c r="C356" t="s">
        <v>16</v>
      </c>
      <c r="D356" t="s">
        <v>153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 t="s">
        <v>47</v>
      </c>
      <c r="B357">
        <v>1</v>
      </c>
      <c r="C357" t="s">
        <v>16</v>
      </c>
      <c r="D357" t="s">
        <v>154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 t="s">
        <v>47</v>
      </c>
      <c r="B358">
        <v>1</v>
      </c>
      <c r="C358" t="s">
        <v>16</v>
      </c>
      <c r="D358" t="s">
        <v>156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 t="s">
        <v>47</v>
      </c>
      <c r="B359">
        <v>1</v>
      </c>
      <c r="C359" t="s">
        <v>16</v>
      </c>
      <c r="D359" t="s">
        <v>226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 t="s">
        <v>47</v>
      </c>
      <c r="B360">
        <v>1</v>
      </c>
      <c r="C360" t="s">
        <v>16</v>
      </c>
      <c r="D360" t="s">
        <v>157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 t="s">
        <v>47</v>
      </c>
      <c r="B361">
        <v>1</v>
      </c>
      <c r="C361" t="s">
        <v>16</v>
      </c>
      <c r="D361" t="s">
        <v>158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 t="s">
        <v>47</v>
      </c>
      <c r="B362">
        <v>1</v>
      </c>
      <c r="C362" t="s">
        <v>16</v>
      </c>
      <c r="D362" t="s">
        <v>227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0</v>
      </c>
    </row>
    <row r="363" spans="1:17" x14ac:dyDescent="0.3">
      <c r="A363" t="s">
        <v>47</v>
      </c>
      <c r="B363">
        <v>1</v>
      </c>
      <c r="C363" t="s">
        <v>16</v>
      </c>
      <c r="D363" t="s">
        <v>228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 t="s">
        <v>47</v>
      </c>
      <c r="B364">
        <v>1</v>
      </c>
      <c r="C364" t="s">
        <v>16</v>
      </c>
      <c r="D364" t="s">
        <v>159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0</v>
      </c>
    </row>
    <row r="365" spans="1:17" x14ac:dyDescent="0.3">
      <c r="A365" t="s">
        <v>47</v>
      </c>
      <c r="B365">
        <v>1</v>
      </c>
      <c r="C365" t="s">
        <v>16</v>
      </c>
      <c r="D365" t="s">
        <v>229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0</v>
      </c>
    </row>
    <row r="366" spans="1:17" x14ac:dyDescent="0.3">
      <c r="A366" t="s">
        <v>47</v>
      </c>
      <c r="B366">
        <v>1</v>
      </c>
      <c r="C366" t="s">
        <v>16</v>
      </c>
      <c r="D366" t="s">
        <v>230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</row>
    <row r="367" spans="1:17" x14ac:dyDescent="0.3">
      <c r="A367" t="s">
        <v>47</v>
      </c>
      <c r="B367">
        <v>1</v>
      </c>
      <c r="C367" t="s">
        <v>16</v>
      </c>
      <c r="D367" t="s">
        <v>231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0</v>
      </c>
    </row>
    <row r="368" spans="1:17" x14ac:dyDescent="0.3">
      <c r="A368" t="s">
        <v>48</v>
      </c>
      <c r="B368">
        <v>1</v>
      </c>
      <c r="C368" t="s">
        <v>16</v>
      </c>
      <c r="D368" t="s">
        <v>145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 t="s">
        <v>48</v>
      </c>
      <c r="B369">
        <v>1</v>
      </c>
      <c r="C369" t="s">
        <v>16</v>
      </c>
      <c r="D369" t="s">
        <v>133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 t="s">
        <v>48</v>
      </c>
      <c r="B370">
        <v>1</v>
      </c>
      <c r="C370" t="s">
        <v>16</v>
      </c>
      <c r="D370" t="s">
        <v>151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 t="s">
        <v>48</v>
      </c>
      <c r="B371">
        <v>1</v>
      </c>
      <c r="C371" t="s">
        <v>16</v>
      </c>
      <c r="D371" t="s">
        <v>139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 t="s">
        <v>48</v>
      </c>
      <c r="B372">
        <v>1</v>
      </c>
      <c r="C372" t="s">
        <v>16</v>
      </c>
      <c r="D372" t="s">
        <v>140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 t="s">
        <v>48</v>
      </c>
      <c r="B373">
        <v>1</v>
      </c>
      <c r="C373" t="s">
        <v>16</v>
      </c>
      <c r="D373" t="s">
        <v>142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 t="s">
        <v>48</v>
      </c>
      <c r="B374">
        <v>1</v>
      </c>
      <c r="C374" t="s">
        <v>16</v>
      </c>
      <c r="D374" t="s">
        <v>153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 t="s">
        <v>48</v>
      </c>
      <c r="B375">
        <v>1</v>
      </c>
      <c r="C375" t="s">
        <v>16</v>
      </c>
      <c r="D375" t="s">
        <v>154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 t="s">
        <v>48</v>
      </c>
      <c r="B376">
        <v>1</v>
      </c>
      <c r="C376" t="s">
        <v>16</v>
      </c>
      <c r="D376" t="s">
        <v>156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 t="s">
        <v>48</v>
      </c>
      <c r="B377">
        <v>1</v>
      </c>
      <c r="C377" t="s">
        <v>16</v>
      </c>
      <c r="D377" t="s">
        <v>157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 t="s">
        <v>49</v>
      </c>
      <c r="B378">
        <v>1</v>
      </c>
      <c r="C378" t="s">
        <v>16</v>
      </c>
      <c r="D378" t="s">
        <v>145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">
      <c r="A379" t="s">
        <v>49</v>
      </c>
      <c r="B379">
        <v>1</v>
      </c>
      <c r="C379" t="s">
        <v>16</v>
      </c>
      <c r="D379" t="s">
        <v>133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 t="s">
        <v>49</v>
      </c>
      <c r="B380">
        <v>1</v>
      </c>
      <c r="C380" t="s">
        <v>16</v>
      </c>
      <c r="D380" t="s">
        <v>149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">
      <c r="A381" t="s">
        <v>49</v>
      </c>
      <c r="B381">
        <v>1</v>
      </c>
      <c r="C381" t="s">
        <v>16</v>
      </c>
      <c r="D381" t="s">
        <v>151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">
      <c r="A382" t="s">
        <v>49</v>
      </c>
      <c r="B382">
        <v>1</v>
      </c>
      <c r="C382" t="s">
        <v>16</v>
      </c>
      <c r="D382" t="s">
        <v>139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">
      <c r="A383" t="s">
        <v>49</v>
      </c>
      <c r="B383">
        <v>1</v>
      </c>
      <c r="C383" t="s">
        <v>16</v>
      </c>
      <c r="D383" t="s">
        <v>140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">
      <c r="A384" t="s">
        <v>49</v>
      </c>
      <c r="B384">
        <v>1</v>
      </c>
      <c r="C384" t="s">
        <v>16</v>
      </c>
      <c r="D384" t="s">
        <v>142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">
      <c r="A385" t="s">
        <v>49</v>
      </c>
      <c r="B385">
        <v>1</v>
      </c>
      <c r="C385" t="s">
        <v>16</v>
      </c>
      <c r="D385" t="s">
        <v>153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">
      <c r="A386" t="s">
        <v>49</v>
      </c>
      <c r="B386">
        <v>1</v>
      </c>
      <c r="C386" t="s">
        <v>16</v>
      </c>
      <c r="D386" t="s">
        <v>154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 t="s">
        <v>49</v>
      </c>
      <c r="B387">
        <v>1</v>
      </c>
      <c r="C387" t="s">
        <v>16</v>
      </c>
      <c r="D387" t="s">
        <v>156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 t="s">
        <v>49</v>
      </c>
      <c r="B388">
        <v>1</v>
      </c>
      <c r="C388" t="s">
        <v>16</v>
      </c>
      <c r="D388" t="s">
        <v>157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">
      <c r="A389" t="s">
        <v>49</v>
      </c>
      <c r="B389">
        <v>1</v>
      </c>
      <c r="C389" t="s">
        <v>16</v>
      </c>
      <c r="D389" t="s">
        <v>158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 t="s">
        <v>51</v>
      </c>
      <c r="B390">
        <v>1</v>
      </c>
      <c r="C390" t="s">
        <v>16</v>
      </c>
      <c r="D390" t="s">
        <v>145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">
      <c r="A391" t="s">
        <v>51</v>
      </c>
      <c r="B391">
        <v>1</v>
      </c>
      <c r="C391" t="s">
        <v>16</v>
      </c>
      <c r="D391" t="s">
        <v>133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</row>
    <row r="392" spans="1:17" x14ac:dyDescent="0.3">
      <c r="A392" t="s">
        <v>51</v>
      </c>
      <c r="B392">
        <v>1</v>
      </c>
      <c r="C392" t="s">
        <v>16</v>
      </c>
      <c r="D392" t="s">
        <v>149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">
      <c r="A393" t="s">
        <v>51</v>
      </c>
      <c r="B393">
        <v>1</v>
      </c>
      <c r="C393" t="s">
        <v>16</v>
      </c>
      <c r="D393" t="s">
        <v>151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">
      <c r="A394" t="s">
        <v>51</v>
      </c>
      <c r="B394">
        <v>1</v>
      </c>
      <c r="C394" t="s">
        <v>16</v>
      </c>
      <c r="D394" t="s">
        <v>139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 t="s">
        <v>51</v>
      </c>
      <c r="B395">
        <v>1</v>
      </c>
      <c r="C395" t="s">
        <v>16</v>
      </c>
      <c r="D395" t="s">
        <v>140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</row>
    <row r="396" spans="1:17" x14ac:dyDescent="0.3">
      <c r="A396" t="s">
        <v>51</v>
      </c>
      <c r="B396">
        <v>1</v>
      </c>
      <c r="C396" t="s">
        <v>16</v>
      </c>
      <c r="D396" t="s">
        <v>142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">
      <c r="A397" t="s">
        <v>51</v>
      </c>
      <c r="B397">
        <v>1</v>
      </c>
      <c r="C397" t="s">
        <v>16</v>
      </c>
      <c r="D397" t="s">
        <v>153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1</v>
      </c>
    </row>
    <row r="398" spans="1:17" x14ac:dyDescent="0.3">
      <c r="A398" t="s">
        <v>51</v>
      </c>
      <c r="B398">
        <v>1</v>
      </c>
      <c r="C398" t="s">
        <v>16</v>
      </c>
      <c r="D398" t="s">
        <v>199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1</v>
      </c>
      <c r="O398">
        <v>1</v>
      </c>
      <c r="P398">
        <v>0</v>
      </c>
      <c r="Q398">
        <v>1</v>
      </c>
    </row>
    <row r="399" spans="1:17" x14ac:dyDescent="0.3">
      <c r="A399" t="s">
        <v>51</v>
      </c>
      <c r="B399">
        <v>1</v>
      </c>
      <c r="C399" t="s">
        <v>16</v>
      </c>
      <c r="D399" t="s">
        <v>206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1</v>
      </c>
      <c r="O399">
        <v>1</v>
      </c>
      <c r="P399">
        <v>0</v>
      </c>
      <c r="Q399">
        <v>1</v>
      </c>
    </row>
    <row r="400" spans="1:17" x14ac:dyDescent="0.3">
      <c r="A400" t="s">
        <v>51</v>
      </c>
      <c r="B400">
        <v>1</v>
      </c>
      <c r="C400" t="s">
        <v>16</v>
      </c>
      <c r="D400" t="s">
        <v>232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1</v>
      </c>
    </row>
    <row r="401" spans="1:17" x14ac:dyDescent="0.3">
      <c r="A401" t="s">
        <v>51</v>
      </c>
      <c r="B401">
        <v>1</v>
      </c>
      <c r="C401" t="s">
        <v>16</v>
      </c>
      <c r="D401" t="s">
        <v>233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0</v>
      </c>
      <c r="Q401">
        <v>1</v>
      </c>
    </row>
    <row r="402" spans="1:17" x14ac:dyDescent="0.3">
      <c r="A402" t="s">
        <v>51</v>
      </c>
      <c r="B402">
        <v>1</v>
      </c>
      <c r="C402" t="s">
        <v>16</v>
      </c>
      <c r="D402" t="s">
        <v>234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1</v>
      </c>
      <c r="O402">
        <v>1</v>
      </c>
      <c r="P402">
        <v>1</v>
      </c>
      <c r="Q402">
        <v>1</v>
      </c>
    </row>
    <row r="403" spans="1:17" x14ac:dyDescent="0.3">
      <c r="A403" t="s">
        <v>51</v>
      </c>
      <c r="B403">
        <v>1</v>
      </c>
      <c r="C403" t="s">
        <v>16</v>
      </c>
      <c r="D403" t="s">
        <v>235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1</v>
      </c>
      <c r="O403">
        <v>1</v>
      </c>
      <c r="P403">
        <v>0</v>
      </c>
      <c r="Q403">
        <v>1</v>
      </c>
    </row>
    <row r="404" spans="1:17" x14ac:dyDescent="0.3">
      <c r="A404" t="s">
        <v>51</v>
      </c>
      <c r="B404">
        <v>1</v>
      </c>
      <c r="C404" t="s">
        <v>16</v>
      </c>
      <c r="D404" t="s">
        <v>154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">
      <c r="A405" t="s">
        <v>51</v>
      </c>
      <c r="B405">
        <v>1</v>
      </c>
      <c r="C405" t="s">
        <v>16</v>
      </c>
      <c r="D405" t="s">
        <v>156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">
      <c r="A406" t="s">
        <v>51</v>
      </c>
      <c r="B406">
        <v>1</v>
      </c>
      <c r="C406" t="s">
        <v>16</v>
      </c>
      <c r="D406" t="s">
        <v>158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">
      <c r="A407" t="s">
        <v>51</v>
      </c>
      <c r="B407">
        <v>1</v>
      </c>
      <c r="C407" t="s">
        <v>16</v>
      </c>
      <c r="D407" t="s">
        <v>159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">
      <c r="A408" t="s">
        <v>51</v>
      </c>
      <c r="B408">
        <v>1</v>
      </c>
      <c r="C408" t="s">
        <v>16</v>
      </c>
      <c r="D408" t="s">
        <v>160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">
      <c r="A409" t="s">
        <v>55</v>
      </c>
      <c r="B409">
        <v>1</v>
      </c>
      <c r="C409" t="s">
        <v>16</v>
      </c>
      <c r="D409" t="s">
        <v>145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</row>
    <row r="410" spans="1:17" x14ac:dyDescent="0.3">
      <c r="A410" t="s">
        <v>55</v>
      </c>
      <c r="B410">
        <v>1</v>
      </c>
      <c r="C410" t="s">
        <v>16</v>
      </c>
      <c r="D410" t="s">
        <v>133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</row>
    <row r="411" spans="1:17" x14ac:dyDescent="0.3">
      <c r="A411" t="s">
        <v>55</v>
      </c>
      <c r="B411">
        <v>1</v>
      </c>
      <c r="C411" t="s">
        <v>16</v>
      </c>
      <c r="D411" t="s">
        <v>149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0</v>
      </c>
      <c r="P411">
        <v>0</v>
      </c>
      <c r="Q411">
        <v>0</v>
      </c>
    </row>
    <row r="412" spans="1:17" x14ac:dyDescent="0.3">
      <c r="A412" t="s">
        <v>55</v>
      </c>
      <c r="B412">
        <v>1</v>
      </c>
      <c r="C412" t="s">
        <v>16</v>
      </c>
      <c r="D412" t="s">
        <v>151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">
      <c r="A413" t="s">
        <v>55</v>
      </c>
      <c r="B413">
        <v>1</v>
      </c>
      <c r="C413" t="s">
        <v>16</v>
      </c>
      <c r="D413" t="s">
        <v>139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">
      <c r="A414" t="s">
        <v>55</v>
      </c>
      <c r="B414">
        <v>1</v>
      </c>
      <c r="C414" t="s">
        <v>16</v>
      </c>
      <c r="D414" t="s">
        <v>140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 t="s">
        <v>55</v>
      </c>
      <c r="B415">
        <v>1</v>
      </c>
      <c r="C415" t="s">
        <v>16</v>
      </c>
      <c r="D415" t="s">
        <v>142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 t="s">
        <v>55</v>
      </c>
      <c r="B416">
        <v>1</v>
      </c>
      <c r="C416" t="s">
        <v>16</v>
      </c>
      <c r="D416" t="s">
        <v>153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">
      <c r="A417" t="s">
        <v>55</v>
      </c>
      <c r="B417">
        <v>1</v>
      </c>
      <c r="C417" t="s">
        <v>16</v>
      </c>
      <c r="D417" t="s">
        <v>154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">
      <c r="A418" t="s">
        <v>55</v>
      </c>
      <c r="B418">
        <v>1</v>
      </c>
      <c r="C418" t="s">
        <v>16</v>
      </c>
      <c r="D418" t="s">
        <v>156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">
      <c r="A419" t="s">
        <v>55</v>
      </c>
      <c r="B419">
        <v>1</v>
      </c>
      <c r="C419" t="s">
        <v>16</v>
      </c>
      <c r="D419" t="s">
        <v>158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">
      <c r="A420" t="s">
        <v>57</v>
      </c>
      <c r="B420">
        <v>1</v>
      </c>
      <c r="C420" t="s">
        <v>16</v>
      </c>
      <c r="D420" t="s">
        <v>145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">
      <c r="A421" t="s">
        <v>57</v>
      </c>
      <c r="B421">
        <v>1</v>
      </c>
      <c r="C421" t="s">
        <v>16</v>
      </c>
      <c r="D421" t="s">
        <v>133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">
      <c r="A422" t="s">
        <v>57</v>
      </c>
      <c r="B422">
        <v>1</v>
      </c>
      <c r="C422" t="s">
        <v>16</v>
      </c>
      <c r="D422" t="s">
        <v>149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">
      <c r="A423" t="s">
        <v>57</v>
      </c>
      <c r="B423">
        <v>1</v>
      </c>
      <c r="C423" t="s">
        <v>16</v>
      </c>
      <c r="D423" t="s">
        <v>151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">
      <c r="A424" t="s">
        <v>57</v>
      </c>
      <c r="B424">
        <v>1</v>
      </c>
      <c r="C424" t="s">
        <v>16</v>
      </c>
      <c r="D424" t="s">
        <v>139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 t="s">
        <v>57</v>
      </c>
      <c r="B425">
        <v>1</v>
      </c>
      <c r="C425" t="s">
        <v>16</v>
      </c>
      <c r="D425" t="s">
        <v>236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1</v>
      </c>
      <c r="O425">
        <v>0</v>
      </c>
      <c r="P425">
        <v>1</v>
      </c>
      <c r="Q425">
        <v>1</v>
      </c>
    </row>
    <row r="426" spans="1:17" x14ac:dyDescent="0.3">
      <c r="A426" t="s">
        <v>57</v>
      </c>
      <c r="B426">
        <v>1</v>
      </c>
      <c r="C426" t="s">
        <v>16</v>
      </c>
      <c r="D426" t="s">
        <v>237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1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1</v>
      </c>
    </row>
    <row r="427" spans="1:17" x14ac:dyDescent="0.3">
      <c r="A427" t="s">
        <v>57</v>
      </c>
      <c r="B427">
        <v>1</v>
      </c>
      <c r="C427" t="s">
        <v>16</v>
      </c>
      <c r="D427" t="s">
        <v>140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</row>
    <row r="428" spans="1:17" x14ac:dyDescent="0.3">
      <c r="A428" t="s">
        <v>57</v>
      </c>
      <c r="B428">
        <v>1</v>
      </c>
      <c r="C428" t="s">
        <v>16</v>
      </c>
      <c r="D428" t="s">
        <v>142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3">
      <c r="A429" t="s">
        <v>57</v>
      </c>
      <c r="B429">
        <v>1</v>
      </c>
      <c r="C429" t="s">
        <v>16</v>
      </c>
      <c r="D429" t="s">
        <v>156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3">
      <c r="A430" t="s">
        <v>57</v>
      </c>
      <c r="B430">
        <v>1</v>
      </c>
      <c r="C430" t="s">
        <v>16</v>
      </c>
      <c r="D430" t="s">
        <v>157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3">
      <c r="A431" t="s">
        <v>57</v>
      </c>
      <c r="B431">
        <v>1</v>
      </c>
      <c r="C431" t="s">
        <v>16</v>
      </c>
      <c r="D431" t="s">
        <v>158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3">
      <c r="A432" t="s">
        <v>57</v>
      </c>
      <c r="B432">
        <v>1</v>
      </c>
      <c r="C432" t="s">
        <v>16</v>
      </c>
      <c r="D432" t="s">
        <v>159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">
      <c r="A433" t="s">
        <v>57</v>
      </c>
      <c r="B433">
        <v>1</v>
      </c>
      <c r="C433" t="s">
        <v>16</v>
      </c>
      <c r="D433" t="s">
        <v>160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 t="s">
        <v>58</v>
      </c>
      <c r="B434">
        <v>1</v>
      </c>
      <c r="C434" t="s">
        <v>16</v>
      </c>
      <c r="D434" t="s">
        <v>145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">
      <c r="A435" t="s">
        <v>58</v>
      </c>
      <c r="B435">
        <v>1</v>
      </c>
      <c r="C435" t="s">
        <v>16</v>
      </c>
      <c r="D435" t="s">
        <v>151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">
      <c r="A436" t="s">
        <v>58</v>
      </c>
      <c r="B436">
        <v>1</v>
      </c>
      <c r="C436" t="s">
        <v>16</v>
      </c>
      <c r="D436" t="s">
        <v>139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</row>
    <row r="437" spans="1:17" x14ac:dyDescent="0.3">
      <c r="A437" t="s">
        <v>58</v>
      </c>
      <c r="B437">
        <v>1</v>
      </c>
      <c r="C437" t="s">
        <v>16</v>
      </c>
      <c r="D437" t="s">
        <v>140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">
      <c r="A438" t="s">
        <v>58</v>
      </c>
      <c r="B438">
        <v>1</v>
      </c>
      <c r="C438" t="s">
        <v>16</v>
      </c>
      <c r="D438" t="s">
        <v>142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">
      <c r="A439" t="s">
        <v>58</v>
      </c>
      <c r="B439">
        <v>1</v>
      </c>
      <c r="C439" t="s">
        <v>16</v>
      </c>
      <c r="D439" t="s">
        <v>153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">
      <c r="A440" t="s">
        <v>58</v>
      </c>
      <c r="B440">
        <v>1</v>
      </c>
      <c r="C440" t="s">
        <v>16</v>
      </c>
      <c r="D440" t="s">
        <v>154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">
      <c r="A441" t="s">
        <v>58</v>
      </c>
      <c r="B441">
        <v>1</v>
      </c>
      <c r="C441" t="s">
        <v>16</v>
      </c>
      <c r="D441" t="s">
        <v>156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0</v>
      </c>
      <c r="O441">
        <v>0</v>
      </c>
      <c r="P441">
        <v>0</v>
      </c>
      <c r="Q441">
        <v>0</v>
      </c>
    </row>
    <row r="442" spans="1:17" x14ac:dyDescent="0.3">
      <c r="A442" t="s">
        <v>58</v>
      </c>
      <c r="B442">
        <v>1</v>
      </c>
      <c r="C442" t="s">
        <v>16</v>
      </c>
      <c r="D442" t="s">
        <v>157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">
      <c r="A443" t="s">
        <v>58</v>
      </c>
      <c r="B443">
        <v>1</v>
      </c>
      <c r="C443" t="s">
        <v>16</v>
      </c>
      <c r="D443" t="s">
        <v>238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">
      <c r="A444" t="s">
        <v>58</v>
      </c>
      <c r="B444">
        <v>1</v>
      </c>
      <c r="C444" t="s">
        <v>16</v>
      </c>
      <c r="D444" t="s">
        <v>158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0</v>
      </c>
    </row>
    <row r="445" spans="1:17" x14ac:dyDescent="0.3">
      <c r="A445" t="s">
        <v>58</v>
      </c>
      <c r="B445">
        <v>1</v>
      </c>
      <c r="C445" t="s">
        <v>16</v>
      </c>
      <c r="D445" t="s">
        <v>159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">
      <c r="A446" t="s">
        <v>59</v>
      </c>
      <c r="B446">
        <v>1</v>
      </c>
      <c r="C446" t="s">
        <v>16</v>
      </c>
      <c r="D446" t="s">
        <v>145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">
      <c r="A447" t="s">
        <v>59</v>
      </c>
      <c r="B447">
        <v>1</v>
      </c>
      <c r="C447" t="s">
        <v>16</v>
      </c>
      <c r="D447" t="s">
        <v>133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1:17" x14ac:dyDescent="0.3">
      <c r="A448" t="s">
        <v>59</v>
      </c>
      <c r="B448">
        <v>1</v>
      </c>
      <c r="C448" t="s">
        <v>16</v>
      </c>
      <c r="D448" t="s">
        <v>149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</row>
    <row r="449" spans="1:17" x14ac:dyDescent="0.3">
      <c r="A449" t="s">
        <v>59</v>
      </c>
      <c r="B449">
        <v>1</v>
      </c>
      <c r="C449" t="s">
        <v>16</v>
      </c>
      <c r="D449" t="s">
        <v>151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">
      <c r="A450" t="s">
        <v>59</v>
      </c>
      <c r="B450">
        <v>1</v>
      </c>
      <c r="C450" t="s">
        <v>16</v>
      </c>
      <c r="D450" t="s">
        <v>139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 t="s">
        <v>59</v>
      </c>
      <c r="B451">
        <v>1</v>
      </c>
      <c r="C451" t="s">
        <v>16</v>
      </c>
      <c r="D451" t="s">
        <v>140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 t="s">
        <v>59</v>
      </c>
      <c r="B452">
        <v>1</v>
      </c>
      <c r="C452" t="s">
        <v>16</v>
      </c>
      <c r="D452" t="s">
        <v>142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">
      <c r="A453" t="s">
        <v>59</v>
      </c>
      <c r="B453">
        <v>1</v>
      </c>
      <c r="C453" t="s">
        <v>16</v>
      </c>
      <c r="D453" t="s">
        <v>153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1</v>
      </c>
      <c r="O453">
        <v>1</v>
      </c>
      <c r="P453">
        <v>0</v>
      </c>
      <c r="Q453">
        <v>0</v>
      </c>
    </row>
    <row r="454" spans="1:17" x14ac:dyDescent="0.3">
      <c r="A454" t="s">
        <v>59</v>
      </c>
      <c r="B454">
        <v>1</v>
      </c>
      <c r="C454" t="s">
        <v>16</v>
      </c>
      <c r="D454" t="s">
        <v>154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1</v>
      </c>
      <c r="O454">
        <v>1</v>
      </c>
      <c r="P454">
        <v>0</v>
      </c>
      <c r="Q454">
        <v>0</v>
      </c>
    </row>
    <row r="455" spans="1:17" x14ac:dyDescent="0.3">
      <c r="A455" t="s">
        <v>59</v>
      </c>
      <c r="B455">
        <v>1</v>
      </c>
      <c r="C455" t="s">
        <v>16</v>
      </c>
      <c r="D455" t="s">
        <v>156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 x14ac:dyDescent="0.3">
      <c r="A456" t="s">
        <v>59</v>
      </c>
      <c r="B456">
        <v>1</v>
      </c>
      <c r="C456" t="s">
        <v>16</v>
      </c>
      <c r="D456" t="s">
        <v>157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 t="s">
        <v>59</v>
      </c>
      <c r="B457">
        <v>1</v>
      </c>
      <c r="C457" t="s">
        <v>16</v>
      </c>
      <c r="D457" t="s">
        <v>158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 t="s">
        <v>59</v>
      </c>
      <c r="B458">
        <v>1</v>
      </c>
      <c r="C458" t="s">
        <v>16</v>
      </c>
      <c r="D458" t="s">
        <v>159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 t="s">
        <v>60</v>
      </c>
      <c r="B459">
        <v>1</v>
      </c>
      <c r="C459" t="s">
        <v>16</v>
      </c>
      <c r="D459" t="s">
        <v>145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 t="s">
        <v>60</v>
      </c>
      <c r="B460">
        <v>1</v>
      </c>
      <c r="C460" t="s">
        <v>16</v>
      </c>
      <c r="D460" t="s">
        <v>133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 t="s">
        <v>60</v>
      </c>
      <c r="B461">
        <v>1</v>
      </c>
      <c r="C461" t="s">
        <v>16</v>
      </c>
      <c r="D461" t="s">
        <v>149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 t="s">
        <v>60</v>
      </c>
      <c r="B462">
        <v>1</v>
      </c>
      <c r="C462" t="s">
        <v>16</v>
      </c>
      <c r="D462" t="s">
        <v>151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 t="s">
        <v>60</v>
      </c>
      <c r="B463">
        <v>1</v>
      </c>
      <c r="C463" t="s">
        <v>16</v>
      </c>
      <c r="D463" t="s">
        <v>139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 t="s">
        <v>60</v>
      </c>
      <c r="B464">
        <v>1</v>
      </c>
      <c r="C464" t="s">
        <v>16</v>
      </c>
      <c r="D464" t="s">
        <v>239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 t="s">
        <v>60</v>
      </c>
      <c r="B465">
        <v>1</v>
      </c>
      <c r="C465" t="s">
        <v>16</v>
      </c>
      <c r="D465" t="s">
        <v>140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 t="s">
        <v>60</v>
      </c>
      <c r="B466">
        <v>1</v>
      </c>
      <c r="C466" t="s">
        <v>16</v>
      </c>
      <c r="D466" t="s">
        <v>240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 t="s">
        <v>60</v>
      </c>
      <c r="B467">
        <v>1</v>
      </c>
      <c r="C467" t="s">
        <v>16</v>
      </c>
      <c r="D467" t="s">
        <v>241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 t="s">
        <v>60</v>
      </c>
      <c r="B468">
        <v>1</v>
      </c>
      <c r="C468" t="s">
        <v>16</v>
      </c>
      <c r="D468" t="s">
        <v>242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 t="s">
        <v>60</v>
      </c>
      <c r="B469">
        <v>1</v>
      </c>
      <c r="C469" t="s">
        <v>16</v>
      </c>
      <c r="D469" t="s">
        <v>142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 t="s">
        <v>60</v>
      </c>
      <c r="B470">
        <v>1</v>
      </c>
      <c r="C470" t="s">
        <v>16</v>
      </c>
      <c r="D470" t="s">
        <v>153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 t="s">
        <v>60</v>
      </c>
      <c r="B471">
        <v>1</v>
      </c>
      <c r="C471" t="s">
        <v>16</v>
      </c>
      <c r="D471" t="s">
        <v>202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 t="s">
        <v>60</v>
      </c>
      <c r="B472">
        <v>1</v>
      </c>
      <c r="C472" t="s">
        <v>16</v>
      </c>
      <c r="D472" t="s">
        <v>154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">
      <c r="A473" t="s">
        <v>60</v>
      </c>
      <c r="B473">
        <v>1</v>
      </c>
      <c r="C473" t="s">
        <v>16</v>
      </c>
      <c r="D473" t="s">
        <v>156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 t="s">
        <v>60</v>
      </c>
      <c r="B474">
        <v>1</v>
      </c>
      <c r="C474" t="s">
        <v>16</v>
      </c>
      <c r="D474" t="s">
        <v>157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 t="s">
        <v>60</v>
      </c>
      <c r="B475">
        <v>1</v>
      </c>
      <c r="C475" t="s">
        <v>16</v>
      </c>
      <c r="D475" t="s">
        <v>158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 t="s">
        <v>61</v>
      </c>
      <c r="B476">
        <v>1</v>
      </c>
      <c r="C476" t="s">
        <v>16</v>
      </c>
      <c r="D476" t="s">
        <v>145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 t="s">
        <v>61</v>
      </c>
      <c r="B477">
        <v>1</v>
      </c>
      <c r="C477" t="s">
        <v>16</v>
      </c>
      <c r="D477" t="s">
        <v>132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 t="s">
        <v>61</v>
      </c>
      <c r="B478">
        <v>1</v>
      </c>
      <c r="C478" t="s">
        <v>16</v>
      </c>
      <c r="D478" t="s">
        <v>133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 t="s">
        <v>61</v>
      </c>
      <c r="B479">
        <v>1</v>
      </c>
      <c r="C479" t="s">
        <v>16</v>
      </c>
      <c r="D479" t="s">
        <v>243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 t="s">
        <v>61</v>
      </c>
      <c r="B480">
        <v>1</v>
      </c>
      <c r="C480" t="s">
        <v>16</v>
      </c>
      <c r="D480" t="s">
        <v>149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 t="s">
        <v>61</v>
      </c>
      <c r="B481">
        <v>1</v>
      </c>
      <c r="C481" t="s">
        <v>16</v>
      </c>
      <c r="D481" t="s">
        <v>244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 t="s">
        <v>61</v>
      </c>
      <c r="B482">
        <v>1</v>
      </c>
      <c r="C482" t="s">
        <v>16</v>
      </c>
      <c r="D482" t="s">
        <v>151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 t="s">
        <v>61</v>
      </c>
      <c r="B483">
        <v>1</v>
      </c>
      <c r="C483" t="s">
        <v>16</v>
      </c>
      <c r="D483" t="s">
        <v>245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 t="s">
        <v>61</v>
      </c>
      <c r="B484">
        <v>1</v>
      </c>
      <c r="C484" t="s">
        <v>16</v>
      </c>
      <c r="D484" t="s">
        <v>139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 t="s">
        <v>61</v>
      </c>
      <c r="B485">
        <v>1</v>
      </c>
      <c r="C485" t="s">
        <v>16</v>
      </c>
      <c r="D485" t="s">
        <v>140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 t="s">
        <v>61</v>
      </c>
      <c r="B486">
        <v>1</v>
      </c>
      <c r="C486" t="s">
        <v>16</v>
      </c>
      <c r="D486" t="s">
        <v>246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 t="s">
        <v>61</v>
      </c>
      <c r="B487">
        <v>1</v>
      </c>
      <c r="C487" t="s">
        <v>16</v>
      </c>
      <c r="D487" t="s">
        <v>142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 t="s">
        <v>61</v>
      </c>
      <c r="B488">
        <v>1</v>
      </c>
      <c r="C488" t="s">
        <v>16</v>
      </c>
      <c r="D488" t="s">
        <v>153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 t="s">
        <v>61</v>
      </c>
      <c r="B489">
        <v>1</v>
      </c>
      <c r="C489" t="s">
        <v>16</v>
      </c>
      <c r="D489" t="s">
        <v>154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 t="s">
        <v>61</v>
      </c>
      <c r="B490">
        <v>1</v>
      </c>
      <c r="C490" t="s">
        <v>16</v>
      </c>
      <c r="D490" t="s">
        <v>156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 t="s">
        <v>61</v>
      </c>
      <c r="B491">
        <v>1</v>
      </c>
      <c r="C491" t="s">
        <v>16</v>
      </c>
      <c r="D491" t="s">
        <v>157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 t="s">
        <v>61</v>
      </c>
      <c r="B492">
        <v>1</v>
      </c>
      <c r="C492" t="s">
        <v>16</v>
      </c>
      <c r="D492" t="s">
        <v>158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 t="s">
        <v>61</v>
      </c>
      <c r="B493">
        <v>1</v>
      </c>
      <c r="C493" t="s">
        <v>16</v>
      </c>
      <c r="D493" t="s">
        <v>159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 t="s">
        <v>62</v>
      </c>
      <c r="B494">
        <v>1</v>
      </c>
      <c r="C494" t="s">
        <v>16</v>
      </c>
      <c r="D494" t="s">
        <v>247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 t="s">
        <v>62</v>
      </c>
      <c r="B495">
        <v>1</v>
      </c>
      <c r="C495" t="s">
        <v>16</v>
      </c>
      <c r="D495" t="s">
        <v>149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 t="s">
        <v>62</v>
      </c>
      <c r="B496">
        <v>1</v>
      </c>
      <c r="C496" t="s">
        <v>16</v>
      </c>
      <c r="D496" t="s">
        <v>151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 t="s">
        <v>62</v>
      </c>
      <c r="B497">
        <v>1</v>
      </c>
      <c r="C497" t="s">
        <v>16</v>
      </c>
      <c r="D497" t="s">
        <v>139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 t="s">
        <v>62</v>
      </c>
      <c r="B498">
        <v>1</v>
      </c>
      <c r="C498" t="s">
        <v>16</v>
      </c>
      <c r="D498" t="s">
        <v>140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 t="s">
        <v>62</v>
      </c>
      <c r="B499">
        <v>1</v>
      </c>
      <c r="C499" t="s">
        <v>16</v>
      </c>
      <c r="D499" t="s">
        <v>142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 t="s">
        <v>62</v>
      </c>
      <c r="B500">
        <v>1</v>
      </c>
      <c r="C500" t="s">
        <v>16</v>
      </c>
      <c r="D500" t="s">
        <v>153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 t="s">
        <v>62</v>
      </c>
      <c r="B501">
        <v>1</v>
      </c>
      <c r="C501" t="s">
        <v>16</v>
      </c>
      <c r="D501" t="s">
        <v>154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 t="s">
        <v>62</v>
      </c>
      <c r="B502">
        <v>1</v>
      </c>
      <c r="C502" t="s">
        <v>16</v>
      </c>
      <c r="D502" t="s">
        <v>248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 t="s">
        <v>62</v>
      </c>
      <c r="B503">
        <v>1</v>
      </c>
      <c r="C503" t="s">
        <v>16</v>
      </c>
      <c r="D503" t="s">
        <v>156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 t="s">
        <v>62</v>
      </c>
      <c r="B504">
        <v>1</v>
      </c>
      <c r="C504" t="s">
        <v>16</v>
      </c>
      <c r="D504" t="s">
        <v>157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1</v>
      </c>
      <c r="P504">
        <v>0</v>
      </c>
      <c r="Q504">
        <v>1</v>
      </c>
    </row>
    <row r="505" spans="1:17" x14ac:dyDescent="0.3">
      <c r="A505" t="s">
        <v>62</v>
      </c>
      <c r="B505">
        <v>1</v>
      </c>
      <c r="C505" t="s">
        <v>16</v>
      </c>
      <c r="D505" t="s">
        <v>158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 t="s">
        <v>62</v>
      </c>
      <c r="B506">
        <v>1</v>
      </c>
      <c r="C506" t="s">
        <v>16</v>
      </c>
      <c r="D506" t="s">
        <v>159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 t="s">
        <v>63</v>
      </c>
      <c r="B507">
        <v>1</v>
      </c>
      <c r="C507" t="s">
        <v>16</v>
      </c>
      <c r="D507" t="s">
        <v>145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 t="s">
        <v>63</v>
      </c>
      <c r="B508">
        <v>1</v>
      </c>
      <c r="C508" t="s">
        <v>16</v>
      </c>
      <c r="D508" t="s">
        <v>133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 x14ac:dyDescent="0.3">
      <c r="A509" t="s">
        <v>63</v>
      </c>
      <c r="B509">
        <v>1</v>
      </c>
      <c r="C509" t="s">
        <v>16</v>
      </c>
      <c r="D509" t="s">
        <v>249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 t="s">
        <v>63</v>
      </c>
      <c r="B510">
        <v>1</v>
      </c>
      <c r="C510" t="s">
        <v>16</v>
      </c>
      <c r="D510" t="s">
        <v>149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t="s">
        <v>63</v>
      </c>
      <c r="B511">
        <v>1</v>
      </c>
      <c r="C511" t="s">
        <v>16</v>
      </c>
      <c r="D511" t="s">
        <v>151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 t="s">
        <v>63</v>
      </c>
      <c r="B512">
        <v>1</v>
      </c>
      <c r="C512" t="s">
        <v>16</v>
      </c>
      <c r="D512" t="s">
        <v>139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 t="s">
        <v>63</v>
      </c>
      <c r="B513">
        <v>1</v>
      </c>
      <c r="C513" t="s">
        <v>16</v>
      </c>
      <c r="D513" t="s">
        <v>140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 t="s">
        <v>63</v>
      </c>
      <c r="B514">
        <v>1</v>
      </c>
      <c r="C514" t="s">
        <v>16</v>
      </c>
      <c r="D514" t="s">
        <v>142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 t="s">
        <v>63</v>
      </c>
      <c r="B515">
        <v>1</v>
      </c>
      <c r="C515" t="s">
        <v>16</v>
      </c>
      <c r="D515" t="s">
        <v>153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 t="s">
        <v>63</v>
      </c>
      <c r="B516">
        <v>1</v>
      </c>
      <c r="C516" t="s">
        <v>16</v>
      </c>
      <c r="D516" t="s">
        <v>154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 t="s">
        <v>63</v>
      </c>
      <c r="B517">
        <v>1</v>
      </c>
      <c r="C517" t="s">
        <v>16</v>
      </c>
      <c r="D517" t="s">
        <v>156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 t="s">
        <v>63</v>
      </c>
      <c r="B518">
        <v>1</v>
      </c>
      <c r="C518" t="s">
        <v>16</v>
      </c>
      <c r="D518" t="s">
        <v>157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 t="s">
        <v>64</v>
      </c>
      <c r="B519">
        <v>1</v>
      </c>
      <c r="C519" t="s">
        <v>16</v>
      </c>
      <c r="D519" t="s">
        <v>149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 t="s">
        <v>64</v>
      </c>
      <c r="B520">
        <v>1</v>
      </c>
      <c r="C520" t="s">
        <v>16</v>
      </c>
      <c r="D520" t="s">
        <v>151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 t="s">
        <v>64</v>
      </c>
      <c r="B521">
        <v>1</v>
      </c>
      <c r="C521" t="s">
        <v>16</v>
      </c>
      <c r="D521" t="s">
        <v>169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 t="s">
        <v>64</v>
      </c>
      <c r="B522">
        <v>1</v>
      </c>
      <c r="C522" t="s">
        <v>16</v>
      </c>
      <c r="D522" t="s">
        <v>250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 t="s">
        <v>64</v>
      </c>
      <c r="B523">
        <v>1</v>
      </c>
      <c r="C523" t="s">
        <v>16</v>
      </c>
      <c r="D523" t="s">
        <v>139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 t="s">
        <v>64</v>
      </c>
      <c r="B524">
        <v>1</v>
      </c>
      <c r="C524" t="s">
        <v>16</v>
      </c>
      <c r="D524" t="s">
        <v>140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 t="s">
        <v>64</v>
      </c>
      <c r="B525">
        <v>1</v>
      </c>
      <c r="C525" t="s">
        <v>16</v>
      </c>
      <c r="D525" t="s">
        <v>142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 t="s">
        <v>64</v>
      </c>
      <c r="B526">
        <v>1</v>
      </c>
      <c r="C526" t="s">
        <v>16</v>
      </c>
      <c r="D526" t="s">
        <v>153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 t="s">
        <v>64</v>
      </c>
      <c r="B527">
        <v>1</v>
      </c>
      <c r="C527" t="s">
        <v>16</v>
      </c>
      <c r="D527" t="s">
        <v>154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1</v>
      </c>
      <c r="N527">
        <v>0</v>
      </c>
      <c r="O527">
        <v>0</v>
      </c>
      <c r="P527">
        <v>1</v>
      </c>
      <c r="Q527">
        <v>1</v>
      </c>
    </row>
    <row r="528" spans="1:17" x14ac:dyDescent="0.3">
      <c r="A528" t="s">
        <v>64</v>
      </c>
      <c r="B528">
        <v>1</v>
      </c>
      <c r="C528" t="s">
        <v>16</v>
      </c>
      <c r="D528" t="s">
        <v>156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1</v>
      </c>
    </row>
    <row r="529" spans="1:17" x14ac:dyDescent="0.3">
      <c r="A529" t="s">
        <v>64</v>
      </c>
      <c r="B529">
        <v>1</v>
      </c>
      <c r="C529" t="s">
        <v>16</v>
      </c>
      <c r="D529" t="s">
        <v>251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 t="s">
        <v>64</v>
      </c>
      <c r="B530">
        <v>1</v>
      </c>
      <c r="C530" t="s">
        <v>16</v>
      </c>
      <c r="D530" t="s">
        <v>157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 t="s">
        <v>66</v>
      </c>
      <c r="B531">
        <v>1</v>
      </c>
      <c r="C531" t="s">
        <v>16</v>
      </c>
      <c r="D531" t="s">
        <v>145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 t="s">
        <v>66</v>
      </c>
      <c r="B532">
        <v>1</v>
      </c>
      <c r="C532" t="s">
        <v>16</v>
      </c>
      <c r="D532" t="s">
        <v>133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 t="s">
        <v>66</v>
      </c>
      <c r="B533">
        <v>1</v>
      </c>
      <c r="C533" t="s">
        <v>16</v>
      </c>
      <c r="D533" t="s">
        <v>252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 t="s">
        <v>66</v>
      </c>
      <c r="B534">
        <v>1</v>
      </c>
      <c r="C534" t="s">
        <v>16</v>
      </c>
      <c r="D534" t="s">
        <v>149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 t="s">
        <v>66</v>
      </c>
      <c r="B535">
        <v>1</v>
      </c>
      <c r="C535" t="s">
        <v>16</v>
      </c>
      <c r="D535" t="s">
        <v>151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 t="s">
        <v>66</v>
      </c>
      <c r="B536">
        <v>1</v>
      </c>
      <c r="C536" t="s">
        <v>16</v>
      </c>
      <c r="D536" t="s">
        <v>139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 t="s">
        <v>66</v>
      </c>
      <c r="B537">
        <v>1</v>
      </c>
      <c r="C537" t="s">
        <v>16</v>
      </c>
      <c r="D537" t="s">
        <v>140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 t="s">
        <v>66</v>
      </c>
      <c r="B538">
        <v>1</v>
      </c>
      <c r="C538" t="s">
        <v>16</v>
      </c>
      <c r="D538" t="s">
        <v>142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 t="s">
        <v>66</v>
      </c>
      <c r="B539">
        <v>1</v>
      </c>
      <c r="C539" t="s">
        <v>16</v>
      </c>
      <c r="D539" t="s">
        <v>153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 t="s">
        <v>66</v>
      </c>
      <c r="B540">
        <v>1</v>
      </c>
      <c r="C540" t="s">
        <v>16</v>
      </c>
      <c r="D540" t="s">
        <v>154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 t="s">
        <v>66</v>
      </c>
      <c r="B541">
        <v>1</v>
      </c>
      <c r="C541" t="s">
        <v>16</v>
      </c>
      <c r="D541" t="s">
        <v>156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 t="s">
        <v>68</v>
      </c>
      <c r="B542">
        <v>1</v>
      </c>
      <c r="C542" t="s">
        <v>16</v>
      </c>
      <c r="D542" t="s">
        <v>145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">
      <c r="A543" t="s">
        <v>68</v>
      </c>
      <c r="B543">
        <v>1</v>
      </c>
      <c r="C543" t="s">
        <v>16</v>
      </c>
      <c r="D543" t="s">
        <v>133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 t="s">
        <v>68</v>
      </c>
      <c r="B544">
        <v>1</v>
      </c>
      <c r="C544" t="s">
        <v>16</v>
      </c>
      <c r="D544" t="s">
        <v>149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 t="s">
        <v>68</v>
      </c>
      <c r="B545">
        <v>1</v>
      </c>
      <c r="C545" t="s">
        <v>16</v>
      </c>
      <c r="D545" t="s">
        <v>224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 t="s">
        <v>68</v>
      </c>
      <c r="B546">
        <v>1</v>
      </c>
      <c r="C546" t="s">
        <v>16</v>
      </c>
      <c r="D546" t="s">
        <v>151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 t="s">
        <v>68</v>
      </c>
      <c r="B547">
        <v>1</v>
      </c>
      <c r="C547" t="s">
        <v>16</v>
      </c>
      <c r="D547" t="s">
        <v>139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 t="s">
        <v>68</v>
      </c>
      <c r="B548">
        <v>1</v>
      </c>
      <c r="C548" t="s">
        <v>16</v>
      </c>
      <c r="D548" t="s">
        <v>140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 t="s">
        <v>68</v>
      </c>
      <c r="B549">
        <v>1</v>
      </c>
      <c r="C549" t="s">
        <v>16</v>
      </c>
      <c r="D549" t="s">
        <v>142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 t="s">
        <v>68</v>
      </c>
      <c r="B550">
        <v>1</v>
      </c>
      <c r="C550" t="s">
        <v>16</v>
      </c>
      <c r="D550" t="s">
        <v>253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 t="s">
        <v>68</v>
      </c>
      <c r="B551">
        <v>1</v>
      </c>
      <c r="C551" t="s">
        <v>16</v>
      </c>
      <c r="D551" t="s">
        <v>153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 t="s">
        <v>68</v>
      </c>
      <c r="B552">
        <v>1</v>
      </c>
      <c r="C552" t="s">
        <v>16</v>
      </c>
      <c r="D552" t="s">
        <v>154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0</v>
      </c>
      <c r="O552">
        <v>1</v>
      </c>
      <c r="P552">
        <v>0</v>
      </c>
      <c r="Q552">
        <v>1</v>
      </c>
    </row>
    <row r="553" spans="1:17" x14ac:dyDescent="0.3">
      <c r="A553" t="s">
        <v>68</v>
      </c>
      <c r="B553">
        <v>1</v>
      </c>
      <c r="C553" t="s">
        <v>16</v>
      </c>
      <c r="D553" t="s">
        <v>156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 t="s">
        <v>68</v>
      </c>
      <c r="B554">
        <v>1</v>
      </c>
      <c r="C554" t="s">
        <v>16</v>
      </c>
      <c r="D554" t="s">
        <v>157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 t="s">
        <v>69</v>
      </c>
      <c r="B555">
        <v>1</v>
      </c>
      <c r="C555" t="s">
        <v>16</v>
      </c>
      <c r="D555" t="s">
        <v>145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 t="s">
        <v>69</v>
      </c>
      <c r="B556">
        <v>1</v>
      </c>
      <c r="C556" t="s">
        <v>16</v>
      </c>
      <c r="D556" t="s">
        <v>133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 t="s">
        <v>69</v>
      </c>
      <c r="B557">
        <v>1</v>
      </c>
      <c r="C557" t="s">
        <v>16</v>
      </c>
      <c r="D557" t="s">
        <v>162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 t="s">
        <v>69</v>
      </c>
      <c r="B558">
        <v>1</v>
      </c>
      <c r="C558" t="s">
        <v>16</v>
      </c>
      <c r="D558" t="s">
        <v>149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 t="s">
        <v>69</v>
      </c>
      <c r="B559">
        <v>1</v>
      </c>
      <c r="C559" t="s">
        <v>16</v>
      </c>
      <c r="D559" t="s">
        <v>151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 t="s">
        <v>69</v>
      </c>
      <c r="B560">
        <v>1</v>
      </c>
      <c r="C560" t="s">
        <v>16</v>
      </c>
      <c r="D560" t="s">
        <v>139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 t="s">
        <v>69</v>
      </c>
      <c r="B561">
        <v>1</v>
      </c>
      <c r="C561" t="s">
        <v>16</v>
      </c>
      <c r="D561" t="s">
        <v>140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 t="s">
        <v>69</v>
      </c>
      <c r="B562">
        <v>1</v>
      </c>
      <c r="C562" t="s">
        <v>16</v>
      </c>
      <c r="D562" t="s">
        <v>142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 t="s">
        <v>69</v>
      </c>
      <c r="B563">
        <v>1</v>
      </c>
      <c r="C563" t="s">
        <v>16</v>
      </c>
      <c r="D563" t="s">
        <v>153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 t="s">
        <v>69</v>
      </c>
      <c r="B564">
        <v>1</v>
      </c>
      <c r="C564" t="s">
        <v>16</v>
      </c>
      <c r="D564" t="s">
        <v>154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 t="s">
        <v>69</v>
      </c>
      <c r="B565">
        <v>1</v>
      </c>
      <c r="C565" t="s">
        <v>16</v>
      </c>
      <c r="D565" t="s">
        <v>156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 t="s">
        <v>69</v>
      </c>
      <c r="B566">
        <v>1</v>
      </c>
      <c r="C566" t="s">
        <v>16</v>
      </c>
      <c r="D566" t="s">
        <v>158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 t="s">
        <v>69</v>
      </c>
      <c r="B567">
        <v>1</v>
      </c>
      <c r="C567" t="s">
        <v>16</v>
      </c>
      <c r="D567" t="s">
        <v>159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 t="s">
        <v>71</v>
      </c>
      <c r="B568">
        <v>1</v>
      </c>
      <c r="C568" t="s">
        <v>16</v>
      </c>
      <c r="D568" t="s">
        <v>145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 t="s">
        <v>71</v>
      </c>
      <c r="B569">
        <v>1</v>
      </c>
      <c r="C569" t="s">
        <v>16</v>
      </c>
      <c r="D569" t="s">
        <v>133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 t="s">
        <v>71</v>
      </c>
      <c r="B570">
        <v>1</v>
      </c>
      <c r="C570" t="s">
        <v>16</v>
      </c>
      <c r="D570" t="s">
        <v>149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 t="s">
        <v>71</v>
      </c>
      <c r="B571">
        <v>1</v>
      </c>
      <c r="C571" t="s">
        <v>16</v>
      </c>
      <c r="D571" t="s">
        <v>151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 t="s">
        <v>71</v>
      </c>
      <c r="B572">
        <v>1</v>
      </c>
      <c r="C572" t="s">
        <v>16</v>
      </c>
      <c r="D572" t="s">
        <v>139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 t="s">
        <v>71</v>
      </c>
      <c r="B573">
        <v>1</v>
      </c>
      <c r="C573" t="s">
        <v>16</v>
      </c>
      <c r="D573" t="s">
        <v>140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 t="s">
        <v>71</v>
      </c>
      <c r="B574">
        <v>1</v>
      </c>
      <c r="C574" t="s">
        <v>16</v>
      </c>
      <c r="D574" t="s">
        <v>142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 t="s">
        <v>71</v>
      </c>
      <c r="B575">
        <v>1</v>
      </c>
      <c r="C575" t="s">
        <v>16</v>
      </c>
      <c r="D575" t="s">
        <v>153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 t="s">
        <v>71</v>
      </c>
      <c r="B576">
        <v>1</v>
      </c>
      <c r="C576" t="s">
        <v>16</v>
      </c>
      <c r="D576" t="s">
        <v>154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 t="s">
        <v>71</v>
      </c>
      <c r="B577">
        <v>1</v>
      </c>
      <c r="C577" t="s">
        <v>16</v>
      </c>
      <c r="D577" t="s">
        <v>156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 t="s">
        <v>71</v>
      </c>
      <c r="B578">
        <v>1</v>
      </c>
      <c r="C578" t="s">
        <v>16</v>
      </c>
      <c r="D578" t="s">
        <v>157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 t="s">
        <v>71</v>
      </c>
      <c r="B579">
        <v>1</v>
      </c>
      <c r="C579" t="s">
        <v>16</v>
      </c>
      <c r="D579" t="s">
        <v>158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 t="s">
        <v>71</v>
      </c>
      <c r="B580">
        <v>1</v>
      </c>
      <c r="C580" t="s">
        <v>16</v>
      </c>
      <c r="D580" t="s">
        <v>159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 t="s">
        <v>71</v>
      </c>
      <c r="B581">
        <v>1</v>
      </c>
      <c r="C581" t="s">
        <v>16</v>
      </c>
      <c r="D581" t="s">
        <v>160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 t="s">
        <v>72</v>
      </c>
      <c r="B582">
        <v>1</v>
      </c>
      <c r="C582" t="s">
        <v>16</v>
      </c>
      <c r="D582" t="s">
        <v>133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 t="s">
        <v>72</v>
      </c>
      <c r="B583">
        <v>1</v>
      </c>
      <c r="C583" t="s">
        <v>16</v>
      </c>
      <c r="D583" t="s">
        <v>149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 t="s">
        <v>72</v>
      </c>
      <c r="B584">
        <v>1</v>
      </c>
      <c r="C584" t="s">
        <v>16</v>
      </c>
      <c r="D584" t="s">
        <v>139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 t="s">
        <v>72</v>
      </c>
      <c r="B585">
        <v>1</v>
      </c>
      <c r="C585" t="s">
        <v>16</v>
      </c>
      <c r="D585" t="s">
        <v>140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0</v>
      </c>
    </row>
    <row r="586" spans="1:17" x14ac:dyDescent="0.3">
      <c r="A586" t="s">
        <v>72</v>
      </c>
      <c r="B586">
        <v>1</v>
      </c>
      <c r="C586" t="s">
        <v>16</v>
      </c>
      <c r="D586" t="s">
        <v>142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 t="s">
        <v>72</v>
      </c>
      <c r="B587">
        <v>1</v>
      </c>
      <c r="C587" t="s">
        <v>16</v>
      </c>
      <c r="D587" t="s">
        <v>157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 t="s">
        <v>72</v>
      </c>
      <c r="B588">
        <v>1</v>
      </c>
      <c r="C588" t="s">
        <v>16</v>
      </c>
      <c r="D588" t="s">
        <v>158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 t="s">
        <v>72</v>
      </c>
      <c r="B589">
        <v>1</v>
      </c>
      <c r="C589" t="s">
        <v>16</v>
      </c>
      <c r="D589" t="s">
        <v>159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 t="s">
        <v>73</v>
      </c>
      <c r="B590">
        <v>1</v>
      </c>
      <c r="C590" t="s">
        <v>16</v>
      </c>
      <c r="D590" t="s">
        <v>133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 t="s">
        <v>73</v>
      </c>
      <c r="B591">
        <v>1</v>
      </c>
      <c r="C591" t="s">
        <v>16</v>
      </c>
      <c r="D591" t="s">
        <v>149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 t="s">
        <v>73</v>
      </c>
      <c r="B592">
        <v>1</v>
      </c>
      <c r="C592" t="s">
        <v>16</v>
      </c>
      <c r="D592" t="s">
        <v>151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 t="s">
        <v>73</v>
      </c>
      <c r="B593">
        <v>1</v>
      </c>
      <c r="C593" t="s">
        <v>16</v>
      </c>
      <c r="D593" t="s">
        <v>139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 t="s">
        <v>73</v>
      </c>
      <c r="B594">
        <v>1</v>
      </c>
      <c r="C594" t="s">
        <v>16</v>
      </c>
      <c r="D594" t="s">
        <v>140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 t="s">
        <v>73</v>
      </c>
      <c r="B595">
        <v>1</v>
      </c>
      <c r="C595" t="s">
        <v>16</v>
      </c>
      <c r="D595" t="s">
        <v>142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 t="s">
        <v>73</v>
      </c>
      <c r="B596">
        <v>1</v>
      </c>
      <c r="C596" t="s">
        <v>16</v>
      </c>
      <c r="D596" t="s">
        <v>153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 t="s">
        <v>73</v>
      </c>
      <c r="B597">
        <v>1</v>
      </c>
      <c r="C597" t="s">
        <v>16</v>
      </c>
      <c r="D597" t="s">
        <v>154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 t="s">
        <v>73</v>
      </c>
      <c r="B598">
        <v>1</v>
      </c>
      <c r="C598" t="s">
        <v>16</v>
      </c>
      <c r="D598" t="s">
        <v>156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 t="s">
        <v>75</v>
      </c>
      <c r="B599">
        <v>1</v>
      </c>
      <c r="C599" t="s">
        <v>16</v>
      </c>
      <c r="D599" t="s">
        <v>145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 t="s">
        <v>75</v>
      </c>
      <c r="B600">
        <v>1</v>
      </c>
      <c r="C600" t="s">
        <v>16</v>
      </c>
      <c r="D600" t="s">
        <v>133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 t="s">
        <v>75</v>
      </c>
      <c r="B601">
        <v>1</v>
      </c>
      <c r="C601" t="s">
        <v>16</v>
      </c>
      <c r="D601" t="s">
        <v>149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 t="s">
        <v>75</v>
      </c>
      <c r="B602">
        <v>1</v>
      </c>
      <c r="C602" t="s">
        <v>16</v>
      </c>
      <c r="D602" t="s">
        <v>151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 t="s">
        <v>75</v>
      </c>
      <c r="B603">
        <v>1</v>
      </c>
      <c r="C603" t="s">
        <v>16</v>
      </c>
      <c r="D603" t="s">
        <v>139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 t="s">
        <v>75</v>
      </c>
      <c r="B604">
        <v>1</v>
      </c>
      <c r="C604" t="s">
        <v>16</v>
      </c>
      <c r="D604" t="s">
        <v>140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 t="s">
        <v>75</v>
      </c>
      <c r="B605">
        <v>1</v>
      </c>
      <c r="C605" t="s">
        <v>16</v>
      </c>
      <c r="D605" t="s">
        <v>254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 t="s">
        <v>75</v>
      </c>
      <c r="B606">
        <v>1</v>
      </c>
      <c r="C606" t="s">
        <v>16</v>
      </c>
      <c r="D606" t="s">
        <v>246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 t="s">
        <v>75</v>
      </c>
      <c r="B607">
        <v>1</v>
      </c>
      <c r="C607" t="s">
        <v>16</v>
      </c>
      <c r="D607" t="s">
        <v>142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 t="s">
        <v>75</v>
      </c>
      <c r="B608">
        <v>1</v>
      </c>
      <c r="C608" t="s">
        <v>16</v>
      </c>
      <c r="D608" t="s">
        <v>153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 t="s">
        <v>75</v>
      </c>
      <c r="B609">
        <v>1</v>
      </c>
      <c r="C609" t="s">
        <v>16</v>
      </c>
      <c r="D609" t="s">
        <v>255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1</v>
      </c>
      <c r="L609">
        <v>1</v>
      </c>
      <c r="M609">
        <v>1</v>
      </c>
      <c r="N609">
        <v>1</v>
      </c>
      <c r="O609">
        <v>0</v>
      </c>
      <c r="P609">
        <v>0</v>
      </c>
      <c r="Q609">
        <v>1</v>
      </c>
    </row>
    <row r="610" spans="1:17" x14ac:dyDescent="0.3">
      <c r="A610" t="s">
        <v>75</v>
      </c>
      <c r="B610">
        <v>1</v>
      </c>
      <c r="C610" t="s">
        <v>16</v>
      </c>
      <c r="D610" t="s">
        <v>154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1</v>
      </c>
      <c r="L610">
        <v>1</v>
      </c>
      <c r="M610">
        <v>0</v>
      </c>
      <c r="N610">
        <v>1</v>
      </c>
      <c r="O610">
        <v>0</v>
      </c>
      <c r="P610">
        <v>1</v>
      </c>
      <c r="Q610">
        <v>0</v>
      </c>
    </row>
    <row r="611" spans="1:17" x14ac:dyDescent="0.3">
      <c r="A611" t="s">
        <v>75</v>
      </c>
      <c r="B611">
        <v>1</v>
      </c>
      <c r="C611" t="s">
        <v>16</v>
      </c>
      <c r="D611" t="s">
        <v>256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1</v>
      </c>
      <c r="O611">
        <v>0</v>
      </c>
      <c r="P611">
        <v>0</v>
      </c>
      <c r="Q611">
        <v>0</v>
      </c>
    </row>
    <row r="612" spans="1:17" x14ac:dyDescent="0.3">
      <c r="A612" t="s">
        <v>75</v>
      </c>
      <c r="B612">
        <v>1</v>
      </c>
      <c r="C612" t="s">
        <v>16</v>
      </c>
      <c r="D612" t="s">
        <v>156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 t="s">
        <v>76</v>
      </c>
      <c r="B613">
        <v>1</v>
      </c>
      <c r="C613" t="s">
        <v>16</v>
      </c>
      <c r="D613" t="s">
        <v>145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 t="s">
        <v>76</v>
      </c>
      <c r="B614">
        <v>1</v>
      </c>
      <c r="C614" t="s">
        <v>16</v>
      </c>
      <c r="D614" t="s">
        <v>133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 t="s">
        <v>76</v>
      </c>
      <c r="B615">
        <v>1</v>
      </c>
      <c r="C615" t="s">
        <v>16</v>
      </c>
      <c r="D615" t="s">
        <v>149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 t="s">
        <v>76</v>
      </c>
      <c r="B616">
        <v>1</v>
      </c>
      <c r="C616" t="s">
        <v>16</v>
      </c>
      <c r="D616" t="s">
        <v>151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 t="s">
        <v>76</v>
      </c>
      <c r="B617">
        <v>1</v>
      </c>
      <c r="C617" t="s">
        <v>16</v>
      </c>
      <c r="D617" t="s">
        <v>139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 t="s">
        <v>76</v>
      </c>
      <c r="B618">
        <v>1</v>
      </c>
      <c r="C618" t="s">
        <v>16</v>
      </c>
      <c r="D618" t="s">
        <v>140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 t="s">
        <v>76</v>
      </c>
      <c r="B619">
        <v>1</v>
      </c>
      <c r="C619" t="s">
        <v>16</v>
      </c>
      <c r="D619" t="s">
        <v>142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 t="s">
        <v>76</v>
      </c>
      <c r="B620">
        <v>1</v>
      </c>
      <c r="C620" t="s">
        <v>16</v>
      </c>
      <c r="D620" t="s">
        <v>153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 t="s">
        <v>76</v>
      </c>
      <c r="B621">
        <v>1</v>
      </c>
      <c r="C621" t="s">
        <v>16</v>
      </c>
      <c r="D621" t="s">
        <v>154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 t="s">
        <v>76</v>
      </c>
      <c r="B622">
        <v>1</v>
      </c>
      <c r="C622" t="s">
        <v>16</v>
      </c>
      <c r="D622" t="s">
        <v>156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 t="s">
        <v>76</v>
      </c>
      <c r="B623">
        <v>1</v>
      </c>
      <c r="C623" t="s">
        <v>16</v>
      </c>
      <c r="D623" t="s">
        <v>257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 t="s">
        <v>76</v>
      </c>
      <c r="B624">
        <v>1</v>
      </c>
      <c r="C624" t="s">
        <v>16</v>
      </c>
      <c r="D624" t="s">
        <v>157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 t="s">
        <v>76</v>
      </c>
      <c r="B625">
        <v>1</v>
      </c>
      <c r="C625" t="s">
        <v>16</v>
      </c>
      <c r="D625" t="s">
        <v>258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1</v>
      </c>
      <c r="O625">
        <v>0</v>
      </c>
      <c r="P625">
        <v>0</v>
      </c>
      <c r="Q625">
        <v>1</v>
      </c>
    </row>
    <row r="626" spans="1:17" x14ac:dyDescent="0.3">
      <c r="A626" t="s">
        <v>76</v>
      </c>
      <c r="B626">
        <v>1</v>
      </c>
      <c r="C626" t="s">
        <v>16</v>
      </c>
      <c r="D626" t="s">
        <v>158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 t="s">
        <v>77</v>
      </c>
      <c r="B627">
        <v>1</v>
      </c>
      <c r="C627" t="s">
        <v>16</v>
      </c>
      <c r="D627" t="s">
        <v>145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 t="s">
        <v>77</v>
      </c>
      <c r="B628">
        <v>1</v>
      </c>
      <c r="C628" t="s">
        <v>16</v>
      </c>
      <c r="D628" t="s">
        <v>133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 t="s">
        <v>77</v>
      </c>
      <c r="B629">
        <v>1</v>
      </c>
      <c r="C629" t="s">
        <v>16</v>
      </c>
      <c r="D629" t="s">
        <v>149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 t="s">
        <v>77</v>
      </c>
      <c r="B630">
        <v>1</v>
      </c>
      <c r="C630" t="s">
        <v>16</v>
      </c>
      <c r="D630" t="s">
        <v>150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 t="s">
        <v>77</v>
      </c>
      <c r="B631">
        <v>1</v>
      </c>
      <c r="C631" t="s">
        <v>16</v>
      </c>
      <c r="D631" t="s">
        <v>151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 t="s">
        <v>77</v>
      </c>
      <c r="B632">
        <v>1</v>
      </c>
      <c r="C632" t="s">
        <v>16</v>
      </c>
      <c r="D632" t="s">
        <v>139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 t="s">
        <v>77</v>
      </c>
      <c r="B633">
        <v>1</v>
      </c>
      <c r="C633" t="s">
        <v>16</v>
      </c>
      <c r="D633" t="s">
        <v>140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 t="s">
        <v>77</v>
      </c>
      <c r="B634">
        <v>1</v>
      </c>
      <c r="C634" t="s">
        <v>16</v>
      </c>
      <c r="D634" t="s">
        <v>142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 t="s">
        <v>77</v>
      </c>
      <c r="B635">
        <v>1</v>
      </c>
      <c r="C635" t="s">
        <v>16</v>
      </c>
      <c r="D635" t="s">
        <v>153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 t="s">
        <v>77</v>
      </c>
      <c r="B636">
        <v>1</v>
      </c>
      <c r="C636" t="s">
        <v>16</v>
      </c>
      <c r="D636" t="s">
        <v>154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 t="s">
        <v>77</v>
      </c>
      <c r="B637">
        <v>1</v>
      </c>
      <c r="C637" t="s">
        <v>16</v>
      </c>
      <c r="D637" t="s">
        <v>156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 t="s">
        <v>77</v>
      </c>
      <c r="B638">
        <v>1</v>
      </c>
      <c r="C638" t="s">
        <v>16</v>
      </c>
      <c r="D638" t="s">
        <v>157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 t="s">
        <v>77</v>
      </c>
      <c r="B639">
        <v>1</v>
      </c>
      <c r="C639" t="s">
        <v>16</v>
      </c>
      <c r="D639" t="s">
        <v>158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 t="s">
        <v>77</v>
      </c>
      <c r="B640">
        <v>1</v>
      </c>
      <c r="C640" t="s">
        <v>16</v>
      </c>
      <c r="D640" t="s">
        <v>159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 t="s">
        <v>77</v>
      </c>
      <c r="B641">
        <v>1</v>
      </c>
      <c r="C641" t="s">
        <v>16</v>
      </c>
      <c r="D641" t="s">
        <v>160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 t="s">
        <v>78</v>
      </c>
      <c r="B642">
        <v>1</v>
      </c>
      <c r="C642" t="s">
        <v>16</v>
      </c>
      <c r="D642" t="s">
        <v>145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 t="s">
        <v>78</v>
      </c>
      <c r="B643">
        <v>1</v>
      </c>
      <c r="C643" t="s">
        <v>16</v>
      </c>
      <c r="D643" t="s">
        <v>133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 t="s">
        <v>78</v>
      </c>
      <c r="B644">
        <v>1</v>
      </c>
      <c r="C644" t="s">
        <v>16</v>
      </c>
      <c r="D644" t="s">
        <v>259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 t="s">
        <v>78</v>
      </c>
      <c r="B645">
        <v>1</v>
      </c>
      <c r="C645" t="s">
        <v>16</v>
      </c>
      <c r="D645" t="s">
        <v>149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 t="s">
        <v>78</v>
      </c>
      <c r="B646">
        <v>1</v>
      </c>
      <c r="C646" t="s">
        <v>16</v>
      </c>
      <c r="D646" t="s">
        <v>260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 t="s">
        <v>78</v>
      </c>
      <c r="B647">
        <v>1</v>
      </c>
      <c r="C647" t="s">
        <v>16</v>
      </c>
      <c r="D647" t="s">
        <v>151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 t="s">
        <v>78</v>
      </c>
      <c r="B648">
        <v>1</v>
      </c>
      <c r="C648" t="s">
        <v>16</v>
      </c>
      <c r="D648" t="s">
        <v>139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 t="s">
        <v>78</v>
      </c>
      <c r="B649">
        <v>1</v>
      </c>
      <c r="C649" t="s">
        <v>16</v>
      </c>
      <c r="D649" t="s">
        <v>140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0</v>
      </c>
      <c r="N649">
        <v>1</v>
      </c>
      <c r="O649">
        <v>0</v>
      </c>
      <c r="P649">
        <v>0</v>
      </c>
      <c r="Q649">
        <v>0</v>
      </c>
    </row>
    <row r="650" spans="1:17" x14ac:dyDescent="0.3">
      <c r="A650" t="s">
        <v>78</v>
      </c>
      <c r="B650">
        <v>1</v>
      </c>
      <c r="C650" t="s">
        <v>16</v>
      </c>
      <c r="D650" t="s">
        <v>242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0</v>
      </c>
      <c r="O650">
        <v>0</v>
      </c>
      <c r="P650">
        <v>0</v>
      </c>
      <c r="Q650">
        <v>1</v>
      </c>
    </row>
    <row r="651" spans="1:17" x14ac:dyDescent="0.3">
      <c r="A651" t="s">
        <v>78</v>
      </c>
      <c r="B651">
        <v>1</v>
      </c>
      <c r="C651" t="s">
        <v>16</v>
      </c>
      <c r="D651" t="s">
        <v>142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1</v>
      </c>
    </row>
    <row r="652" spans="1:17" x14ac:dyDescent="0.3">
      <c r="A652" t="s">
        <v>78</v>
      </c>
      <c r="B652">
        <v>1</v>
      </c>
      <c r="C652" t="s">
        <v>16</v>
      </c>
      <c r="D652" t="s">
        <v>261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</row>
    <row r="653" spans="1:17" x14ac:dyDescent="0.3">
      <c r="A653" t="s">
        <v>78</v>
      </c>
      <c r="B653">
        <v>1</v>
      </c>
      <c r="C653" t="s">
        <v>16</v>
      </c>
      <c r="D653" t="s">
        <v>153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 t="s">
        <v>78</v>
      </c>
      <c r="B654">
        <v>1</v>
      </c>
      <c r="C654" t="s">
        <v>16</v>
      </c>
      <c r="D654" t="s">
        <v>154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 t="s">
        <v>78</v>
      </c>
      <c r="B655">
        <v>1</v>
      </c>
      <c r="C655" t="s">
        <v>16</v>
      </c>
      <c r="D655" t="s">
        <v>156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 t="s">
        <v>78</v>
      </c>
      <c r="B656">
        <v>1</v>
      </c>
      <c r="C656" t="s">
        <v>16</v>
      </c>
      <c r="D656" t="s">
        <v>157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 t="s">
        <v>78</v>
      </c>
      <c r="B657">
        <v>1</v>
      </c>
      <c r="C657" t="s">
        <v>16</v>
      </c>
      <c r="D657" t="s">
        <v>158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 t="s">
        <v>78</v>
      </c>
      <c r="B658">
        <v>1</v>
      </c>
      <c r="C658" t="s">
        <v>16</v>
      </c>
      <c r="D658" t="s">
        <v>262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 t="s">
        <v>78</v>
      </c>
      <c r="B659">
        <v>1</v>
      </c>
      <c r="C659" t="s">
        <v>16</v>
      </c>
      <c r="D659" t="s">
        <v>159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 t="s">
        <v>78</v>
      </c>
      <c r="B660">
        <v>1</v>
      </c>
      <c r="C660" t="s">
        <v>16</v>
      </c>
      <c r="D660" t="s">
        <v>160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 t="s">
        <v>79</v>
      </c>
      <c r="B661">
        <v>1</v>
      </c>
      <c r="C661" t="s">
        <v>16</v>
      </c>
      <c r="D661" t="s">
        <v>145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 t="s">
        <v>79</v>
      </c>
      <c r="B662">
        <v>1</v>
      </c>
      <c r="C662" t="s">
        <v>16</v>
      </c>
      <c r="D662" t="s">
        <v>133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 t="s">
        <v>79</v>
      </c>
      <c r="B663">
        <v>1</v>
      </c>
      <c r="C663" t="s">
        <v>16</v>
      </c>
      <c r="D663" t="s">
        <v>149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 t="s">
        <v>79</v>
      </c>
      <c r="B664">
        <v>1</v>
      </c>
      <c r="C664" t="s">
        <v>16</v>
      </c>
      <c r="D664" t="s">
        <v>151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 t="s">
        <v>79</v>
      </c>
      <c r="B665">
        <v>1</v>
      </c>
      <c r="C665" t="s">
        <v>16</v>
      </c>
      <c r="D665" t="s">
        <v>263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 t="s">
        <v>79</v>
      </c>
      <c r="B666">
        <v>1</v>
      </c>
      <c r="C666" t="s">
        <v>16</v>
      </c>
      <c r="D666" t="s">
        <v>139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 t="s">
        <v>79</v>
      </c>
      <c r="B667">
        <v>1</v>
      </c>
      <c r="C667" t="s">
        <v>16</v>
      </c>
      <c r="D667" t="s">
        <v>140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 t="s">
        <v>79</v>
      </c>
      <c r="B668">
        <v>1</v>
      </c>
      <c r="C668" t="s">
        <v>16</v>
      </c>
      <c r="D668" t="s">
        <v>142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 t="s">
        <v>79</v>
      </c>
      <c r="B669">
        <v>1</v>
      </c>
      <c r="C669" t="s">
        <v>16</v>
      </c>
      <c r="D669" t="s">
        <v>153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 t="s">
        <v>79</v>
      </c>
      <c r="B670">
        <v>1</v>
      </c>
      <c r="C670" t="s">
        <v>16</v>
      </c>
      <c r="D670" t="s">
        <v>154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 t="s">
        <v>79</v>
      </c>
      <c r="B671">
        <v>1</v>
      </c>
      <c r="C671" t="s">
        <v>16</v>
      </c>
      <c r="D671" t="s">
        <v>156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1</v>
      </c>
    </row>
    <row r="672" spans="1:17" x14ac:dyDescent="0.3">
      <c r="A672" t="s">
        <v>79</v>
      </c>
      <c r="B672">
        <v>1</v>
      </c>
      <c r="C672" t="s">
        <v>16</v>
      </c>
      <c r="D672" t="s">
        <v>264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 t="s">
        <v>79</v>
      </c>
      <c r="B673">
        <v>1</v>
      </c>
      <c r="C673" t="s">
        <v>16</v>
      </c>
      <c r="D673" t="s">
        <v>157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 t="s">
        <v>79</v>
      </c>
      <c r="B674">
        <v>1</v>
      </c>
      <c r="C674" t="s">
        <v>16</v>
      </c>
      <c r="D674" t="s">
        <v>158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 t="s">
        <v>79</v>
      </c>
      <c r="B675">
        <v>1</v>
      </c>
      <c r="C675" t="s">
        <v>16</v>
      </c>
      <c r="D675" t="s">
        <v>159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 t="s">
        <v>79</v>
      </c>
      <c r="B676">
        <v>1</v>
      </c>
      <c r="C676" t="s">
        <v>16</v>
      </c>
      <c r="D676" t="s">
        <v>160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 t="s">
        <v>80</v>
      </c>
      <c r="B677">
        <v>1</v>
      </c>
      <c r="C677" t="s">
        <v>16</v>
      </c>
      <c r="D677" t="s">
        <v>145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 t="s">
        <v>80</v>
      </c>
      <c r="B678">
        <v>1</v>
      </c>
      <c r="C678" t="s">
        <v>16</v>
      </c>
      <c r="D678" t="s">
        <v>133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 t="s">
        <v>80</v>
      </c>
      <c r="B679">
        <v>1</v>
      </c>
      <c r="C679" t="s">
        <v>16</v>
      </c>
      <c r="D679" t="s">
        <v>149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 t="s">
        <v>80</v>
      </c>
      <c r="B680">
        <v>1</v>
      </c>
      <c r="C680" t="s">
        <v>16</v>
      </c>
      <c r="D680" t="s">
        <v>151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 t="s">
        <v>80</v>
      </c>
      <c r="B681">
        <v>1</v>
      </c>
      <c r="C681" t="s">
        <v>16</v>
      </c>
      <c r="D681" t="s">
        <v>139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0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 t="s">
        <v>80</v>
      </c>
      <c r="B682">
        <v>1</v>
      </c>
      <c r="C682" t="s">
        <v>16</v>
      </c>
      <c r="D682" t="s">
        <v>140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 t="s">
        <v>80</v>
      </c>
      <c r="B683">
        <v>1</v>
      </c>
      <c r="C683" t="s">
        <v>16</v>
      </c>
      <c r="D683" t="s">
        <v>142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 t="s">
        <v>80</v>
      </c>
      <c r="B684">
        <v>1</v>
      </c>
      <c r="C684" t="s">
        <v>16</v>
      </c>
      <c r="D684" t="s">
        <v>153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 t="s">
        <v>80</v>
      </c>
      <c r="B685">
        <v>1</v>
      </c>
      <c r="C685" t="s">
        <v>16</v>
      </c>
      <c r="D685" t="s">
        <v>154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 t="s">
        <v>80</v>
      </c>
      <c r="B686">
        <v>1</v>
      </c>
      <c r="C686" t="s">
        <v>16</v>
      </c>
      <c r="D686" t="s">
        <v>156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 t="s">
        <v>81</v>
      </c>
      <c r="B687">
        <v>1</v>
      </c>
      <c r="C687" t="s">
        <v>16</v>
      </c>
      <c r="D687" t="s">
        <v>145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 t="s">
        <v>81</v>
      </c>
      <c r="B688">
        <v>1</v>
      </c>
      <c r="C688" t="s">
        <v>16</v>
      </c>
      <c r="D688" t="s">
        <v>133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</v>
      </c>
    </row>
    <row r="689" spans="1:17" x14ac:dyDescent="0.3">
      <c r="A689" t="s">
        <v>81</v>
      </c>
      <c r="B689">
        <v>1</v>
      </c>
      <c r="C689" t="s">
        <v>16</v>
      </c>
      <c r="D689" t="s">
        <v>149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 t="s">
        <v>81</v>
      </c>
      <c r="B690">
        <v>1</v>
      </c>
      <c r="C690" t="s">
        <v>16</v>
      </c>
      <c r="D690" t="s">
        <v>151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 t="s">
        <v>81</v>
      </c>
      <c r="B691">
        <v>1</v>
      </c>
      <c r="C691" t="s">
        <v>16</v>
      </c>
      <c r="D691" t="s">
        <v>139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 t="s">
        <v>81</v>
      </c>
      <c r="B692">
        <v>1</v>
      </c>
      <c r="C692" t="s">
        <v>16</v>
      </c>
      <c r="D692" t="s">
        <v>140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 t="s">
        <v>81</v>
      </c>
      <c r="B693">
        <v>1</v>
      </c>
      <c r="C693" t="s">
        <v>16</v>
      </c>
      <c r="D693" t="s">
        <v>142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 t="s">
        <v>81</v>
      </c>
      <c r="B694">
        <v>1</v>
      </c>
      <c r="C694" t="s">
        <v>16</v>
      </c>
      <c r="D694" t="s">
        <v>153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 t="s">
        <v>81</v>
      </c>
      <c r="B695">
        <v>1</v>
      </c>
      <c r="C695" t="s">
        <v>16</v>
      </c>
      <c r="D695" t="s">
        <v>154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 t="s">
        <v>81</v>
      </c>
      <c r="B696">
        <v>1</v>
      </c>
      <c r="C696" t="s">
        <v>16</v>
      </c>
      <c r="D696" t="s">
        <v>156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 t="s">
        <v>81</v>
      </c>
      <c r="B697">
        <v>1</v>
      </c>
      <c r="C697" t="s">
        <v>16</v>
      </c>
      <c r="D697" t="s">
        <v>265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0</v>
      </c>
    </row>
    <row r="698" spans="1:17" x14ac:dyDescent="0.3">
      <c r="A698" t="s">
        <v>81</v>
      </c>
      <c r="B698">
        <v>1</v>
      </c>
      <c r="C698" t="s">
        <v>16</v>
      </c>
      <c r="D698" t="s">
        <v>266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0</v>
      </c>
    </row>
    <row r="699" spans="1:17" x14ac:dyDescent="0.3">
      <c r="A699" t="s">
        <v>81</v>
      </c>
      <c r="B699">
        <v>1</v>
      </c>
      <c r="C699" t="s">
        <v>16</v>
      </c>
      <c r="D699" t="s">
        <v>157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1</v>
      </c>
      <c r="P699">
        <v>0</v>
      </c>
      <c r="Q699">
        <v>0</v>
      </c>
    </row>
    <row r="700" spans="1:17" x14ac:dyDescent="0.3">
      <c r="A700" t="s">
        <v>81</v>
      </c>
      <c r="B700">
        <v>1</v>
      </c>
      <c r="C700" t="s">
        <v>16</v>
      </c>
      <c r="D700" t="s">
        <v>267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 t="s">
        <v>81</v>
      </c>
      <c r="B701">
        <v>1</v>
      </c>
      <c r="C701" t="s">
        <v>16</v>
      </c>
      <c r="D701" t="s">
        <v>216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</row>
    <row r="702" spans="1:17" x14ac:dyDescent="0.3">
      <c r="A702" t="s">
        <v>81</v>
      </c>
      <c r="B702">
        <v>1</v>
      </c>
      <c r="C702" t="s">
        <v>16</v>
      </c>
      <c r="D702" t="s">
        <v>268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1</v>
      </c>
      <c r="K702">
        <v>1</v>
      </c>
      <c r="L702">
        <v>1</v>
      </c>
      <c r="M702">
        <v>0</v>
      </c>
      <c r="N702">
        <v>0</v>
      </c>
      <c r="O702">
        <v>1</v>
      </c>
      <c r="P702">
        <v>0</v>
      </c>
      <c r="Q702">
        <v>0</v>
      </c>
    </row>
    <row r="703" spans="1:17" x14ac:dyDescent="0.3">
      <c r="A703" t="s">
        <v>81</v>
      </c>
      <c r="B703">
        <v>1</v>
      </c>
      <c r="C703" t="s">
        <v>16</v>
      </c>
      <c r="D703" t="s">
        <v>269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7" x14ac:dyDescent="0.3">
      <c r="A704" t="s">
        <v>81</v>
      </c>
      <c r="B704">
        <v>1</v>
      </c>
      <c r="C704" t="s">
        <v>16</v>
      </c>
      <c r="D704" t="s">
        <v>158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 t="s">
        <v>81</v>
      </c>
      <c r="B705">
        <v>1</v>
      </c>
      <c r="C705" t="s">
        <v>16</v>
      </c>
      <c r="D705" t="s">
        <v>159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 t="s">
        <v>82</v>
      </c>
      <c r="B706">
        <v>1</v>
      </c>
      <c r="C706" t="s">
        <v>16</v>
      </c>
      <c r="D706" t="s">
        <v>145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 t="s">
        <v>82</v>
      </c>
      <c r="B707">
        <v>1</v>
      </c>
      <c r="C707" t="s">
        <v>16</v>
      </c>
      <c r="D707" t="s">
        <v>133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 t="s">
        <v>82</v>
      </c>
      <c r="B708">
        <v>1</v>
      </c>
      <c r="C708" t="s">
        <v>16</v>
      </c>
      <c r="D708" t="s">
        <v>149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 t="s">
        <v>82</v>
      </c>
      <c r="B709">
        <v>1</v>
      </c>
      <c r="C709" t="s">
        <v>16</v>
      </c>
      <c r="D709" t="s">
        <v>151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 t="s">
        <v>82</v>
      </c>
      <c r="B710">
        <v>1</v>
      </c>
      <c r="C710" t="s">
        <v>16</v>
      </c>
      <c r="D710" t="s">
        <v>139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 t="s">
        <v>82</v>
      </c>
      <c r="B711">
        <v>1</v>
      </c>
      <c r="C711" t="s">
        <v>16</v>
      </c>
      <c r="D711" t="s">
        <v>140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 t="s">
        <v>82</v>
      </c>
      <c r="B712">
        <v>1</v>
      </c>
      <c r="C712" t="s">
        <v>16</v>
      </c>
      <c r="D712" t="s">
        <v>142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 t="s">
        <v>82</v>
      </c>
      <c r="B713">
        <v>1</v>
      </c>
      <c r="C713" t="s">
        <v>16</v>
      </c>
      <c r="D713" t="s">
        <v>153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1</v>
      </c>
    </row>
    <row r="714" spans="1:17" x14ac:dyDescent="0.3">
      <c r="A714" t="s">
        <v>82</v>
      </c>
      <c r="B714">
        <v>1</v>
      </c>
      <c r="C714" t="s">
        <v>16</v>
      </c>
      <c r="D714" t="s">
        <v>154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">
      <c r="A715" t="s">
        <v>82</v>
      </c>
      <c r="B715">
        <v>1</v>
      </c>
      <c r="C715" t="s">
        <v>16</v>
      </c>
      <c r="D715" t="s">
        <v>156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 t="s">
        <v>82</v>
      </c>
      <c r="B716">
        <v>1</v>
      </c>
      <c r="C716" t="s">
        <v>16</v>
      </c>
      <c r="D716" t="s">
        <v>157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 t="s">
        <v>82</v>
      </c>
      <c r="B717">
        <v>1</v>
      </c>
      <c r="C717" t="s">
        <v>16</v>
      </c>
      <c r="D717" t="s">
        <v>158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 t="s">
        <v>82</v>
      </c>
      <c r="B718">
        <v>1</v>
      </c>
      <c r="C718" t="s">
        <v>16</v>
      </c>
      <c r="D718" t="s">
        <v>270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">
      <c r="A719" t="s">
        <v>82</v>
      </c>
      <c r="B719">
        <v>1</v>
      </c>
      <c r="C719" t="s">
        <v>16</v>
      </c>
      <c r="D719" t="s">
        <v>159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 t="s">
        <v>82</v>
      </c>
      <c r="B720">
        <v>1</v>
      </c>
      <c r="C720" t="s">
        <v>16</v>
      </c>
      <c r="D720" t="s">
        <v>271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 t="s">
        <v>82</v>
      </c>
      <c r="B721">
        <v>1</v>
      </c>
      <c r="C721" t="s">
        <v>16</v>
      </c>
      <c r="D721" t="s">
        <v>272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 t="s">
        <v>82</v>
      </c>
      <c r="B722">
        <v>1</v>
      </c>
      <c r="C722" t="s">
        <v>16</v>
      </c>
      <c r="D722" t="s">
        <v>160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 t="s">
        <v>83</v>
      </c>
      <c r="B723">
        <v>1</v>
      </c>
      <c r="C723" t="s">
        <v>16</v>
      </c>
      <c r="D723" t="s">
        <v>145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 t="s">
        <v>83</v>
      </c>
      <c r="B724">
        <v>1</v>
      </c>
      <c r="C724" t="s">
        <v>16</v>
      </c>
      <c r="D724" t="s">
        <v>133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 t="s">
        <v>83</v>
      </c>
      <c r="B725">
        <v>1</v>
      </c>
      <c r="C725" t="s">
        <v>16</v>
      </c>
      <c r="D725" t="s">
        <v>149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 t="s">
        <v>83</v>
      </c>
      <c r="B726">
        <v>1</v>
      </c>
      <c r="C726" t="s">
        <v>16</v>
      </c>
      <c r="D726" t="s">
        <v>273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 t="s">
        <v>83</v>
      </c>
      <c r="B727">
        <v>1</v>
      </c>
      <c r="C727" t="s">
        <v>16</v>
      </c>
      <c r="D727" t="s">
        <v>151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 t="s">
        <v>83</v>
      </c>
      <c r="B728">
        <v>1</v>
      </c>
      <c r="C728" t="s">
        <v>16</v>
      </c>
      <c r="D728" t="s">
        <v>169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 t="s">
        <v>83</v>
      </c>
      <c r="B729">
        <v>1</v>
      </c>
      <c r="C729" t="s">
        <v>16</v>
      </c>
      <c r="D729" t="s">
        <v>139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0</v>
      </c>
      <c r="N729">
        <v>1</v>
      </c>
      <c r="O729">
        <v>1</v>
      </c>
      <c r="P729">
        <v>0</v>
      </c>
      <c r="Q729">
        <v>0</v>
      </c>
    </row>
    <row r="730" spans="1:17" x14ac:dyDescent="0.3">
      <c r="A730" t="s">
        <v>83</v>
      </c>
      <c r="B730">
        <v>1</v>
      </c>
      <c r="C730" t="s">
        <v>16</v>
      </c>
      <c r="D730" t="s">
        <v>140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 t="s">
        <v>83</v>
      </c>
      <c r="B731">
        <v>1</v>
      </c>
      <c r="C731" t="s">
        <v>16</v>
      </c>
      <c r="D731" t="s">
        <v>274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 t="s">
        <v>83</v>
      </c>
      <c r="B732">
        <v>1</v>
      </c>
      <c r="C732" t="s">
        <v>16</v>
      </c>
      <c r="D732" t="s">
        <v>142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 t="s">
        <v>83</v>
      </c>
      <c r="B733">
        <v>1</v>
      </c>
      <c r="C733" t="s">
        <v>16</v>
      </c>
      <c r="D733" t="s">
        <v>153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1</v>
      </c>
    </row>
    <row r="734" spans="1:17" x14ac:dyDescent="0.3">
      <c r="A734" t="s">
        <v>83</v>
      </c>
      <c r="B734">
        <v>1</v>
      </c>
      <c r="C734" t="s">
        <v>16</v>
      </c>
      <c r="D734" t="s">
        <v>275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</row>
    <row r="735" spans="1:17" x14ac:dyDescent="0.3">
      <c r="A735" t="s">
        <v>83</v>
      </c>
      <c r="B735">
        <v>1</v>
      </c>
      <c r="C735" t="s">
        <v>16</v>
      </c>
      <c r="D735" t="s">
        <v>276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1</v>
      </c>
      <c r="Q735">
        <v>1</v>
      </c>
    </row>
    <row r="736" spans="1:17" x14ac:dyDescent="0.3">
      <c r="A736" t="s">
        <v>83</v>
      </c>
      <c r="B736">
        <v>1</v>
      </c>
      <c r="C736" t="s">
        <v>16</v>
      </c>
      <c r="D736" t="s">
        <v>154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 t="s">
        <v>84</v>
      </c>
      <c r="B737">
        <v>1</v>
      </c>
      <c r="C737" t="s">
        <v>16</v>
      </c>
      <c r="D737" t="s">
        <v>133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 t="s">
        <v>84</v>
      </c>
      <c r="B738">
        <v>1</v>
      </c>
      <c r="C738" t="s">
        <v>16</v>
      </c>
      <c r="D738" t="s">
        <v>149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">
      <c r="A739" t="s">
        <v>84</v>
      </c>
      <c r="B739">
        <v>1</v>
      </c>
      <c r="C739" t="s">
        <v>16</v>
      </c>
      <c r="D739" t="s">
        <v>151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 t="s">
        <v>84</v>
      </c>
      <c r="B740">
        <v>1</v>
      </c>
      <c r="C740" t="s">
        <v>16</v>
      </c>
      <c r="D740" t="s">
        <v>277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 t="s">
        <v>84</v>
      </c>
      <c r="B741">
        <v>1</v>
      </c>
      <c r="C741" t="s">
        <v>16</v>
      </c>
      <c r="D741" t="s">
        <v>139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 t="s">
        <v>84</v>
      </c>
      <c r="B742">
        <v>1</v>
      </c>
      <c r="C742" t="s">
        <v>16</v>
      </c>
      <c r="D742" t="s">
        <v>140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 t="s">
        <v>84</v>
      </c>
      <c r="B743">
        <v>1</v>
      </c>
      <c r="C743" t="s">
        <v>16</v>
      </c>
      <c r="D743" t="s">
        <v>142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 t="s">
        <v>84</v>
      </c>
      <c r="B744">
        <v>1</v>
      </c>
      <c r="C744" t="s">
        <v>16</v>
      </c>
      <c r="D744" t="s">
        <v>153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 t="s">
        <v>84</v>
      </c>
      <c r="B745">
        <v>1</v>
      </c>
      <c r="C745" t="s">
        <v>16</v>
      </c>
      <c r="D745" t="s">
        <v>278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1</v>
      </c>
      <c r="Q745">
        <v>1</v>
      </c>
    </row>
    <row r="746" spans="1:17" x14ac:dyDescent="0.3">
      <c r="A746" t="s">
        <v>84</v>
      </c>
      <c r="B746">
        <v>1</v>
      </c>
      <c r="C746" t="s">
        <v>16</v>
      </c>
      <c r="D746" t="s">
        <v>232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</row>
    <row r="747" spans="1:17" x14ac:dyDescent="0.3">
      <c r="A747" t="s">
        <v>84</v>
      </c>
      <c r="B747">
        <v>1</v>
      </c>
      <c r="C747" t="s">
        <v>16</v>
      </c>
      <c r="D747" t="s">
        <v>279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 x14ac:dyDescent="0.3">
      <c r="A748" t="s">
        <v>84</v>
      </c>
      <c r="B748">
        <v>1</v>
      </c>
      <c r="C748" t="s">
        <v>16</v>
      </c>
      <c r="D748" t="s">
        <v>280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 t="s">
        <v>84</v>
      </c>
      <c r="B749">
        <v>1</v>
      </c>
      <c r="C749" t="s">
        <v>16</v>
      </c>
      <c r="D749" t="s">
        <v>154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 t="s">
        <v>84</v>
      </c>
      <c r="B750">
        <v>1</v>
      </c>
      <c r="C750" t="s">
        <v>16</v>
      </c>
      <c r="D750" t="s">
        <v>281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3">
      <c r="A751" t="s">
        <v>84</v>
      </c>
      <c r="B751">
        <v>1</v>
      </c>
      <c r="C751" t="s">
        <v>16</v>
      </c>
      <c r="D751" t="s">
        <v>282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3">
      <c r="A752" t="s">
        <v>84</v>
      </c>
      <c r="B752">
        <v>1</v>
      </c>
      <c r="C752" t="s">
        <v>16</v>
      </c>
      <c r="D752" t="s">
        <v>156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">
      <c r="A753" t="s">
        <v>84</v>
      </c>
      <c r="B753">
        <v>1</v>
      </c>
      <c r="C753" t="s">
        <v>16</v>
      </c>
      <c r="D753" t="s">
        <v>157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 t="s">
        <v>84</v>
      </c>
      <c r="B754">
        <v>1</v>
      </c>
      <c r="C754" t="s">
        <v>16</v>
      </c>
      <c r="D754" t="s">
        <v>158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 t="s">
        <v>84</v>
      </c>
      <c r="B755">
        <v>1</v>
      </c>
      <c r="C755" t="s">
        <v>16</v>
      </c>
      <c r="D755" t="s">
        <v>159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 t="s">
        <v>84</v>
      </c>
      <c r="B756">
        <v>1</v>
      </c>
      <c r="C756" t="s">
        <v>16</v>
      </c>
      <c r="D756" t="s">
        <v>160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 t="s">
        <v>85</v>
      </c>
      <c r="B757">
        <v>1</v>
      </c>
      <c r="C757" t="s">
        <v>16</v>
      </c>
      <c r="D757" t="s">
        <v>145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 t="s">
        <v>85</v>
      </c>
      <c r="B758">
        <v>1</v>
      </c>
      <c r="C758" t="s">
        <v>16</v>
      </c>
      <c r="D758" t="s">
        <v>133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 t="s">
        <v>85</v>
      </c>
      <c r="B759">
        <v>1</v>
      </c>
      <c r="C759" t="s">
        <v>16</v>
      </c>
      <c r="D759" t="s">
        <v>149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 t="s">
        <v>85</v>
      </c>
      <c r="B760">
        <v>1</v>
      </c>
      <c r="C760" t="s">
        <v>16</v>
      </c>
      <c r="D760" t="s">
        <v>151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 t="s">
        <v>85</v>
      </c>
      <c r="B761">
        <v>1</v>
      </c>
      <c r="C761" t="s">
        <v>16</v>
      </c>
      <c r="D761" t="s">
        <v>139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 t="s">
        <v>85</v>
      </c>
      <c r="B762">
        <v>1</v>
      </c>
      <c r="C762" t="s">
        <v>16</v>
      </c>
      <c r="D762" t="s">
        <v>140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 t="s">
        <v>85</v>
      </c>
      <c r="B763">
        <v>1</v>
      </c>
      <c r="C763" t="s">
        <v>16</v>
      </c>
      <c r="D763" t="s">
        <v>142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 t="s">
        <v>85</v>
      </c>
      <c r="B764">
        <v>1</v>
      </c>
      <c r="C764" t="s">
        <v>16</v>
      </c>
      <c r="D764" t="s">
        <v>198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 t="s">
        <v>85</v>
      </c>
      <c r="B765">
        <v>1</v>
      </c>
      <c r="C765" t="s">
        <v>16</v>
      </c>
      <c r="D765" t="s">
        <v>153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 t="s">
        <v>85</v>
      </c>
      <c r="B766">
        <v>1</v>
      </c>
      <c r="C766" t="s">
        <v>16</v>
      </c>
      <c r="D766" t="s">
        <v>154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 t="s">
        <v>85</v>
      </c>
      <c r="B767">
        <v>1</v>
      </c>
      <c r="C767" t="s">
        <v>16</v>
      </c>
      <c r="D767" t="s">
        <v>156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 t="s">
        <v>85</v>
      </c>
      <c r="B768">
        <v>1</v>
      </c>
      <c r="C768" t="s">
        <v>16</v>
      </c>
      <c r="D768" t="s">
        <v>157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 t="s">
        <v>85</v>
      </c>
      <c r="B769">
        <v>1</v>
      </c>
      <c r="C769" t="s">
        <v>16</v>
      </c>
      <c r="D769" t="s">
        <v>158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 t="s">
        <v>85</v>
      </c>
      <c r="B770">
        <v>1</v>
      </c>
      <c r="C770" t="s">
        <v>16</v>
      </c>
      <c r="D770" t="s">
        <v>159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 t="s">
        <v>85</v>
      </c>
      <c r="B771">
        <v>1</v>
      </c>
      <c r="C771" t="s">
        <v>16</v>
      </c>
      <c r="D771" t="s">
        <v>160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 t="s">
        <v>86</v>
      </c>
      <c r="B772">
        <v>1</v>
      </c>
      <c r="C772" t="s">
        <v>16</v>
      </c>
      <c r="D772" t="s">
        <v>145</v>
      </c>
      <c r="E772">
        <v>1</v>
      </c>
      <c r="F772">
        <v>1</v>
      </c>
      <c r="G772">
        <v>1</v>
      </c>
      <c r="H772">
        <v>1</v>
      </c>
      <c r="I772">
        <v>0</v>
      </c>
      <c r="J772">
        <v>1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 t="s">
        <v>86</v>
      </c>
      <c r="B773">
        <v>1</v>
      </c>
      <c r="C773" t="s">
        <v>16</v>
      </c>
      <c r="D773" t="s">
        <v>133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 t="s">
        <v>86</v>
      </c>
      <c r="B774">
        <v>1</v>
      </c>
      <c r="C774" t="s">
        <v>16</v>
      </c>
      <c r="D774" t="s">
        <v>149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 t="s">
        <v>86</v>
      </c>
      <c r="B775">
        <v>1</v>
      </c>
      <c r="C775" t="s">
        <v>16</v>
      </c>
      <c r="D775" t="s">
        <v>150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1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 t="s">
        <v>86</v>
      </c>
      <c r="B776">
        <v>1</v>
      </c>
      <c r="C776" t="s">
        <v>16</v>
      </c>
      <c r="D776" t="s">
        <v>151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 t="s">
        <v>86</v>
      </c>
      <c r="B777">
        <v>1</v>
      </c>
      <c r="C777" t="s">
        <v>16</v>
      </c>
      <c r="D777" t="s">
        <v>139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">
      <c r="A778" t="s">
        <v>86</v>
      </c>
      <c r="B778">
        <v>1</v>
      </c>
      <c r="C778" t="s">
        <v>16</v>
      </c>
      <c r="D778" t="s">
        <v>140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 t="s">
        <v>86</v>
      </c>
      <c r="B779">
        <v>1</v>
      </c>
      <c r="C779" t="s">
        <v>16</v>
      </c>
      <c r="D779" t="s">
        <v>142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 t="s">
        <v>86</v>
      </c>
      <c r="B780">
        <v>1</v>
      </c>
      <c r="C780" t="s">
        <v>16</v>
      </c>
      <c r="D780" t="s">
        <v>153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 t="s">
        <v>86</v>
      </c>
      <c r="B781">
        <v>1</v>
      </c>
      <c r="C781" t="s">
        <v>16</v>
      </c>
      <c r="D781" t="s">
        <v>154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">
      <c r="A782" t="s">
        <v>86</v>
      </c>
      <c r="B782">
        <v>1</v>
      </c>
      <c r="C782" t="s">
        <v>16</v>
      </c>
      <c r="D782" t="s">
        <v>156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 t="s">
        <v>86</v>
      </c>
      <c r="B783">
        <v>1</v>
      </c>
      <c r="C783" t="s">
        <v>16</v>
      </c>
      <c r="D783" t="s">
        <v>157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 t="s">
        <v>86</v>
      </c>
      <c r="B784">
        <v>1</v>
      </c>
      <c r="C784" t="s">
        <v>16</v>
      </c>
      <c r="D784" t="s">
        <v>158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 t="s">
        <v>19</v>
      </c>
      <c r="B785">
        <v>1</v>
      </c>
      <c r="C785" t="s">
        <v>20</v>
      </c>
      <c r="D785" t="s">
        <v>145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 t="s">
        <v>19</v>
      </c>
      <c r="B786">
        <v>1</v>
      </c>
      <c r="C786" t="s">
        <v>20</v>
      </c>
      <c r="D786" t="s">
        <v>133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 t="s">
        <v>19</v>
      </c>
      <c r="B787">
        <v>1</v>
      </c>
      <c r="C787" t="s">
        <v>20</v>
      </c>
      <c r="D787" t="s">
        <v>149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 t="s">
        <v>19</v>
      </c>
      <c r="B788">
        <v>1</v>
      </c>
      <c r="C788" t="s">
        <v>20</v>
      </c>
      <c r="D788" t="s">
        <v>151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">
      <c r="A789" t="s">
        <v>19</v>
      </c>
      <c r="B789">
        <v>1</v>
      </c>
      <c r="C789" t="s">
        <v>20</v>
      </c>
      <c r="D789" t="s">
        <v>139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 t="s">
        <v>19</v>
      </c>
      <c r="B790">
        <v>1</v>
      </c>
      <c r="C790" t="s">
        <v>20</v>
      </c>
      <c r="D790" t="s">
        <v>140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 t="s">
        <v>19</v>
      </c>
      <c r="B791">
        <v>1</v>
      </c>
      <c r="C791" t="s">
        <v>20</v>
      </c>
      <c r="D791" t="s">
        <v>142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0</v>
      </c>
    </row>
    <row r="792" spans="1:17" x14ac:dyDescent="0.3">
      <c r="A792" t="s">
        <v>19</v>
      </c>
      <c r="B792">
        <v>1</v>
      </c>
      <c r="C792" t="s">
        <v>20</v>
      </c>
      <c r="D792" t="s">
        <v>144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 t="s">
        <v>19</v>
      </c>
      <c r="B793">
        <v>1</v>
      </c>
      <c r="C793" t="s">
        <v>20</v>
      </c>
      <c r="D793" t="s">
        <v>153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 t="s">
        <v>19</v>
      </c>
      <c r="B794">
        <v>1</v>
      </c>
      <c r="C794" t="s">
        <v>20</v>
      </c>
      <c r="D794" t="s">
        <v>154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 t="s">
        <v>19</v>
      </c>
      <c r="B795">
        <v>1</v>
      </c>
      <c r="C795" t="s">
        <v>20</v>
      </c>
      <c r="D795" t="s">
        <v>156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">
      <c r="A796" t="s">
        <v>19</v>
      </c>
      <c r="B796">
        <v>1</v>
      </c>
      <c r="C796" t="s">
        <v>20</v>
      </c>
      <c r="D796" t="s">
        <v>157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 t="s">
        <v>19</v>
      </c>
      <c r="B797">
        <v>1</v>
      </c>
      <c r="C797" t="s">
        <v>20</v>
      </c>
      <c r="D797" t="s">
        <v>158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 t="s">
        <v>19</v>
      </c>
      <c r="B798">
        <v>1</v>
      </c>
      <c r="C798" t="s">
        <v>20</v>
      </c>
      <c r="D798" t="s">
        <v>227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 t="s">
        <v>19</v>
      </c>
      <c r="B799">
        <v>1</v>
      </c>
      <c r="C799" t="s">
        <v>20</v>
      </c>
      <c r="D799" t="s">
        <v>159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 t="s">
        <v>19</v>
      </c>
      <c r="B800">
        <v>1</v>
      </c>
      <c r="C800" t="s">
        <v>20</v>
      </c>
      <c r="D800" t="s">
        <v>160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 t="s">
        <v>22</v>
      </c>
      <c r="B801">
        <v>1</v>
      </c>
      <c r="C801" t="s">
        <v>20</v>
      </c>
      <c r="D801" t="s">
        <v>145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 t="s">
        <v>22</v>
      </c>
      <c r="B802">
        <v>1</v>
      </c>
      <c r="C802" t="s">
        <v>20</v>
      </c>
      <c r="D802" t="s">
        <v>133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1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 t="s">
        <v>22</v>
      </c>
      <c r="B803">
        <v>1</v>
      </c>
      <c r="C803" t="s">
        <v>20</v>
      </c>
      <c r="D803" t="s">
        <v>285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 t="s">
        <v>22</v>
      </c>
      <c r="B804">
        <v>1</v>
      </c>
      <c r="C804" t="s">
        <v>20</v>
      </c>
      <c r="D804" t="s">
        <v>140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 t="s">
        <v>22</v>
      </c>
      <c r="B805">
        <v>1</v>
      </c>
      <c r="C805" t="s">
        <v>20</v>
      </c>
      <c r="D805" t="s">
        <v>142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 t="s">
        <v>22</v>
      </c>
      <c r="B806">
        <v>1</v>
      </c>
      <c r="C806" t="s">
        <v>20</v>
      </c>
      <c r="D806" t="s">
        <v>153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 t="s">
        <v>28</v>
      </c>
      <c r="B807">
        <v>1</v>
      </c>
      <c r="C807" t="s">
        <v>20</v>
      </c>
      <c r="D807" t="s">
        <v>145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 t="s">
        <v>28</v>
      </c>
      <c r="B808">
        <v>1</v>
      </c>
      <c r="C808" t="s">
        <v>20</v>
      </c>
      <c r="D808" t="s">
        <v>133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 t="s">
        <v>28</v>
      </c>
      <c r="B809">
        <v>1</v>
      </c>
      <c r="C809" t="s">
        <v>20</v>
      </c>
      <c r="D809" t="s">
        <v>286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 t="s">
        <v>28</v>
      </c>
      <c r="B810">
        <v>1</v>
      </c>
      <c r="C810" t="s">
        <v>20</v>
      </c>
      <c r="D810" t="s">
        <v>149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 t="s">
        <v>28</v>
      </c>
      <c r="B811">
        <v>1</v>
      </c>
      <c r="C811" t="s">
        <v>20</v>
      </c>
      <c r="D811" t="s">
        <v>287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 t="s">
        <v>28</v>
      </c>
      <c r="B812">
        <v>1</v>
      </c>
      <c r="C812" t="s">
        <v>20</v>
      </c>
      <c r="D812" t="s">
        <v>151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 t="s">
        <v>28</v>
      </c>
      <c r="B813">
        <v>1</v>
      </c>
      <c r="C813" t="s">
        <v>20</v>
      </c>
      <c r="D813" t="s">
        <v>139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 t="s">
        <v>28</v>
      </c>
      <c r="B814">
        <v>1</v>
      </c>
      <c r="C814" t="s">
        <v>20</v>
      </c>
      <c r="D814" t="s">
        <v>288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 t="s">
        <v>28</v>
      </c>
      <c r="B815">
        <v>1</v>
      </c>
      <c r="C815" t="s">
        <v>20</v>
      </c>
      <c r="D815" t="s">
        <v>140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 t="s">
        <v>28</v>
      </c>
      <c r="B816">
        <v>1</v>
      </c>
      <c r="C816" t="s">
        <v>20</v>
      </c>
      <c r="D816" t="s">
        <v>142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 t="s">
        <v>29</v>
      </c>
      <c r="B817">
        <v>1</v>
      </c>
      <c r="C817" t="s">
        <v>20</v>
      </c>
      <c r="D817" t="s">
        <v>145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 t="s">
        <v>29</v>
      </c>
      <c r="B818">
        <v>1</v>
      </c>
      <c r="C818" t="s">
        <v>20</v>
      </c>
      <c r="D818" t="s">
        <v>133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 t="s">
        <v>29</v>
      </c>
      <c r="B819">
        <v>1</v>
      </c>
      <c r="C819" t="s">
        <v>20</v>
      </c>
      <c r="D819" t="s">
        <v>149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">
      <c r="A820" t="s">
        <v>29</v>
      </c>
      <c r="B820">
        <v>1</v>
      </c>
      <c r="C820" t="s">
        <v>20</v>
      </c>
      <c r="D820" t="s">
        <v>151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1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 t="s">
        <v>29</v>
      </c>
      <c r="B821">
        <v>1</v>
      </c>
      <c r="C821" t="s">
        <v>20</v>
      </c>
      <c r="D821" t="s">
        <v>289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 t="s">
        <v>29</v>
      </c>
      <c r="B822">
        <v>1</v>
      </c>
      <c r="C822" t="s">
        <v>20</v>
      </c>
      <c r="D822" t="s">
        <v>140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 t="s">
        <v>29</v>
      </c>
      <c r="B823">
        <v>1</v>
      </c>
      <c r="C823" t="s">
        <v>20</v>
      </c>
      <c r="D823" t="s">
        <v>142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 t="s">
        <v>29</v>
      </c>
      <c r="B824">
        <v>1</v>
      </c>
      <c r="C824" t="s">
        <v>20</v>
      </c>
      <c r="D824" t="s">
        <v>261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1</v>
      </c>
      <c r="O824">
        <v>1</v>
      </c>
      <c r="P824">
        <v>0</v>
      </c>
      <c r="Q824">
        <v>1</v>
      </c>
    </row>
    <row r="825" spans="1:17" x14ac:dyDescent="0.3">
      <c r="A825" t="s">
        <v>29</v>
      </c>
      <c r="B825">
        <v>1</v>
      </c>
      <c r="C825" t="s">
        <v>20</v>
      </c>
      <c r="D825" t="s">
        <v>290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1</v>
      </c>
      <c r="N825">
        <v>1</v>
      </c>
      <c r="O825">
        <v>0</v>
      </c>
      <c r="P825">
        <v>1</v>
      </c>
      <c r="Q825">
        <v>1</v>
      </c>
    </row>
    <row r="826" spans="1:17" x14ac:dyDescent="0.3">
      <c r="A826" t="s">
        <v>29</v>
      </c>
      <c r="B826">
        <v>1</v>
      </c>
      <c r="C826" t="s">
        <v>20</v>
      </c>
      <c r="D826" t="s">
        <v>291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0</v>
      </c>
      <c r="N826">
        <v>1</v>
      </c>
      <c r="O826">
        <v>0</v>
      </c>
      <c r="P826">
        <v>1</v>
      </c>
      <c r="Q826">
        <v>1</v>
      </c>
    </row>
    <row r="827" spans="1:17" x14ac:dyDescent="0.3">
      <c r="A827" t="s">
        <v>29</v>
      </c>
      <c r="B827">
        <v>1</v>
      </c>
      <c r="C827" t="s">
        <v>20</v>
      </c>
      <c r="D827" t="s">
        <v>292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0</v>
      </c>
      <c r="N827">
        <v>1</v>
      </c>
      <c r="O827">
        <v>1</v>
      </c>
      <c r="P827">
        <v>0</v>
      </c>
      <c r="Q827">
        <v>1</v>
      </c>
    </row>
    <row r="828" spans="1:17" x14ac:dyDescent="0.3">
      <c r="A828" t="s">
        <v>29</v>
      </c>
      <c r="B828">
        <v>1</v>
      </c>
      <c r="C828" t="s">
        <v>20</v>
      </c>
      <c r="D828" t="s">
        <v>153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 t="s">
        <v>45</v>
      </c>
      <c r="B829">
        <v>1</v>
      </c>
      <c r="C829" t="s">
        <v>20</v>
      </c>
      <c r="D829" t="s">
        <v>145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 t="s">
        <v>45</v>
      </c>
      <c r="B830">
        <v>1</v>
      </c>
      <c r="C830" t="s">
        <v>20</v>
      </c>
      <c r="D830" t="s">
        <v>133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 t="s">
        <v>45</v>
      </c>
      <c r="B831">
        <v>1</v>
      </c>
      <c r="C831" t="s">
        <v>20</v>
      </c>
      <c r="D831" t="s">
        <v>149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 t="s">
        <v>45</v>
      </c>
      <c r="B832">
        <v>1</v>
      </c>
      <c r="C832" t="s">
        <v>20</v>
      </c>
      <c r="D832" t="s">
        <v>151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 t="s">
        <v>45</v>
      </c>
      <c r="B833">
        <v>1</v>
      </c>
      <c r="C833" t="s">
        <v>20</v>
      </c>
      <c r="D833" t="s">
        <v>139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 t="s">
        <v>50</v>
      </c>
      <c r="B834">
        <v>1</v>
      </c>
      <c r="C834" t="s">
        <v>20</v>
      </c>
      <c r="D834" t="s">
        <v>149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">
      <c r="A835" t="s">
        <v>50</v>
      </c>
      <c r="B835">
        <v>1</v>
      </c>
      <c r="C835" t="s">
        <v>20</v>
      </c>
      <c r="D835" t="s">
        <v>151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 t="s">
        <v>50</v>
      </c>
      <c r="B836">
        <v>1</v>
      </c>
      <c r="C836" t="s">
        <v>20</v>
      </c>
      <c r="D836" t="s">
        <v>139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 t="s">
        <v>50</v>
      </c>
      <c r="B837">
        <v>1</v>
      </c>
      <c r="C837" t="s">
        <v>20</v>
      </c>
      <c r="D837" t="s">
        <v>140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 t="s">
        <v>50</v>
      </c>
      <c r="B838">
        <v>1</v>
      </c>
      <c r="C838" t="s">
        <v>20</v>
      </c>
      <c r="D838" t="s">
        <v>142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 t="s">
        <v>50</v>
      </c>
      <c r="B839">
        <v>1</v>
      </c>
      <c r="C839" t="s">
        <v>20</v>
      </c>
      <c r="D839" t="s">
        <v>153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 t="s">
        <v>50</v>
      </c>
      <c r="B840">
        <v>1</v>
      </c>
      <c r="C840" t="s">
        <v>20</v>
      </c>
      <c r="D840" t="s">
        <v>154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 t="s">
        <v>50</v>
      </c>
      <c r="B841">
        <v>1</v>
      </c>
      <c r="C841" t="s">
        <v>20</v>
      </c>
      <c r="D841" t="s">
        <v>156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 t="s">
        <v>50</v>
      </c>
      <c r="B842">
        <v>1</v>
      </c>
      <c r="C842" t="s">
        <v>20</v>
      </c>
      <c r="D842" t="s">
        <v>157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 t="s">
        <v>50</v>
      </c>
      <c r="B843">
        <v>1</v>
      </c>
      <c r="C843" t="s">
        <v>20</v>
      </c>
      <c r="D843" t="s">
        <v>158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 t="s">
        <v>50</v>
      </c>
      <c r="B844">
        <v>1</v>
      </c>
      <c r="C844" t="s">
        <v>20</v>
      </c>
      <c r="D844" t="s">
        <v>159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 t="s">
        <v>50</v>
      </c>
      <c r="B845">
        <v>1</v>
      </c>
      <c r="C845" t="s">
        <v>20</v>
      </c>
      <c r="D845" t="s">
        <v>160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 t="s">
        <v>52</v>
      </c>
      <c r="B846">
        <v>1</v>
      </c>
      <c r="C846" t="s">
        <v>20</v>
      </c>
      <c r="D846" t="s">
        <v>145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 t="s">
        <v>52</v>
      </c>
      <c r="B847">
        <v>1</v>
      </c>
      <c r="C847" t="s">
        <v>20</v>
      </c>
      <c r="D847" t="s">
        <v>133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 t="s">
        <v>52</v>
      </c>
      <c r="B848">
        <v>1</v>
      </c>
      <c r="C848" t="s">
        <v>20</v>
      </c>
      <c r="D848" t="s">
        <v>149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 t="s">
        <v>52</v>
      </c>
      <c r="B849">
        <v>1</v>
      </c>
      <c r="C849" t="s">
        <v>20</v>
      </c>
      <c r="D849" t="s">
        <v>151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 t="s">
        <v>52</v>
      </c>
      <c r="B850">
        <v>1</v>
      </c>
      <c r="C850" t="s">
        <v>20</v>
      </c>
      <c r="D850" t="s">
        <v>139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 t="s">
        <v>52</v>
      </c>
      <c r="B851">
        <v>1</v>
      </c>
      <c r="C851" t="s">
        <v>20</v>
      </c>
      <c r="D851" t="s">
        <v>140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">
      <c r="A852" t="s">
        <v>52</v>
      </c>
      <c r="B852">
        <v>1</v>
      </c>
      <c r="C852" t="s">
        <v>20</v>
      </c>
      <c r="D852" t="s">
        <v>152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 t="s">
        <v>52</v>
      </c>
      <c r="B853">
        <v>1</v>
      </c>
      <c r="C853" t="s">
        <v>20</v>
      </c>
      <c r="D853" t="s">
        <v>142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 t="s">
        <v>52</v>
      </c>
      <c r="B854">
        <v>1</v>
      </c>
      <c r="C854" t="s">
        <v>20</v>
      </c>
      <c r="D854" t="s">
        <v>153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">
      <c r="A855" t="s">
        <v>52</v>
      </c>
      <c r="B855">
        <v>1</v>
      </c>
      <c r="C855" t="s">
        <v>20</v>
      </c>
      <c r="D855" t="s">
        <v>154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 t="s">
        <v>52</v>
      </c>
      <c r="B856">
        <v>1</v>
      </c>
      <c r="C856" t="s">
        <v>20</v>
      </c>
      <c r="D856" t="s">
        <v>156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 t="s">
        <v>52</v>
      </c>
      <c r="B857">
        <v>1</v>
      </c>
      <c r="C857" t="s">
        <v>20</v>
      </c>
      <c r="D857" t="s">
        <v>257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 t="s">
        <v>52</v>
      </c>
      <c r="B858">
        <v>1</v>
      </c>
      <c r="C858" t="s">
        <v>20</v>
      </c>
      <c r="D858" t="s">
        <v>265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">
      <c r="A859" t="s">
        <v>52</v>
      </c>
      <c r="B859">
        <v>1</v>
      </c>
      <c r="C859" t="s">
        <v>20</v>
      </c>
      <c r="D859" t="s">
        <v>157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 t="s">
        <v>52</v>
      </c>
      <c r="B860">
        <v>1</v>
      </c>
      <c r="C860" t="s">
        <v>20</v>
      </c>
      <c r="D860" t="s">
        <v>158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 t="s">
        <v>52</v>
      </c>
      <c r="B861">
        <v>1</v>
      </c>
      <c r="C861" t="s">
        <v>20</v>
      </c>
      <c r="D861" t="s">
        <v>159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1</v>
      </c>
    </row>
    <row r="862" spans="1:17" x14ac:dyDescent="0.3">
      <c r="A862" t="s">
        <v>52</v>
      </c>
      <c r="B862">
        <v>1</v>
      </c>
      <c r="C862" t="s">
        <v>20</v>
      </c>
      <c r="D862" t="s">
        <v>160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 t="s">
        <v>53</v>
      </c>
      <c r="B863">
        <v>1</v>
      </c>
      <c r="C863" t="s">
        <v>20</v>
      </c>
      <c r="D863" t="s">
        <v>145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 t="s">
        <v>53</v>
      </c>
      <c r="B864">
        <v>1</v>
      </c>
      <c r="C864" t="s">
        <v>20</v>
      </c>
      <c r="D864" t="s">
        <v>133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 t="s">
        <v>53</v>
      </c>
      <c r="B865">
        <v>1</v>
      </c>
      <c r="C865" t="s">
        <v>20</v>
      </c>
      <c r="D865" t="s">
        <v>224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 t="s">
        <v>53</v>
      </c>
      <c r="B866">
        <v>1</v>
      </c>
      <c r="C866" t="s">
        <v>20</v>
      </c>
      <c r="D866" t="s">
        <v>293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 t="s">
        <v>53</v>
      </c>
      <c r="B867">
        <v>1</v>
      </c>
      <c r="C867" t="s">
        <v>20</v>
      </c>
      <c r="D867" t="s">
        <v>139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 t="s">
        <v>53</v>
      </c>
      <c r="B868">
        <v>1</v>
      </c>
      <c r="C868" t="s">
        <v>20</v>
      </c>
      <c r="D868" t="s">
        <v>144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 t="s">
        <v>54</v>
      </c>
      <c r="B869">
        <v>1</v>
      </c>
      <c r="C869" t="s">
        <v>20</v>
      </c>
      <c r="D869" t="s">
        <v>145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 t="s">
        <v>54</v>
      </c>
      <c r="B870">
        <v>1</v>
      </c>
      <c r="C870" t="s">
        <v>20</v>
      </c>
      <c r="D870" t="s">
        <v>149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 t="s">
        <v>54</v>
      </c>
      <c r="B871">
        <v>1</v>
      </c>
      <c r="C871" t="s">
        <v>20</v>
      </c>
      <c r="D871" t="s">
        <v>151</v>
      </c>
      <c r="E871">
        <v>1</v>
      </c>
      <c r="F871">
        <v>1</v>
      </c>
      <c r="G871">
        <v>1</v>
      </c>
      <c r="H871">
        <v>1</v>
      </c>
      <c r="I871">
        <v>0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 t="s">
        <v>54</v>
      </c>
      <c r="B872">
        <v>1</v>
      </c>
      <c r="C872" t="s">
        <v>20</v>
      </c>
      <c r="D872" t="s">
        <v>139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1</v>
      </c>
      <c r="L872">
        <v>1</v>
      </c>
      <c r="M872">
        <v>1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 t="s">
        <v>54</v>
      </c>
      <c r="B873">
        <v>1</v>
      </c>
      <c r="C873" t="s">
        <v>20</v>
      </c>
      <c r="D873" t="s">
        <v>140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 t="s">
        <v>54</v>
      </c>
      <c r="B874">
        <v>1</v>
      </c>
      <c r="C874" t="s">
        <v>20</v>
      </c>
      <c r="D874" t="s">
        <v>142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 t="s">
        <v>54</v>
      </c>
      <c r="B875">
        <v>1</v>
      </c>
      <c r="C875" t="s">
        <v>20</v>
      </c>
      <c r="D875" t="s">
        <v>153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0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 t="s">
        <v>54</v>
      </c>
      <c r="B876">
        <v>1</v>
      </c>
      <c r="C876" t="s">
        <v>20</v>
      </c>
      <c r="D876" t="s">
        <v>154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 t="s">
        <v>54</v>
      </c>
      <c r="B877">
        <v>1</v>
      </c>
      <c r="C877" t="s">
        <v>20</v>
      </c>
      <c r="D877" t="s">
        <v>196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 t="s">
        <v>54</v>
      </c>
      <c r="B878">
        <v>1</v>
      </c>
      <c r="C878" t="s">
        <v>20</v>
      </c>
      <c r="D878" t="s">
        <v>156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 t="s">
        <v>54</v>
      </c>
      <c r="B879">
        <v>1</v>
      </c>
      <c r="C879" t="s">
        <v>20</v>
      </c>
      <c r="D879" t="s">
        <v>157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0</v>
      </c>
    </row>
    <row r="880" spans="1:17" x14ac:dyDescent="0.3">
      <c r="A880" t="s">
        <v>54</v>
      </c>
      <c r="B880">
        <v>1</v>
      </c>
      <c r="C880" t="s">
        <v>20</v>
      </c>
      <c r="D880" t="s">
        <v>158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 t="s">
        <v>54</v>
      </c>
      <c r="B881">
        <v>1</v>
      </c>
      <c r="C881" t="s">
        <v>20</v>
      </c>
      <c r="D881" t="s">
        <v>159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 t="s">
        <v>56</v>
      </c>
      <c r="B882">
        <v>1</v>
      </c>
      <c r="C882" t="s">
        <v>20</v>
      </c>
      <c r="D882" t="s">
        <v>145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 t="s">
        <v>56</v>
      </c>
      <c r="B883">
        <v>1</v>
      </c>
      <c r="C883" t="s">
        <v>20</v>
      </c>
      <c r="D883" t="s">
        <v>132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 t="s">
        <v>56</v>
      </c>
      <c r="B884">
        <v>1</v>
      </c>
      <c r="C884" t="s">
        <v>20</v>
      </c>
      <c r="D884" t="s">
        <v>133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 t="s">
        <v>56</v>
      </c>
      <c r="B885">
        <v>1</v>
      </c>
      <c r="C885" t="s">
        <v>20</v>
      </c>
      <c r="D885" t="s">
        <v>149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 t="s">
        <v>56</v>
      </c>
      <c r="B886">
        <v>1</v>
      </c>
      <c r="C886" t="s">
        <v>20</v>
      </c>
      <c r="D886" t="s">
        <v>140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 t="s">
        <v>65</v>
      </c>
      <c r="B887">
        <v>1</v>
      </c>
      <c r="C887" t="s">
        <v>20</v>
      </c>
      <c r="D887" t="s">
        <v>133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 t="s">
        <v>65</v>
      </c>
      <c r="B888">
        <v>1</v>
      </c>
      <c r="C888" t="s">
        <v>20</v>
      </c>
      <c r="D888" t="s">
        <v>149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 t="s">
        <v>65</v>
      </c>
      <c r="B889">
        <v>1</v>
      </c>
      <c r="C889" t="s">
        <v>20</v>
      </c>
      <c r="D889" t="s">
        <v>151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 t="s">
        <v>65</v>
      </c>
      <c r="B890">
        <v>1</v>
      </c>
      <c r="C890" t="s">
        <v>20</v>
      </c>
      <c r="D890" t="s">
        <v>139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1</v>
      </c>
      <c r="L890">
        <v>1</v>
      </c>
      <c r="M890">
        <v>1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 t="s">
        <v>65</v>
      </c>
      <c r="B891">
        <v>1</v>
      </c>
      <c r="C891" t="s">
        <v>20</v>
      </c>
      <c r="D891" t="s">
        <v>140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 t="s">
        <v>65</v>
      </c>
      <c r="B892">
        <v>1</v>
      </c>
      <c r="C892" t="s">
        <v>20</v>
      </c>
      <c r="D892" t="s">
        <v>142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 t="s">
        <v>65</v>
      </c>
      <c r="B893">
        <v>1</v>
      </c>
      <c r="C893" t="s">
        <v>20</v>
      </c>
      <c r="D893" t="s">
        <v>153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 t="s">
        <v>65</v>
      </c>
      <c r="B894">
        <v>1</v>
      </c>
      <c r="C894" t="s">
        <v>20</v>
      </c>
      <c r="D894" t="s">
        <v>294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 t="s">
        <v>65</v>
      </c>
      <c r="B895">
        <v>1</v>
      </c>
      <c r="C895" t="s">
        <v>20</v>
      </c>
      <c r="D895" t="s">
        <v>157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 t="s">
        <v>65</v>
      </c>
      <c r="B896">
        <v>1</v>
      </c>
      <c r="C896" t="s">
        <v>20</v>
      </c>
      <c r="D896" t="s">
        <v>158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 t="s">
        <v>65</v>
      </c>
      <c r="B897">
        <v>1</v>
      </c>
      <c r="C897" t="s">
        <v>20</v>
      </c>
      <c r="D897" t="s">
        <v>159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 t="s">
        <v>65</v>
      </c>
      <c r="B898">
        <v>1</v>
      </c>
      <c r="C898" t="s">
        <v>20</v>
      </c>
      <c r="D898" t="s">
        <v>160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 t="s">
        <v>67</v>
      </c>
      <c r="B899">
        <v>1</v>
      </c>
      <c r="C899" t="s">
        <v>20</v>
      </c>
      <c r="D899" t="s">
        <v>133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 t="s">
        <v>67</v>
      </c>
      <c r="B900">
        <v>1</v>
      </c>
      <c r="C900" t="s">
        <v>20</v>
      </c>
      <c r="D900" t="s">
        <v>149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 t="s">
        <v>67</v>
      </c>
      <c r="B901">
        <v>1</v>
      </c>
      <c r="C901" t="s">
        <v>20</v>
      </c>
      <c r="D901" t="s">
        <v>151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 t="s">
        <v>67</v>
      </c>
      <c r="B902">
        <v>1</v>
      </c>
      <c r="C902" t="s">
        <v>20</v>
      </c>
      <c r="D902" t="s">
        <v>139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 t="s">
        <v>67</v>
      </c>
      <c r="B903">
        <v>1</v>
      </c>
      <c r="C903" t="s">
        <v>20</v>
      </c>
      <c r="D903" t="s">
        <v>140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">
      <c r="A904" t="s">
        <v>67</v>
      </c>
      <c r="B904">
        <v>1</v>
      </c>
      <c r="C904" t="s">
        <v>20</v>
      </c>
      <c r="D904" t="s">
        <v>295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 t="s">
        <v>67</v>
      </c>
      <c r="B905">
        <v>1</v>
      </c>
      <c r="C905" t="s">
        <v>20</v>
      </c>
      <c r="D905" t="s">
        <v>142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 t="s">
        <v>67</v>
      </c>
      <c r="B906">
        <v>1</v>
      </c>
      <c r="C906" t="s">
        <v>20</v>
      </c>
      <c r="D906" t="s">
        <v>153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 t="s">
        <v>67</v>
      </c>
      <c r="B907">
        <v>1</v>
      </c>
      <c r="C907" t="s">
        <v>20</v>
      </c>
      <c r="D907" t="s">
        <v>156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 t="s">
        <v>67</v>
      </c>
      <c r="B908">
        <v>1</v>
      </c>
      <c r="C908" t="s">
        <v>20</v>
      </c>
      <c r="D908" t="s">
        <v>157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 t="s">
        <v>67</v>
      </c>
      <c r="B909">
        <v>1</v>
      </c>
      <c r="C909" t="s">
        <v>20</v>
      </c>
      <c r="D909" t="s">
        <v>296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 t="s">
        <v>67</v>
      </c>
      <c r="B910">
        <v>1</v>
      </c>
      <c r="C910" t="s">
        <v>20</v>
      </c>
      <c r="D910" t="s">
        <v>160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 t="s">
        <v>70</v>
      </c>
      <c r="B911">
        <v>1</v>
      </c>
      <c r="C911" t="s">
        <v>20</v>
      </c>
      <c r="D911" t="s">
        <v>145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 t="s">
        <v>70</v>
      </c>
      <c r="B912">
        <v>1</v>
      </c>
      <c r="C912" t="s">
        <v>20</v>
      </c>
      <c r="D912" t="s">
        <v>297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 t="s">
        <v>70</v>
      </c>
      <c r="B913">
        <v>1</v>
      </c>
      <c r="C913" t="s">
        <v>20</v>
      </c>
      <c r="D913" t="s">
        <v>133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1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 t="s">
        <v>70</v>
      </c>
      <c r="B914">
        <v>1</v>
      </c>
      <c r="C914" t="s">
        <v>20</v>
      </c>
      <c r="D914" t="s">
        <v>149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 t="s">
        <v>70</v>
      </c>
      <c r="B915">
        <v>1</v>
      </c>
      <c r="C915" t="s">
        <v>20</v>
      </c>
      <c r="D915" t="s">
        <v>298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0</v>
      </c>
      <c r="P915">
        <v>0</v>
      </c>
      <c r="Q915">
        <v>0</v>
      </c>
    </row>
    <row r="916" spans="1:17" x14ac:dyDescent="0.3">
      <c r="A916" t="s">
        <v>70</v>
      </c>
      <c r="B916">
        <v>1</v>
      </c>
      <c r="C916" t="s">
        <v>20</v>
      </c>
      <c r="D916" t="s">
        <v>151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1</v>
      </c>
      <c r="M916">
        <v>1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 t="s">
        <v>70</v>
      </c>
      <c r="B917">
        <v>1</v>
      </c>
      <c r="C917" t="s">
        <v>20</v>
      </c>
      <c r="D917" t="s">
        <v>139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1</v>
      </c>
      <c r="L917">
        <v>1</v>
      </c>
      <c r="M917">
        <v>1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 t="s">
        <v>70</v>
      </c>
      <c r="B918">
        <v>1</v>
      </c>
      <c r="C918" t="s">
        <v>20</v>
      </c>
      <c r="D918" t="s">
        <v>140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 t="s">
        <v>70</v>
      </c>
      <c r="B919">
        <v>1</v>
      </c>
      <c r="C919" t="s">
        <v>20</v>
      </c>
      <c r="D919" t="s">
        <v>142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 t="s">
        <v>70</v>
      </c>
      <c r="B920">
        <v>1</v>
      </c>
      <c r="C920" t="s">
        <v>20</v>
      </c>
      <c r="D920" t="s">
        <v>153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 t="s">
        <v>70</v>
      </c>
      <c r="B921">
        <v>1</v>
      </c>
      <c r="C921" t="s">
        <v>20</v>
      </c>
      <c r="D921" t="s">
        <v>156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">
      <c r="A922" t="s">
        <v>70</v>
      </c>
      <c r="B922">
        <v>1</v>
      </c>
      <c r="C922" t="s">
        <v>20</v>
      </c>
      <c r="D922" t="s">
        <v>157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 t="s">
        <v>70</v>
      </c>
      <c r="B923">
        <v>1</v>
      </c>
      <c r="C923" t="s">
        <v>20</v>
      </c>
      <c r="D923" t="s">
        <v>158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 t="s">
        <v>70</v>
      </c>
      <c r="B924">
        <v>1</v>
      </c>
      <c r="C924" t="s">
        <v>20</v>
      </c>
      <c r="D924" t="s">
        <v>160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 t="s">
        <v>74</v>
      </c>
      <c r="B925">
        <v>1</v>
      </c>
      <c r="C925" t="s">
        <v>20</v>
      </c>
      <c r="D925" t="s">
        <v>145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">
      <c r="A926" t="s">
        <v>74</v>
      </c>
      <c r="B926">
        <v>1</v>
      </c>
      <c r="C926" t="s">
        <v>20</v>
      </c>
      <c r="D926" t="s">
        <v>299</v>
      </c>
      <c r="E926">
        <v>1</v>
      </c>
      <c r="F926">
        <v>1</v>
      </c>
      <c r="G926">
        <v>1</v>
      </c>
      <c r="H926">
        <v>1</v>
      </c>
      <c r="I926">
        <v>0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 t="s">
        <v>74</v>
      </c>
      <c r="B927">
        <v>1</v>
      </c>
      <c r="C927" t="s">
        <v>20</v>
      </c>
      <c r="D927" t="s">
        <v>161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 t="s">
        <v>74</v>
      </c>
      <c r="B928">
        <v>1</v>
      </c>
      <c r="C928" t="s">
        <v>20</v>
      </c>
      <c r="D928" t="s">
        <v>300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 t="s">
        <v>74</v>
      </c>
      <c r="B929">
        <v>1</v>
      </c>
      <c r="C929" t="s">
        <v>20</v>
      </c>
      <c r="D929" t="s">
        <v>133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 t="s">
        <v>74</v>
      </c>
      <c r="B930">
        <v>1</v>
      </c>
      <c r="C930" t="s">
        <v>20</v>
      </c>
      <c r="D930" t="s">
        <v>301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 t="s">
        <v>74</v>
      </c>
      <c r="B931">
        <v>1</v>
      </c>
      <c r="C931" t="s">
        <v>20</v>
      </c>
      <c r="D931" t="s">
        <v>162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 t="s">
        <v>74</v>
      </c>
      <c r="B932">
        <v>1</v>
      </c>
      <c r="C932" t="s">
        <v>20</v>
      </c>
      <c r="D932" t="s">
        <v>243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 t="s">
        <v>74</v>
      </c>
      <c r="B933">
        <v>1</v>
      </c>
      <c r="C933" t="s">
        <v>20</v>
      </c>
      <c r="D933" t="s">
        <v>149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 t="s">
        <v>74</v>
      </c>
      <c r="B934">
        <v>1</v>
      </c>
      <c r="C934" t="s">
        <v>20</v>
      </c>
      <c r="D934" t="s">
        <v>163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1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 t="s">
        <v>74</v>
      </c>
      <c r="B935">
        <v>1</v>
      </c>
      <c r="C935" t="s">
        <v>20</v>
      </c>
      <c r="D935" t="s">
        <v>151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 t="s">
        <v>74</v>
      </c>
      <c r="B936">
        <v>1</v>
      </c>
      <c r="C936" t="s">
        <v>20</v>
      </c>
      <c r="D936" t="s">
        <v>139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 t="s">
        <v>74</v>
      </c>
      <c r="B937">
        <v>1</v>
      </c>
      <c r="C937" t="s">
        <v>20</v>
      </c>
      <c r="D937" t="s">
        <v>140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 t="s">
        <v>74</v>
      </c>
      <c r="B938">
        <v>1</v>
      </c>
      <c r="C938" t="s">
        <v>20</v>
      </c>
      <c r="D938" t="s">
        <v>142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 t="s">
        <v>74</v>
      </c>
      <c r="B939">
        <v>1</v>
      </c>
      <c r="C939" t="s">
        <v>20</v>
      </c>
      <c r="D939" t="s">
        <v>153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 t="s">
        <v>74</v>
      </c>
      <c r="B940">
        <v>1</v>
      </c>
      <c r="C940" t="s">
        <v>20</v>
      </c>
      <c r="D940" t="s">
        <v>154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 t="s">
        <v>74</v>
      </c>
      <c r="B941">
        <v>1</v>
      </c>
      <c r="C941" t="s">
        <v>20</v>
      </c>
      <c r="D941" t="s">
        <v>248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 t="s">
        <v>74</v>
      </c>
      <c r="B942">
        <v>1</v>
      </c>
      <c r="C942" t="s">
        <v>20</v>
      </c>
      <c r="D942" t="s">
        <v>156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 t="s">
        <v>74</v>
      </c>
      <c r="B943">
        <v>1</v>
      </c>
      <c r="C943" t="s">
        <v>20</v>
      </c>
      <c r="D943" t="s">
        <v>302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 t="s">
        <v>74</v>
      </c>
      <c r="B944">
        <v>1</v>
      </c>
      <c r="C944" t="s">
        <v>20</v>
      </c>
      <c r="D944" t="s">
        <v>157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 t="s">
        <v>74</v>
      </c>
      <c r="B945">
        <v>1</v>
      </c>
      <c r="C945" t="s">
        <v>20</v>
      </c>
      <c r="D945" t="s">
        <v>158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 t="s">
        <v>74</v>
      </c>
      <c r="B946">
        <v>1</v>
      </c>
      <c r="C946" t="s">
        <v>20</v>
      </c>
      <c r="D946" t="s">
        <v>270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 t="s">
        <v>74</v>
      </c>
      <c r="B947">
        <v>1</v>
      </c>
      <c r="C947" t="s">
        <v>20</v>
      </c>
      <c r="D947" t="s">
        <v>159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2023-02-24T11:55:32Z</dcterms:modified>
</cp:coreProperties>
</file>