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42A4C215-8BF4-4578-9320-F26C88765E2A}" xr6:coauthVersionLast="47" xr6:coauthVersionMax="47" xr10:uidLastSave="{00000000-0000-0000-0000-000000000000}"/>
  <bookViews>
    <workbookView xWindow="-120" yWindow="-120" windowWidth="38640" windowHeight="21240" tabRatio="757" xr2:uid="{00000000-000D-0000-FFFF-FFFF00000000}"/>
  </bookViews>
  <sheets>
    <sheet name="BV_D2003" sheetId="6" r:id="rId1"/>
  </sheets>
  <definedNames>
    <definedName name="_xlnm._FilterDatabase" localSheetId="0" hidden="1">BV_D2003!$A$1:$AU$2015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6" l="1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AV201" i="6"/>
  <c r="AV202" i="6"/>
  <c r="AV203" i="6"/>
  <c r="AV204" i="6"/>
  <c r="AV205" i="6"/>
  <c r="AV206" i="6"/>
  <c r="AV207" i="6"/>
  <c r="AV208" i="6"/>
  <c r="AV209" i="6"/>
  <c r="AV210" i="6"/>
  <c r="AV211" i="6"/>
  <c r="AV212" i="6"/>
  <c r="AV213" i="6"/>
  <c r="AV214" i="6"/>
  <c r="AV215" i="6"/>
  <c r="AV216" i="6"/>
  <c r="AV217" i="6"/>
  <c r="AV218" i="6"/>
  <c r="AV219" i="6"/>
  <c r="AV220" i="6"/>
  <c r="AV221" i="6"/>
  <c r="AV222" i="6"/>
  <c r="AV223" i="6"/>
  <c r="AV224" i="6"/>
  <c r="AV225" i="6"/>
  <c r="AV226" i="6"/>
  <c r="AV227" i="6"/>
  <c r="AV228" i="6"/>
  <c r="AV229" i="6"/>
  <c r="AV230" i="6"/>
  <c r="AV231" i="6"/>
  <c r="AV232" i="6"/>
  <c r="AV233" i="6"/>
  <c r="AV234" i="6"/>
  <c r="AV235" i="6"/>
  <c r="AV236" i="6"/>
  <c r="AV237" i="6"/>
  <c r="AV238" i="6"/>
  <c r="AV239" i="6"/>
  <c r="AV240" i="6"/>
  <c r="AV241" i="6"/>
  <c r="AV242" i="6"/>
  <c r="AV243" i="6"/>
  <c r="AV244" i="6"/>
  <c r="AV245" i="6"/>
  <c r="AV246" i="6"/>
  <c r="AV247" i="6"/>
  <c r="AV248" i="6"/>
  <c r="AV249" i="6"/>
  <c r="AV250" i="6"/>
  <c r="AV251" i="6"/>
  <c r="AV252" i="6"/>
  <c r="AV253" i="6"/>
  <c r="AV254" i="6"/>
  <c r="AV255" i="6"/>
  <c r="AV256" i="6"/>
  <c r="AV257" i="6"/>
  <c r="AV258" i="6"/>
  <c r="AV259" i="6"/>
  <c r="AV260" i="6"/>
  <c r="AV261" i="6"/>
  <c r="AV262" i="6"/>
  <c r="AV263" i="6"/>
  <c r="AV264" i="6"/>
  <c r="AV265" i="6"/>
  <c r="AV266" i="6"/>
  <c r="AV267" i="6"/>
  <c r="AV268" i="6"/>
  <c r="AV269" i="6"/>
  <c r="AV270" i="6"/>
  <c r="AV271" i="6"/>
  <c r="AV272" i="6"/>
  <c r="AV273" i="6"/>
  <c r="AV274" i="6"/>
  <c r="AV275" i="6"/>
  <c r="AV276" i="6"/>
  <c r="AV277" i="6"/>
  <c r="AV278" i="6"/>
  <c r="AV279" i="6"/>
  <c r="AV280" i="6"/>
  <c r="AV281" i="6"/>
  <c r="AV282" i="6"/>
  <c r="AV283" i="6"/>
  <c r="AV284" i="6"/>
  <c r="AV285" i="6"/>
  <c r="AV286" i="6"/>
  <c r="AV287" i="6"/>
  <c r="AV288" i="6"/>
  <c r="AV289" i="6"/>
  <c r="AV290" i="6"/>
  <c r="AV291" i="6"/>
  <c r="AV292" i="6"/>
  <c r="AV293" i="6"/>
  <c r="AV294" i="6"/>
  <c r="AV295" i="6"/>
  <c r="AV296" i="6"/>
  <c r="AV297" i="6"/>
  <c r="AV298" i="6"/>
  <c r="AV299" i="6"/>
  <c r="AV300" i="6"/>
  <c r="AV301" i="6"/>
  <c r="AV302" i="6"/>
  <c r="AV303" i="6"/>
  <c r="AV304" i="6"/>
  <c r="AV305" i="6"/>
  <c r="AV306" i="6"/>
  <c r="AV307" i="6"/>
  <c r="AV308" i="6"/>
  <c r="AV309" i="6"/>
  <c r="AV310" i="6"/>
  <c r="AV311" i="6"/>
  <c r="AV312" i="6"/>
  <c r="AV313" i="6"/>
  <c r="AV314" i="6"/>
  <c r="AV315" i="6"/>
  <c r="AV316" i="6"/>
  <c r="AV317" i="6"/>
  <c r="AV318" i="6"/>
  <c r="AV319" i="6"/>
  <c r="AV320" i="6"/>
  <c r="AV321" i="6"/>
  <c r="AV322" i="6"/>
  <c r="AV323" i="6"/>
  <c r="AV324" i="6"/>
  <c r="AV325" i="6"/>
  <c r="AV326" i="6"/>
  <c r="AV327" i="6"/>
  <c r="AV328" i="6"/>
  <c r="AV329" i="6"/>
  <c r="AV330" i="6"/>
  <c r="AV331" i="6"/>
  <c r="AV332" i="6"/>
  <c r="AV333" i="6"/>
  <c r="AV334" i="6"/>
  <c r="AV335" i="6"/>
  <c r="AV336" i="6"/>
  <c r="AV337" i="6"/>
  <c r="AV338" i="6"/>
  <c r="AV339" i="6"/>
  <c r="AV340" i="6"/>
  <c r="AV341" i="6"/>
  <c r="AV342" i="6"/>
  <c r="AV343" i="6"/>
  <c r="AV344" i="6"/>
  <c r="AV345" i="6"/>
  <c r="AV346" i="6"/>
  <c r="AV347" i="6"/>
  <c r="AV348" i="6"/>
  <c r="AV349" i="6"/>
  <c r="AV350" i="6"/>
  <c r="AV351" i="6"/>
  <c r="AV352" i="6"/>
  <c r="AV353" i="6"/>
  <c r="AV354" i="6"/>
  <c r="AV355" i="6"/>
  <c r="AV356" i="6"/>
  <c r="AV357" i="6"/>
  <c r="AV358" i="6"/>
  <c r="AV359" i="6"/>
  <c r="AV360" i="6"/>
  <c r="AV361" i="6"/>
  <c r="AV362" i="6"/>
  <c r="AV363" i="6"/>
  <c r="AV364" i="6"/>
  <c r="AV365" i="6"/>
  <c r="AV366" i="6"/>
  <c r="AV367" i="6"/>
  <c r="AV368" i="6"/>
  <c r="AV369" i="6"/>
  <c r="AV370" i="6"/>
  <c r="AV371" i="6"/>
  <c r="AV372" i="6"/>
  <c r="AV373" i="6"/>
  <c r="AV374" i="6"/>
  <c r="AV375" i="6"/>
  <c r="AV376" i="6"/>
  <c r="AV377" i="6"/>
  <c r="AV378" i="6"/>
  <c r="AV379" i="6"/>
  <c r="AV380" i="6"/>
  <c r="AV381" i="6"/>
  <c r="AV382" i="6"/>
  <c r="AV383" i="6"/>
  <c r="AV384" i="6"/>
  <c r="AV385" i="6"/>
  <c r="AV386" i="6"/>
  <c r="AV387" i="6"/>
  <c r="AV388" i="6"/>
  <c r="AV389" i="6"/>
  <c r="AV390" i="6"/>
  <c r="AV391" i="6"/>
  <c r="AV392" i="6"/>
  <c r="AV393" i="6"/>
  <c r="AV394" i="6"/>
  <c r="AV395" i="6"/>
  <c r="AV396" i="6"/>
  <c r="AV397" i="6"/>
  <c r="AV398" i="6"/>
  <c r="AV399" i="6"/>
  <c r="AV400" i="6"/>
  <c r="AV401" i="6"/>
  <c r="AV402" i="6"/>
  <c r="AV403" i="6"/>
  <c r="AV404" i="6"/>
  <c r="AV405" i="6"/>
  <c r="AV406" i="6"/>
  <c r="AV407" i="6"/>
  <c r="AV408" i="6"/>
  <c r="AV409" i="6"/>
  <c r="AV410" i="6"/>
  <c r="AV411" i="6"/>
  <c r="AV412" i="6"/>
  <c r="AV413" i="6"/>
  <c r="AV414" i="6"/>
  <c r="AV415" i="6"/>
  <c r="AV416" i="6"/>
  <c r="AV417" i="6"/>
  <c r="AV418" i="6"/>
  <c r="AV419" i="6"/>
  <c r="AV420" i="6"/>
  <c r="AV421" i="6"/>
  <c r="AV422" i="6"/>
  <c r="AV423" i="6"/>
  <c r="AV424" i="6"/>
  <c r="AV425" i="6"/>
  <c r="AV426" i="6"/>
  <c r="AV427" i="6"/>
  <c r="AV428" i="6"/>
  <c r="AV429" i="6"/>
  <c r="AV430" i="6"/>
  <c r="AV431" i="6"/>
  <c r="AV432" i="6"/>
  <c r="AV433" i="6"/>
  <c r="AV434" i="6"/>
  <c r="AV435" i="6"/>
  <c r="AV436" i="6"/>
  <c r="AV437" i="6"/>
  <c r="AV438" i="6"/>
  <c r="AV439" i="6"/>
  <c r="AV440" i="6"/>
  <c r="AV441" i="6"/>
  <c r="AV442" i="6"/>
  <c r="AV443" i="6"/>
  <c r="AV444" i="6"/>
  <c r="AV445" i="6"/>
  <c r="AV446" i="6"/>
  <c r="AV447" i="6"/>
  <c r="AV448" i="6"/>
  <c r="AV449" i="6"/>
  <c r="AV450" i="6"/>
  <c r="AV451" i="6"/>
  <c r="AV452" i="6"/>
  <c r="AV453" i="6"/>
  <c r="AV454" i="6"/>
  <c r="AV455" i="6"/>
  <c r="AV456" i="6"/>
  <c r="AV457" i="6"/>
  <c r="AV458" i="6"/>
  <c r="AV459" i="6"/>
  <c r="AV460" i="6"/>
  <c r="AV461" i="6"/>
  <c r="AV462" i="6"/>
  <c r="AV463" i="6"/>
  <c r="AV464" i="6"/>
  <c r="AV465" i="6"/>
  <c r="AV466" i="6"/>
  <c r="AV467" i="6"/>
  <c r="AV468" i="6"/>
  <c r="AV469" i="6"/>
  <c r="AV470" i="6"/>
  <c r="AV471" i="6"/>
  <c r="AV472" i="6"/>
  <c r="AV473" i="6"/>
  <c r="AV474" i="6"/>
  <c r="AV475" i="6"/>
  <c r="AV476" i="6"/>
  <c r="AV477" i="6"/>
  <c r="AV478" i="6"/>
  <c r="AV479" i="6"/>
  <c r="AV480" i="6"/>
  <c r="AV481" i="6"/>
  <c r="AV482" i="6"/>
  <c r="AV483" i="6"/>
  <c r="AV484" i="6"/>
  <c r="AV485" i="6"/>
  <c r="AV486" i="6"/>
  <c r="AV487" i="6"/>
  <c r="AV488" i="6"/>
  <c r="AV489" i="6"/>
  <c r="AV490" i="6"/>
  <c r="AV491" i="6"/>
  <c r="AV492" i="6"/>
  <c r="AV493" i="6"/>
  <c r="AV494" i="6"/>
  <c r="AV495" i="6"/>
  <c r="AV496" i="6"/>
  <c r="AV497" i="6"/>
  <c r="AV498" i="6"/>
  <c r="AV499" i="6"/>
  <c r="AV500" i="6"/>
  <c r="AV501" i="6"/>
  <c r="AV502" i="6"/>
  <c r="AV503" i="6"/>
  <c r="AV504" i="6"/>
  <c r="AV505" i="6"/>
  <c r="AV506" i="6"/>
  <c r="AV507" i="6"/>
  <c r="AV508" i="6"/>
  <c r="AV509" i="6"/>
  <c r="AV510" i="6"/>
  <c r="AV511" i="6"/>
  <c r="AV512" i="6"/>
  <c r="AV513" i="6"/>
  <c r="AV514" i="6"/>
  <c r="AV515" i="6"/>
  <c r="AV516" i="6"/>
  <c r="AV517" i="6"/>
  <c r="AV518" i="6"/>
  <c r="AV519" i="6"/>
  <c r="AV520" i="6"/>
  <c r="AV521" i="6"/>
  <c r="AV522" i="6"/>
  <c r="AV523" i="6"/>
  <c r="AV524" i="6"/>
  <c r="AV525" i="6"/>
  <c r="AV526" i="6"/>
  <c r="AV527" i="6"/>
  <c r="AV528" i="6"/>
  <c r="AV529" i="6"/>
  <c r="AV530" i="6"/>
  <c r="AV531" i="6"/>
  <c r="AV532" i="6"/>
  <c r="AV533" i="6"/>
  <c r="AV534" i="6"/>
  <c r="AV535" i="6"/>
  <c r="AV536" i="6"/>
  <c r="AV537" i="6"/>
  <c r="AV538" i="6"/>
  <c r="AV539" i="6"/>
  <c r="AV540" i="6"/>
  <c r="AV541" i="6"/>
  <c r="AV542" i="6"/>
  <c r="AV543" i="6"/>
  <c r="AV544" i="6"/>
  <c r="AV545" i="6"/>
  <c r="AV546" i="6"/>
  <c r="AV547" i="6"/>
  <c r="AV548" i="6"/>
  <c r="AV549" i="6"/>
  <c r="AV550" i="6"/>
  <c r="AV551" i="6"/>
  <c r="AV552" i="6"/>
  <c r="AV553" i="6"/>
  <c r="AV554" i="6"/>
  <c r="AV555" i="6"/>
  <c r="AV556" i="6"/>
  <c r="AV557" i="6"/>
  <c r="AV558" i="6"/>
  <c r="AV559" i="6"/>
  <c r="AV560" i="6"/>
  <c r="AV561" i="6"/>
  <c r="AV562" i="6"/>
  <c r="AV563" i="6"/>
  <c r="AV564" i="6"/>
  <c r="AV565" i="6"/>
  <c r="AV566" i="6"/>
  <c r="AV567" i="6"/>
  <c r="AV568" i="6"/>
  <c r="AV569" i="6"/>
  <c r="AV570" i="6"/>
  <c r="AV571" i="6"/>
  <c r="AV572" i="6"/>
  <c r="AV573" i="6"/>
  <c r="AV574" i="6"/>
  <c r="AV575" i="6"/>
  <c r="AV576" i="6"/>
  <c r="AV577" i="6"/>
  <c r="AV578" i="6"/>
  <c r="AV579" i="6"/>
  <c r="AV580" i="6"/>
  <c r="AV581" i="6"/>
  <c r="AV582" i="6"/>
  <c r="AV583" i="6"/>
  <c r="AV584" i="6"/>
  <c r="AV585" i="6"/>
  <c r="AV586" i="6"/>
  <c r="AV587" i="6"/>
  <c r="AV588" i="6"/>
  <c r="AV589" i="6"/>
  <c r="AV590" i="6"/>
  <c r="AV591" i="6"/>
  <c r="AV592" i="6"/>
  <c r="AV593" i="6"/>
  <c r="AV594" i="6"/>
  <c r="AV595" i="6"/>
  <c r="AV596" i="6"/>
  <c r="AV597" i="6"/>
  <c r="AV598" i="6"/>
  <c r="AV599" i="6"/>
  <c r="AV600" i="6"/>
  <c r="AV601" i="6"/>
  <c r="AV602" i="6"/>
  <c r="AV603" i="6"/>
  <c r="AV604" i="6"/>
  <c r="AV605" i="6"/>
  <c r="AV606" i="6"/>
  <c r="AV607" i="6"/>
  <c r="AV608" i="6"/>
  <c r="AV609" i="6"/>
  <c r="AV610" i="6"/>
  <c r="AV611" i="6"/>
  <c r="AV612" i="6"/>
  <c r="AV613" i="6"/>
  <c r="AV614" i="6"/>
  <c r="AV615" i="6"/>
  <c r="AV616" i="6"/>
  <c r="AV617" i="6"/>
  <c r="AV618" i="6"/>
  <c r="AV619" i="6"/>
  <c r="AV620" i="6"/>
  <c r="AV621" i="6"/>
  <c r="AV622" i="6"/>
  <c r="AV623" i="6"/>
  <c r="AV624" i="6"/>
  <c r="AV625" i="6"/>
  <c r="AV626" i="6"/>
  <c r="AV627" i="6"/>
  <c r="AV628" i="6"/>
  <c r="AV629" i="6"/>
  <c r="AV630" i="6"/>
  <c r="AV631" i="6"/>
  <c r="AV632" i="6"/>
  <c r="AV633" i="6"/>
  <c r="AV634" i="6"/>
  <c r="AV635" i="6"/>
  <c r="AV636" i="6"/>
  <c r="AV637" i="6"/>
  <c r="AV638" i="6"/>
  <c r="AV639" i="6"/>
  <c r="AV640" i="6"/>
  <c r="AV641" i="6"/>
  <c r="AV642" i="6"/>
  <c r="AV643" i="6"/>
  <c r="AV644" i="6"/>
  <c r="AV645" i="6"/>
  <c r="AV646" i="6"/>
  <c r="AV647" i="6"/>
  <c r="AV648" i="6"/>
  <c r="AV649" i="6"/>
  <c r="AV650" i="6"/>
  <c r="AV651" i="6"/>
  <c r="AV652" i="6"/>
  <c r="AV653" i="6"/>
  <c r="AV654" i="6"/>
  <c r="AV655" i="6"/>
  <c r="AV656" i="6"/>
  <c r="AV657" i="6"/>
  <c r="AV658" i="6"/>
  <c r="AV659" i="6"/>
  <c r="AV660" i="6"/>
  <c r="AV661" i="6"/>
  <c r="AV662" i="6"/>
  <c r="AV663" i="6"/>
  <c r="AV664" i="6"/>
  <c r="AV665" i="6"/>
  <c r="AV666" i="6"/>
  <c r="AV667" i="6"/>
  <c r="AV668" i="6"/>
  <c r="AV669" i="6"/>
  <c r="AV670" i="6"/>
  <c r="AV671" i="6"/>
  <c r="AV672" i="6"/>
  <c r="AV673" i="6"/>
  <c r="AV674" i="6"/>
  <c r="AV675" i="6"/>
  <c r="AV676" i="6"/>
  <c r="AV677" i="6"/>
  <c r="AV678" i="6"/>
  <c r="AV679" i="6"/>
  <c r="AV680" i="6"/>
  <c r="AV681" i="6"/>
  <c r="AV682" i="6"/>
  <c r="AV683" i="6"/>
  <c r="AV684" i="6"/>
  <c r="AV685" i="6"/>
  <c r="AV686" i="6"/>
  <c r="AV687" i="6"/>
  <c r="AV688" i="6"/>
  <c r="AV689" i="6"/>
  <c r="AV690" i="6"/>
  <c r="AV691" i="6"/>
  <c r="AV692" i="6"/>
  <c r="AV693" i="6"/>
  <c r="AV694" i="6"/>
  <c r="AV695" i="6"/>
  <c r="AV696" i="6"/>
  <c r="AV697" i="6"/>
  <c r="AV698" i="6"/>
  <c r="AV699" i="6"/>
  <c r="AV700" i="6"/>
  <c r="AV701" i="6"/>
  <c r="AV702" i="6"/>
  <c r="AV703" i="6"/>
  <c r="AV704" i="6"/>
  <c r="AV705" i="6"/>
  <c r="AV706" i="6"/>
  <c r="AV707" i="6"/>
  <c r="AV708" i="6"/>
  <c r="AV709" i="6"/>
  <c r="AV710" i="6"/>
  <c r="AV711" i="6"/>
  <c r="AV712" i="6"/>
  <c r="AV713" i="6"/>
  <c r="AV714" i="6"/>
  <c r="AV715" i="6"/>
  <c r="AV716" i="6"/>
  <c r="AV717" i="6"/>
  <c r="AV718" i="6"/>
  <c r="AV719" i="6"/>
  <c r="AV720" i="6"/>
  <c r="AV721" i="6"/>
  <c r="AV722" i="6"/>
  <c r="AV723" i="6"/>
  <c r="AV724" i="6"/>
  <c r="AV725" i="6"/>
  <c r="AV726" i="6"/>
  <c r="AV727" i="6"/>
  <c r="AV728" i="6"/>
  <c r="AV729" i="6"/>
  <c r="AV730" i="6"/>
  <c r="AV731" i="6"/>
  <c r="AV732" i="6"/>
  <c r="AV733" i="6"/>
  <c r="AV734" i="6"/>
  <c r="AV735" i="6"/>
  <c r="AV736" i="6"/>
  <c r="AV737" i="6"/>
  <c r="AV738" i="6"/>
  <c r="AV739" i="6"/>
  <c r="AV740" i="6"/>
  <c r="AV741" i="6"/>
  <c r="AV742" i="6"/>
  <c r="AV743" i="6"/>
  <c r="AV744" i="6"/>
  <c r="AV745" i="6"/>
  <c r="AV746" i="6"/>
  <c r="AV747" i="6"/>
  <c r="AV748" i="6"/>
  <c r="AV749" i="6"/>
  <c r="AV750" i="6"/>
  <c r="AV751" i="6"/>
  <c r="AV752" i="6"/>
  <c r="AV753" i="6"/>
  <c r="AV754" i="6"/>
  <c r="AV755" i="6"/>
  <c r="AV756" i="6"/>
  <c r="AV757" i="6"/>
  <c r="AV758" i="6"/>
  <c r="AV759" i="6"/>
  <c r="AV760" i="6"/>
  <c r="AV761" i="6"/>
  <c r="AV762" i="6"/>
  <c r="AV763" i="6"/>
  <c r="AV764" i="6"/>
  <c r="AV765" i="6"/>
  <c r="AV766" i="6"/>
  <c r="AV767" i="6"/>
  <c r="AV768" i="6"/>
  <c r="AV769" i="6"/>
  <c r="AV770" i="6"/>
  <c r="AV771" i="6"/>
  <c r="AV772" i="6"/>
  <c r="AV773" i="6"/>
  <c r="AV774" i="6"/>
  <c r="AV775" i="6"/>
  <c r="AV776" i="6"/>
  <c r="AV777" i="6"/>
  <c r="AV778" i="6"/>
  <c r="AV779" i="6"/>
  <c r="AV780" i="6"/>
  <c r="AV781" i="6"/>
  <c r="AV782" i="6"/>
  <c r="AV783" i="6"/>
  <c r="AV784" i="6"/>
  <c r="AV785" i="6"/>
  <c r="AV786" i="6"/>
  <c r="AV787" i="6"/>
  <c r="AV788" i="6"/>
  <c r="AV789" i="6"/>
  <c r="AV790" i="6"/>
  <c r="AV791" i="6"/>
  <c r="AV792" i="6"/>
  <c r="AV793" i="6"/>
  <c r="AV794" i="6"/>
  <c r="AV795" i="6"/>
  <c r="AV796" i="6"/>
  <c r="AV797" i="6"/>
  <c r="AV798" i="6"/>
  <c r="AV799" i="6"/>
  <c r="AV800" i="6"/>
  <c r="AV801" i="6"/>
  <c r="AV802" i="6"/>
  <c r="AV803" i="6"/>
  <c r="AV804" i="6"/>
  <c r="AV805" i="6"/>
  <c r="AV806" i="6"/>
  <c r="AV807" i="6"/>
  <c r="AV808" i="6"/>
  <c r="AV809" i="6"/>
  <c r="AV810" i="6"/>
  <c r="AV811" i="6"/>
  <c r="AV812" i="6"/>
  <c r="AV813" i="6"/>
  <c r="AV814" i="6"/>
  <c r="AV815" i="6"/>
  <c r="AV816" i="6"/>
  <c r="AV817" i="6"/>
  <c r="AV818" i="6"/>
  <c r="AV819" i="6"/>
  <c r="AV820" i="6"/>
  <c r="AV821" i="6"/>
  <c r="AV822" i="6"/>
  <c r="AV823" i="6"/>
  <c r="AV824" i="6"/>
  <c r="AV825" i="6"/>
  <c r="AV826" i="6"/>
  <c r="AV827" i="6"/>
  <c r="AV828" i="6"/>
  <c r="AV829" i="6"/>
  <c r="AV830" i="6"/>
  <c r="AV831" i="6"/>
  <c r="AV832" i="6"/>
  <c r="AV833" i="6"/>
  <c r="AV834" i="6"/>
  <c r="AV835" i="6"/>
  <c r="AV836" i="6"/>
  <c r="AV837" i="6"/>
  <c r="AV838" i="6"/>
  <c r="AV839" i="6"/>
  <c r="AV840" i="6"/>
  <c r="AV841" i="6"/>
  <c r="AV842" i="6"/>
  <c r="AV843" i="6"/>
  <c r="AV844" i="6"/>
  <c r="AV845" i="6"/>
  <c r="AV846" i="6"/>
  <c r="AV847" i="6"/>
  <c r="AV848" i="6"/>
  <c r="AV849" i="6"/>
  <c r="AV850" i="6"/>
  <c r="AV851" i="6"/>
  <c r="AV852" i="6"/>
  <c r="AV853" i="6"/>
  <c r="AV854" i="6"/>
  <c r="AV855" i="6"/>
  <c r="AV856" i="6"/>
  <c r="AV857" i="6"/>
  <c r="AV858" i="6"/>
  <c r="AV859" i="6"/>
  <c r="AV860" i="6"/>
  <c r="AV861" i="6"/>
  <c r="AV862" i="6"/>
  <c r="AV863" i="6"/>
  <c r="AV864" i="6"/>
  <c r="AV865" i="6"/>
  <c r="AV866" i="6"/>
  <c r="AV867" i="6"/>
  <c r="AV868" i="6"/>
  <c r="AV869" i="6"/>
  <c r="AV870" i="6"/>
  <c r="AV871" i="6"/>
  <c r="AV872" i="6"/>
  <c r="AV873" i="6"/>
  <c r="AV874" i="6"/>
  <c r="AV875" i="6"/>
  <c r="AV876" i="6"/>
  <c r="AV877" i="6"/>
  <c r="AV878" i="6"/>
  <c r="AV879" i="6"/>
  <c r="AV880" i="6"/>
  <c r="AV881" i="6"/>
  <c r="AV882" i="6"/>
  <c r="AV883" i="6"/>
  <c r="AV884" i="6"/>
  <c r="AV885" i="6"/>
  <c r="AV886" i="6"/>
  <c r="AV887" i="6"/>
  <c r="AV888" i="6"/>
  <c r="AV889" i="6"/>
  <c r="AV890" i="6"/>
  <c r="AV891" i="6"/>
  <c r="AV892" i="6"/>
  <c r="AV893" i="6"/>
  <c r="AV894" i="6"/>
  <c r="AV895" i="6"/>
  <c r="AV896" i="6"/>
  <c r="AV897" i="6"/>
  <c r="AV898" i="6"/>
  <c r="AV899" i="6"/>
  <c r="AV900" i="6"/>
  <c r="AV901" i="6"/>
  <c r="AV902" i="6"/>
  <c r="AV903" i="6"/>
  <c r="AV904" i="6"/>
  <c r="AV905" i="6"/>
  <c r="AV906" i="6"/>
  <c r="AV907" i="6"/>
  <c r="AV908" i="6"/>
  <c r="AV909" i="6"/>
  <c r="AV910" i="6"/>
  <c r="AV911" i="6"/>
  <c r="AV912" i="6"/>
  <c r="AV913" i="6"/>
  <c r="AV914" i="6"/>
  <c r="AV915" i="6"/>
  <c r="AV916" i="6"/>
  <c r="AV917" i="6"/>
  <c r="AV918" i="6"/>
  <c r="AV919" i="6"/>
  <c r="AV920" i="6"/>
  <c r="AV921" i="6"/>
  <c r="AV922" i="6"/>
  <c r="AV923" i="6"/>
  <c r="AV924" i="6"/>
  <c r="AV925" i="6"/>
  <c r="AV926" i="6"/>
  <c r="AV927" i="6"/>
  <c r="AV928" i="6"/>
  <c r="AV929" i="6"/>
  <c r="AV930" i="6"/>
  <c r="AV931" i="6"/>
  <c r="AV932" i="6"/>
  <c r="AV933" i="6"/>
  <c r="AV934" i="6"/>
  <c r="AV935" i="6"/>
  <c r="AV936" i="6"/>
  <c r="AV937" i="6"/>
  <c r="AV938" i="6"/>
  <c r="AV939" i="6"/>
  <c r="AV940" i="6"/>
  <c r="AV941" i="6"/>
  <c r="AV942" i="6"/>
  <c r="AV943" i="6"/>
  <c r="AV944" i="6"/>
  <c r="AV945" i="6"/>
  <c r="AV946" i="6"/>
  <c r="AV947" i="6"/>
  <c r="AV948" i="6"/>
  <c r="AV949" i="6"/>
  <c r="AV950" i="6"/>
  <c r="AV951" i="6"/>
  <c r="AV952" i="6"/>
  <c r="AV953" i="6"/>
  <c r="AV954" i="6"/>
  <c r="AV955" i="6"/>
  <c r="AV956" i="6"/>
  <c r="AV957" i="6"/>
  <c r="AV958" i="6"/>
  <c r="AV959" i="6"/>
  <c r="AV960" i="6"/>
  <c r="AV961" i="6"/>
  <c r="AV962" i="6"/>
  <c r="AV963" i="6"/>
  <c r="AV964" i="6"/>
  <c r="AV965" i="6"/>
  <c r="AV966" i="6"/>
  <c r="AV967" i="6"/>
  <c r="AV968" i="6"/>
  <c r="AV969" i="6"/>
  <c r="AV970" i="6"/>
  <c r="AV971" i="6"/>
  <c r="AV972" i="6"/>
  <c r="AV973" i="6"/>
  <c r="AV974" i="6"/>
  <c r="AV975" i="6"/>
  <c r="AV976" i="6"/>
  <c r="AV977" i="6"/>
  <c r="AV978" i="6"/>
  <c r="AV979" i="6"/>
  <c r="AV980" i="6"/>
  <c r="AV981" i="6"/>
  <c r="AV982" i="6"/>
  <c r="AV983" i="6"/>
  <c r="AV984" i="6"/>
  <c r="AV985" i="6"/>
  <c r="AV986" i="6"/>
  <c r="AV987" i="6"/>
  <c r="AV988" i="6"/>
  <c r="AV989" i="6"/>
  <c r="AV990" i="6"/>
  <c r="AV991" i="6"/>
  <c r="AV992" i="6"/>
  <c r="AV993" i="6"/>
  <c r="AV994" i="6"/>
  <c r="AV995" i="6"/>
  <c r="AV996" i="6"/>
  <c r="AV997" i="6"/>
  <c r="AV998" i="6"/>
  <c r="AV999" i="6"/>
  <c r="AV1000" i="6"/>
  <c r="AV1001" i="6"/>
  <c r="AV1002" i="6"/>
  <c r="AV1003" i="6"/>
  <c r="AV1004" i="6"/>
  <c r="AV1005" i="6"/>
  <c r="AV1006" i="6"/>
  <c r="AV1007" i="6"/>
  <c r="AV1008" i="6"/>
  <c r="AV1009" i="6"/>
  <c r="AV1010" i="6"/>
  <c r="AV1011" i="6"/>
  <c r="AV1012" i="6"/>
  <c r="AV1013" i="6"/>
  <c r="AV1014" i="6"/>
  <c r="AV1015" i="6"/>
  <c r="AV1016" i="6"/>
  <c r="AV1017" i="6"/>
  <c r="AV1018" i="6"/>
  <c r="AV1019" i="6"/>
  <c r="AV1020" i="6"/>
  <c r="AV1021" i="6"/>
  <c r="AV1022" i="6"/>
  <c r="AV1023" i="6"/>
  <c r="AV1024" i="6"/>
  <c r="AV1025" i="6"/>
  <c r="AV1026" i="6"/>
  <c r="AV1027" i="6"/>
  <c r="AV1028" i="6"/>
  <c r="AV1029" i="6"/>
  <c r="AV1030" i="6"/>
  <c r="AV1031" i="6"/>
  <c r="AV1032" i="6"/>
  <c r="AV1033" i="6"/>
  <c r="AV1034" i="6"/>
  <c r="AV1035" i="6"/>
  <c r="AV1036" i="6"/>
  <c r="AV1037" i="6"/>
  <c r="AV1038" i="6"/>
  <c r="AV1039" i="6"/>
  <c r="AV1040" i="6"/>
  <c r="AV1041" i="6"/>
  <c r="AV1042" i="6"/>
  <c r="AV1043" i="6"/>
  <c r="AV1044" i="6"/>
  <c r="AV1045" i="6"/>
  <c r="AV1046" i="6"/>
  <c r="AV1047" i="6"/>
  <c r="AV1048" i="6"/>
  <c r="AV1049" i="6"/>
  <c r="AV1050" i="6"/>
  <c r="AV1051" i="6"/>
  <c r="AV1052" i="6"/>
  <c r="AV1053" i="6"/>
  <c r="AV1054" i="6"/>
  <c r="AV1055" i="6"/>
  <c r="AV1056" i="6"/>
  <c r="AV1057" i="6"/>
  <c r="AV1058" i="6"/>
  <c r="AV1059" i="6"/>
  <c r="AV1060" i="6"/>
  <c r="AV1061" i="6"/>
  <c r="AV1062" i="6"/>
  <c r="AV1063" i="6"/>
  <c r="AV1064" i="6"/>
  <c r="AV1065" i="6"/>
  <c r="AV1066" i="6"/>
  <c r="AV1067" i="6"/>
  <c r="AV1068" i="6"/>
  <c r="AV1069" i="6"/>
  <c r="AV1070" i="6"/>
  <c r="AV1071" i="6"/>
  <c r="AV1072" i="6"/>
  <c r="AV1073" i="6"/>
  <c r="AV1074" i="6"/>
  <c r="AV1075" i="6"/>
  <c r="AV1076" i="6"/>
  <c r="AV1077" i="6"/>
  <c r="AV1078" i="6"/>
  <c r="AV1079" i="6"/>
  <c r="AV1080" i="6"/>
  <c r="AV1081" i="6"/>
  <c r="AV1082" i="6"/>
  <c r="AV1083" i="6"/>
  <c r="AV1084" i="6"/>
  <c r="AV1085" i="6"/>
  <c r="AV1086" i="6"/>
  <c r="AV1087" i="6"/>
  <c r="AV1088" i="6"/>
  <c r="AV1089" i="6"/>
  <c r="AV1090" i="6"/>
  <c r="AV1091" i="6"/>
  <c r="AV1092" i="6"/>
  <c r="AV1093" i="6"/>
  <c r="AV1094" i="6"/>
  <c r="AV1095" i="6"/>
  <c r="AV1096" i="6"/>
  <c r="AV1097" i="6"/>
  <c r="AV1098" i="6"/>
  <c r="AV1099" i="6"/>
  <c r="AV1100" i="6"/>
  <c r="AV1101" i="6"/>
  <c r="AV1102" i="6"/>
  <c r="AV1103" i="6"/>
  <c r="AV1104" i="6"/>
  <c r="AV1105" i="6"/>
  <c r="AV1106" i="6"/>
  <c r="AV1107" i="6"/>
  <c r="AV1108" i="6"/>
  <c r="AV1109" i="6"/>
  <c r="AV1110" i="6"/>
  <c r="AV1111" i="6"/>
  <c r="AV1112" i="6"/>
  <c r="AV1113" i="6"/>
  <c r="AV1114" i="6"/>
  <c r="AV1115" i="6"/>
  <c r="AV1116" i="6"/>
  <c r="AV1117" i="6"/>
  <c r="AV1118" i="6"/>
  <c r="AV1119" i="6"/>
  <c r="AV1120" i="6"/>
  <c r="AV1121" i="6"/>
  <c r="AV1122" i="6"/>
  <c r="AV1123" i="6"/>
  <c r="AV1124" i="6"/>
  <c r="AV1125" i="6"/>
  <c r="AV1126" i="6"/>
  <c r="AV1127" i="6"/>
  <c r="AV1128" i="6"/>
  <c r="AV1129" i="6"/>
  <c r="AV1130" i="6"/>
  <c r="AV1131" i="6"/>
  <c r="AV1132" i="6"/>
  <c r="AV1133" i="6"/>
  <c r="AV1134" i="6"/>
  <c r="AV1135" i="6"/>
  <c r="AV1136" i="6"/>
  <c r="AV1137" i="6"/>
  <c r="AV1138" i="6"/>
  <c r="AV1139" i="6"/>
  <c r="AV1140" i="6"/>
  <c r="AV1141" i="6"/>
  <c r="AV1142" i="6"/>
  <c r="AV1143" i="6"/>
  <c r="AV1144" i="6"/>
  <c r="AV1145" i="6"/>
  <c r="AV1146" i="6"/>
  <c r="AV1147" i="6"/>
  <c r="AV1148" i="6"/>
  <c r="AV1149" i="6"/>
  <c r="AV1150" i="6"/>
  <c r="AV1151" i="6"/>
  <c r="AV1152" i="6"/>
  <c r="AV1153" i="6"/>
  <c r="AV1154" i="6"/>
  <c r="AV1155" i="6"/>
  <c r="AV1156" i="6"/>
  <c r="AV1157" i="6"/>
  <c r="AV1158" i="6"/>
  <c r="AV1159" i="6"/>
  <c r="AV1160" i="6"/>
  <c r="AV1161" i="6"/>
  <c r="AV1162" i="6"/>
  <c r="AV1163" i="6"/>
  <c r="AV1164" i="6"/>
  <c r="AV1165" i="6"/>
  <c r="AV1166" i="6"/>
  <c r="AV1167" i="6"/>
  <c r="AV1168" i="6"/>
  <c r="AV1169" i="6"/>
  <c r="AV1170" i="6"/>
  <c r="AV1171" i="6"/>
  <c r="AV1172" i="6"/>
  <c r="AV1173" i="6"/>
  <c r="AV1174" i="6"/>
  <c r="AV1175" i="6"/>
  <c r="AV1176" i="6"/>
  <c r="AV1177" i="6"/>
  <c r="AV1178" i="6"/>
  <c r="AV1179" i="6"/>
  <c r="AV1180" i="6"/>
  <c r="AV1181" i="6"/>
  <c r="AV1182" i="6"/>
  <c r="AV1183" i="6"/>
  <c r="AV1184" i="6"/>
  <c r="AV1185" i="6"/>
  <c r="AV1186" i="6"/>
  <c r="AV1187" i="6"/>
  <c r="AV1188" i="6"/>
  <c r="AV1189" i="6"/>
  <c r="AV1190" i="6"/>
  <c r="AV1191" i="6"/>
  <c r="AV1192" i="6"/>
  <c r="AV1193" i="6"/>
  <c r="AV1194" i="6"/>
  <c r="AV1195" i="6"/>
  <c r="AV1196" i="6"/>
  <c r="AV1197" i="6"/>
  <c r="AV1198" i="6"/>
  <c r="AV1199" i="6"/>
  <c r="AV1200" i="6"/>
  <c r="AV1201" i="6"/>
  <c r="AV1202" i="6"/>
  <c r="AV1203" i="6"/>
  <c r="AV1204" i="6"/>
  <c r="AV1205" i="6"/>
  <c r="AV1206" i="6"/>
  <c r="AV1207" i="6"/>
  <c r="AV1208" i="6"/>
  <c r="AV1209" i="6"/>
  <c r="AV1210" i="6"/>
  <c r="AV1211" i="6"/>
  <c r="AV1212" i="6"/>
  <c r="AV1213" i="6"/>
  <c r="AV1214" i="6"/>
  <c r="AV1215" i="6"/>
  <c r="AV1216" i="6"/>
  <c r="AV1217" i="6"/>
  <c r="AV1218" i="6"/>
  <c r="AV1219" i="6"/>
  <c r="AV1220" i="6"/>
  <c r="AV1221" i="6"/>
  <c r="AV1222" i="6"/>
  <c r="AV1223" i="6"/>
  <c r="AV1224" i="6"/>
  <c r="AV1225" i="6"/>
  <c r="AV1226" i="6"/>
  <c r="AV1227" i="6"/>
  <c r="AV1228" i="6"/>
  <c r="AV1229" i="6"/>
  <c r="AV1230" i="6"/>
  <c r="AV1231" i="6"/>
  <c r="AV1232" i="6"/>
  <c r="AV1233" i="6"/>
  <c r="AV1234" i="6"/>
  <c r="AV1235" i="6"/>
  <c r="AV1236" i="6"/>
  <c r="AV1237" i="6"/>
  <c r="AV1238" i="6"/>
  <c r="AV1239" i="6"/>
  <c r="AV1240" i="6"/>
  <c r="AV1241" i="6"/>
  <c r="AV1242" i="6"/>
  <c r="AV1243" i="6"/>
  <c r="AV1244" i="6"/>
  <c r="AV1245" i="6"/>
  <c r="AV1246" i="6"/>
  <c r="AV1247" i="6"/>
  <c r="AV1248" i="6"/>
  <c r="AV1249" i="6"/>
  <c r="AV1250" i="6"/>
  <c r="AV1251" i="6"/>
  <c r="AV1252" i="6"/>
  <c r="AV1253" i="6"/>
  <c r="AV1254" i="6"/>
  <c r="AV1255" i="6"/>
  <c r="AV1256" i="6"/>
  <c r="AV1257" i="6"/>
  <c r="AV1258" i="6"/>
  <c r="AV1259" i="6"/>
  <c r="AV1260" i="6"/>
  <c r="AV1261" i="6"/>
  <c r="AV1262" i="6"/>
  <c r="AV1263" i="6"/>
  <c r="AV1264" i="6"/>
  <c r="AV1265" i="6"/>
  <c r="AV1266" i="6"/>
  <c r="AV1267" i="6"/>
  <c r="AV1268" i="6"/>
  <c r="AV1269" i="6"/>
  <c r="AV1270" i="6"/>
  <c r="AV1271" i="6"/>
  <c r="AV1272" i="6"/>
  <c r="AV1273" i="6"/>
  <c r="AV1274" i="6"/>
  <c r="AV1275" i="6"/>
  <c r="AV1276" i="6"/>
  <c r="AV1277" i="6"/>
  <c r="AV1278" i="6"/>
  <c r="AV1279" i="6"/>
  <c r="AV1280" i="6"/>
  <c r="AV1281" i="6"/>
  <c r="AV1282" i="6"/>
  <c r="AV1283" i="6"/>
  <c r="AV1284" i="6"/>
  <c r="AV1285" i="6"/>
  <c r="AV1286" i="6"/>
  <c r="AV1287" i="6"/>
  <c r="AV1288" i="6"/>
  <c r="AV1289" i="6"/>
  <c r="AV1290" i="6"/>
  <c r="AV1291" i="6"/>
  <c r="AV1292" i="6"/>
  <c r="AV1293" i="6"/>
  <c r="AV1294" i="6"/>
  <c r="AV1295" i="6"/>
  <c r="AV1296" i="6"/>
  <c r="AV1297" i="6"/>
  <c r="AV1298" i="6"/>
  <c r="AV1299" i="6"/>
  <c r="AV1300" i="6"/>
  <c r="AV1301" i="6"/>
  <c r="AV1302" i="6"/>
  <c r="AV1303" i="6"/>
  <c r="AV1304" i="6"/>
  <c r="AV1305" i="6"/>
  <c r="AV1306" i="6"/>
  <c r="AV1307" i="6"/>
  <c r="AV1308" i="6"/>
  <c r="AV1309" i="6"/>
  <c r="AV1310" i="6"/>
  <c r="AV1311" i="6"/>
  <c r="AV1312" i="6"/>
  <c r="AV1313" i="6"/>
  <c r="AV1314" i="6"/>
  <c r="AV1315" i="6"/>
  <c r="AV1316" i="6"/>
  <c r="AV1317" i="6"/>
  <c r="AV1318" i="6"/>
  <c r="AV1319" i="6"/>
  <c r="AV1320" i="6"/>
  <c r="AV1321" i="6"/>
  <c r="AV1322" i="6"/>
  <c r="AV1323" i="6"/>
  <c r="AV1324" i="6"/>
  <c r="AV1325" i="6"/>
  <c r="AV1326" i="6"/>
  <c r="AV1327" i="6"/>
  <c r="AV1328" i="6"/>
  <c r="AV1329" i="6"/>
  <c r="AV1330" i="6"/>
  <c r="AV1331" i="6"/>
  <c r="AV1332" i="6"/>
  <c r="AV1333" i="6"/>
  <c r="AV1334" i="6"/>
  <c r="AV1335" i="6"/>
  <c r="AV1336" i="6"/>
  <c r="AV1337" i="6"/>
  <c r="AV1338" i="6"/>
  <c r="AV1339" i="6"/>
  <c r="AV1340" i="6"/>
  <c r="AV1341" i="6"/>
  <c r="AV1342" i="6"/>
  <c r="AV1343" i="6"/>
  <c r="AV1344" i="6"/>
  <c r="AV1345" i="6"/>
  <c r="AV1346" i="6"/>
  <c r="AV1347" i="6"/>
  <c r="AV1348" i="6"/>
  <c r="AV1349" i="6"/>
  <c r="AV1350" i="6"/>
  <c r="AV1351" i="6"/>
  <c r="AV1352" i="6"/>
  <c r="AV1353" i="6"/>
  <c r="AV1354" i="6"/>
  <c r="AV1355" i="6"/>
  <c r="AV1356" i="6"/>
  <c r="AV1357" i="6"/>
  <c r="AV1358" i="6"/>
  <c r="AV1359" i="6"/>
  <c r="AV1360" i="6"/>
  <c r="AV1361" i="6"/>
  <c r="AV1362" i="6"/>
  <c r="AV1363" i="6"/>
  <c r="AV1364" i="6"/>
  <c r="AV1365" i="6"/>
  <c r="AV1366" i="6"/>
  <c r="AV1367" i="6"/>
  <c r="AV1368" i="6"/>
  <c r="AV1369" i="6"/>
  <c r="AV1370" i="6"/>
  <c r="AV1371" i="6"/>
  <c r="AV1372" i="6"/>
  <c r="AV1373" i="6"/>
  <c r="AV1374" i="6"/>
  <c r="AV1375" i="6"/>
  <c r="AV1376" i="6"/>
  <c r="AV1377" i="6"/>
  <c r="AV1378" i="6"/>
  <c r="AV1379" i="6"/>
  <c r="AV1380" i="6"/>
  <c r="AV1381" i="6"/>
  <c r="AV1382" i="6"/>
  <c r="AV1383" i="6"/>
  <c r="AV1384" i="6"/>
  <c r="AV1385" i="6"/>
  <c r="AV1386" i="6"/>
  <c r="AV1387" i="6"/>
  <c r="AV1388" i="6"/>
  <c r="AV1389" i="6"/>
  <c r="AV1390" i="6"/>
  <c r="AV1391" i="6"/>
  <c r="AV1392" i="6"/>
  <c r="AV1393" i="6"/>
  <c r="AV1394" i="6"/>
  <c r="AV1395" i="6"/>
  <c r="AV1396" i="6"/>
  <c r="AV1397" i="6"/>
  <c r="AV1398" i="6"/>
  <c r="AV1399" i="6"/>
  <c r="AV1400" i="6"/>
  <c r="AV1401" i="6"/>
  <c r="AV1402" i="6"/>
  <c r="AV1403" i="6"/>
  <c r="AV1404" i="6"/>
  <c r="AV1405" i="6"/>
  <c r="AV1406" i="6"/>
  <c r="AV1407" i="6"/>
  <c r="AV1408" i="6"/>
  <c r="AV1409" i="6"/>
  <c r="AV1410" i="6"/>
  <c r="AV1411" i="6"/>
  <c r="AV1412" i="6"/>
  <c r="AV1413" i="6"/>
  <c r="AV1414" i="6"/>
  <c r="AV1415" i="6"/>
  <c r="AV1416" i="6"/>
  <c r="AV1417" i="6"/>
  <c r="AV1418" i="6"/>
  <c r="AV1419" i="6"/>
  <c r="AV1420" i="6"/>
  <c r="AV1421" i="6"/>
  <c r="AV1422" i="6"/>
  <c r="AV1423" i="6"/>
  <c r="AV1424" i="6"/>
  <c r="AV1425" i="6"/>
  <c r="AV1426" i="6"/>
  <c r="AV1427" i="6"/>
  <c r="AV1428" i="6"/>
  <c r="AV1429" i="6"/>
  <c r="AV1430" i="6"/>
  <c r="AV1431" i="6"/>
  <c r="AV1432" i="6"/>
  <c r="AV1433" i="6"/>
  <c r="AV1434" i="6"/>
  <c r="AV1435" i="6"/>
  <c r="AV1436" i="6"/>
  <c r="AV1437" i="6"/>
  <c r="AV1438" i="6"/>
  <c r="AV1439" i="6"/>
  <c r="AV1440" i="6"/>
  <c r="AV1441" i="6"/>
  <c r="AV1442" i="6"/>
  <c r="AV1443" i="6"/>
  <c r="AV1444" i="6"/>
  <c r="AV1445" i="6"/>
  <c r="AV1446" i="6"/>
  <c r="AV1447" i="6"/>
  <c r="AV1448" i="6"/>
  <c r="AV1449" i="6"/>
  <c r="AV1450" i="6"/>
  <c r="AV1451" i="6"/>
  <c r="AV1452" i="6"/>
  <c r="AV1453" i="6"/>
  <c r="AV1454" i="6"/>
  <c r="AV1455" i="6"/>
  <c r="AV1456" i="6"/>
  <c r="AV1457" i="6"/>
  <c r="AV1458" i="6"/>
  <c r="AV1459" i="6"/>
  <c r="AV1460" i="6"/>
  <c r="AV1461" i="6"/>
  <c r="AV1462" i="6"/>
  <c r="AV1463" i="6"/>
  <c r="AV1464" i="6"/>
  <c r="AV1465" i="6"/>
  <c r="AV1466" i="6"/>
  <c r="AV1467" i="6"/>
  <c r="AV1468" i="6"/>
  <c r="AV1469" i="6"/>
  <c r="AV1470" i="6"/>
  <c r="AV1471" i="6"/>
  <c r="AV1472" i="6"/>
  <c r="AV1473" i="6"/>
  <c r="AV1474" i="6"/>
  <c r="AV1475" i="6"/>
  <c r="AV1476" i="6"/>
  <c r="AV1477" i="6"/>
  <c r="AV1478" i="6"/>
  <c r="AV1479" i="6"/>
  <c r="AV1480" i="6"/>
  <c r="AV1481" i="6"/>
  <c r="AV1482" i="6"/>
  <c r="AV1483" i="6"/>
  <c r="AV1484" i="6"/>
  <c r="AV1485" i="6"/>
  <c r="AV1486" i="6"/>
  <c r="AV1487" i="6"/>
  <c r="AV1488" i="6"/>
  <c r="AV1489" i="6"/>
  <c r="AV1490" i="6"/>
  <c r="AV1491" i="6"/>
  <c r="AV1492" i="6"/>
  <c r="AV1493" i="6"/>
  <c r="AV1494" i="6"/>
  <c r="AV1495" i="6"/>
  <c r="AV1496" i="6"/>
  <c r="AV1497" i="6"/>
  <c r="AV1498" i="6"/>
  <c r="AV1499" i="6"/>
  <c r="AV1500" i="6"/>
  <c r="AV1501" i="6"/>
  <c r="AV1502" i="6"/>
  <c r="AV1503" i="6"/>
  <c r="AV1504" i="6"/>
  <c r="AV1505" i="6"/>
  <c r="AV1506" i="6"/>
  <c r="AV1507" i="6"/>
  <c r="AV1508" i="6"/>
  <c r="AV1509" i="6"/>
  <c r="AV1510" i="6"/>
  <c r="AV1511" i="6"/>
  <c r="AV1512" i="6"/>
  <c r="AV1513" i="6"/>
  <c r="AV1514" i="6"/>
  <c r="AV1515" i="6"/>
  <c r="AV1516" i="6"/>
  <c r="AV1517" i="6"/>
  <c r="AV1518" i="6"/>
  <c r="AV1519" i="6"/>
  <c r="AV1520" i="6"/>
  <c r="AV1521" i="6"/>
  <c r="AV1522" i="6"/>
  <c r="AV1523" i="6"/>
  <c r="AV1524" i="6"/>
  <c r="AV1525" i="6"/>
  <c r="AV1526" i="6"/>
  <c r="AV1527" i="6"/>
  <c r="AV1528" i="6"/>
  <c r="AV1529" i="6"/>
  <c r="AV1530" i="6"/>
  <c r="AV1531" i="6"/>
  <c r="AV1532" i="6"/>
  <c r="AV1533" i="6"/>
  <c r="AV1534" i="6"/>
  <c r="AV1535" i="6"/>
  <c r="AV1536" i="6"/>
  <c r="AV1537" i="6"/>
  <c r="AV1538" i="6"/>
  <c r="AV1539" i="6"/>
  <c r="AV1540" i="6"/>
  <c r="AV1541" i="6"/>
  <c r="AV1542" i="6"/>
  <c r="AV1543" i="6"/>
  <c r="AV1544" i="6"/>
  <c r="AV1545" i="6"/>
  <c r="AV1546" i="6"/>
  <c r="AV1547" i="6"/>
  <c r="AV1548" i="6"/>
  <c r="AV1549" i="6"/>
  <c r="AV1550" i="6"/>
  <c r="AV1551" i="6"/>
  <c r="AV1552" i="6"/>
  <c r="AV1553" i="6"/>
  <c r="AV1554" i="6"/>
  <c r="AV1555" i="6"/>
  <c r="AV1556" i="6"/>
  <c r="AV1557" i="6"/>
  <c r="AV1558" i="6"/>
  <c r="AV1559" i="6"/>
  <c r="AV1560" i="6"/>
  <c r="AV1561" i="6"/>
  <c r="AV1562" i="6"/>
  <c r="AV1563" i="6"/>
  <c r="AV1564" i="6"/>
  <c r="AV1565" i="6"/>
  <c r="AV1566" i="6"/>
  <c r="AV1567" i="6"/>
  <c r="AV1568" i="6"/>
  <c r="AV1569" i="6"/>
  <c r="AV1570" i="6"/>
  <c r="AV1571" i="6"/>
  <c r="AV1572" i="6"/>
  <c r="AV1573" i="6"/>
  <c r="AV1574" i="6"/>
  <c r="AV1575" i="6"/>
  <c r="AV1576" i="6"/>
  <c r="AV1577" i="6"/>
  <c r="AV1578" i="6"/>
  <c r="AV1579" i="6"/>
  <c r="AV1580" i="6"/>
  <c r="AV1581" i="6"/>
  <c r="AV1582" i="6"/>
  <c r="AV1583" i="6"/>
  <c r="AV1584" i="6"/>
  <c r="AV1585" i="6"/>
  <c r="AV1586" i="6"/>
  <c r="AV1587" i="6"/>
  <c r="AV1588" i="6"/>
  <c r="AV1589" i="6"/>
  <c r="AV1590" i="6"/>
  <c r="AV1591" i="6"/>
  <c r="AV1592" i="6"/>
  <c r="AV1593" i="6"/>
  <c r="AV1594" i="6"/>
  <c r="AV1595" i="6"/>
  <c r="AV1596" i="6"/>
  <c r="AV1597" i="6"/>
  <c r="AV1598" i="6"/>
  <c r="AV1599" i="6"/>
  <c r="AV1600" i="6"/>
  <c r="AV1601" i="6"/>
  <c r="AV1602" i="6"/>
  <c r="AV1603" i="6"/>
  <c r="AV1604" i="6"/>
  <c r="AV1605" i="6"/>
  <c r="AV1606" i="6"/>
  <c r="AV1607" i="6"/>
  <c r="AV1608" i="6"/>
  <c r="AV1609" i="6"/>
  <c r="AV1610" i="6"/>
  <c r="AV1611" i="6"/>
  <c r="AV1612" i="6"/>
  <c r="AV1613" i="6"/>
  <c r="AV1614" i="6"/>
  <c r="AV1615" i="6"/>
  <c r="AV1616" i="6"/>
  <c r="AV1617" i="6"/>
  <c r="AV1618" i="6"/>
  <c r="AV1619" i="6"/>
  <c r="AV1620" i="6"/>
  <c r="AV1621" i="6"/>
  <c r="AV1622" i="6"/>
  <c r="AV1623" i="6"/>
  <c r="AV1624" i="6"/>
  <c r="AV1625" i="6"/>
  <c r="AV1626" i="6"/>
  <c r="AV1627" i="6"/>
  <c r="AV1628" i="6"/>
  <c r="AV1629" i="6"/>
  <c r="AV1630" i="6"/>
  <c r="AV1631" i="6"/>
  <c r="AV1632" i="6"/>
  <c r="AV1633" i="6"/>
  <c r="AV1634" i="6"/>
  <c r="AV1635" i="6"/>
  <c r="AV1636" i="6"/>
  <c r="AV1637" i="6"/>
  <c r="AV1638" i="6"/>
  <c r="AV1639" i="6"/>
  <c r="AV1640" i="6"/>
  <c r="AV1641" i="6"/>
  <c r="AV1642" i="6"/>
  <c r="AV1643" i="6"/>
  <c r="AV1644" i="6"/>
  <c r="AV1645" i="6"/>
  <c r="AV1646" i="6"/>
  <c r="AV1647" i="6"/>
  <c r="AV1648" i="6"/>
  <c r="AV1649" i="6"/>
  <c r="AV1650" i="6"/>
  <c r="AV1651" i="6"/>
  <c r="AV1652" i="6"/>
  <c r="AV1653" i="6"/>
  <c r="AV1654" i="6"/>
  <c r="AV1655" i="6"/>
  <c r="AV1656" i="6"/>
  <c r="AV1657" i="6"/>
  <c r="AV1658" i="6"/>
  <c r="AV1659" i="6"/>
  <c r="AV1660" i="6"/>
  <c r="AV1661" i="6"/>
  <c r="AV1662" i="6"/>
  <c r="AV1663" i="6"/>
  <c r="AV1664" i="6"/>
  <c r="AV1665" i="6"/>
  <c r="AV1666" i="6"/>
  <c r="AV1667" i="6"/>
  <c r="AV1668" i="6"/>
  <c r="AV1669" i="6"/>
  <c r="AV1670" i="6"/>
  <c r="AV1671" i="6"/>
  <c r="AV1672" i="6"/>
  <c r="AV1673" i="6"/>
  <c r="AV1674" i="6"/>
  <c r="AV1675" i="6"/>
  <c r="AV1676" i="6"/>
  <c r="AV1677" i="6"/>
  <c r="AV1678" i="6"/>
  <c r="AV1679" i="6"/>
  <c r="AV1680" i="6"/>
  <c r="AV1681" i="6"/>
  <c r="AV1682" i="6"/>
  <c r="AV1683" i="6"/>
  <c r="AV1684" i="6"/>
  <c r="AV1685" i="6"/>
  <c r="AV1686" i="6"/>
  <c r="AV1687" i="6"/>
  <c r="AV1688" i="6"/>
  <c r="AV1689" i="6"/>
  <c r="AV1690" i="6"/>
  <c r="AV1691" i="6"/>
  <c r="AV1692" i="6"/>
  <c r="AV1693" i="6"/>
  <c r="AV1694" i="6"/>
  <c r="AV1695" i="6"/>
  <c r="AV1696" i="6"/>
  <c r="AV1697" i="6"/>
  <c r="AV1698" i="6"/>
  <c r="AV1699" i="6"/>
  <c r="AV1700" i="6"/>
  <c r="AV1701" i="6"/>
  <c r="AV1702" i="6"/>
  <c r="AV1703" i="6"/>
  <c r="AV1704" i="6"/>
  <c r="AV1705" i="6"/>
  <c r="AV1706" i="6"/>
  <c r="AV1707" i="6"/>
  <c r="AV1708" i="6"/>
  <c r="AV1709" i="6"/>
  <c r="AV1710" i="6"/>
  <c r="AV1711" i="6"/>
  <c r="AV1712" i="6"/>
  <c r="AV1713" i="6"/>
  <c r="AV1714" i="6"/>
  <c r="AV1715" i="6"/>
  <c r="AV1716" i="6"/>
  <c r="AV1717" i="6"/>
  <c r="AV1718" i="6"/>
  <c r="AV1719" i="6"/>
  <c r="AV1720" i="6"/>
  <c r="AV1721" i="6"/>
  <c r="AV1722" i="6"/>
  <c r="AV1723" i="6"/>
  <c r="AV1724" i="6"/>
  <c r="AV1725" i="6"/>
  <c r="AV1726" i="6"/>
  <c r="AV1727" i="6"/>
  <c r="AV1728" i="6"/>
  <c r="AV1729" i="6"/>
  <c r="AV1730" i="6"/>
  <c r="AV1731" i="6"/>
  <c r="AV1732" i="6"/>
  <c r="AV1733" i="6"/>
  <c r="AV1734" i="6"/>
  <c r="AV1735" i="6"/>
  <c r="AV1736" i="6"/>
  <c r="AV1737" i="6"/>
  <c r="AV1738" i="6"/>
  <c r="AV1739" i="6"/>
  <c r="AV1740" i="6"/>
  <c r="AV1741" i="6"/>
  <c r="AV1742" i="6"/>
  <c r="AV1743" i="6"/>
  <c r="AV1744" i="6"/>
  <c r="AV1745" i="6"/>
  <c r="AV1746" i="6"/>
  <c r="AV1747" i="6"/>
  <c r="AV1748" i="6"/>
  <c r="AV1749" i="6"/>
  <c r="AV1750" i="6"/>
  <c r="AV1751" i="6"/>
  <c r="AV1752" i="6"/>
  <c r="AV1753" i="6"/>
  <c r="AV1754" i="6"/>
  <c r="AV1755" i="6"/>
  <c r="AV1756" i="6"/>
  <c r="AV1757" i="6"/>
  <c r="AV1758" i="6"/>
  <c r="AV1759" i="6"/>
  <c r="AV1760" i="6"/>
  <c r="AV1761" i="6"/>
  <c r="AV1762" i="6"/>
  <c r="AV1763" i="6"/>
  <c r="AV1764" i="6"/>
  <c r="AV1765" i="6"/>
  <c r="AV1766" i="6"/>
  <c r="AV1767" i="6"/>
  <c r="AV1768" i="6"/>
  <c r="AV1769" i="6"/>
  <c r="AV1770" i="6"/>
  <c r="AV1771" i="6"/>
  <c r="AV1772" i="6"/>
  <c r="AV1773" i="6"/>
  <c r="AV1774" i="6"/>
  <c r="AV1775" i="6"/>
  <c r="AV1776" i="6"/>
  <c r="AV1777" i="6"/>
  <c r="AV1778" i="6"/>
  <c r="AV1779" i="6"/>
  <c r="AV1780" i="6"/>
  <c r="AV1781" i="6"/>
  <c r="AV1782" i="6"/>
  <c r="AV1783" i="6"/>
  <c r="AV1784" i="6"/>
  <c r="AV1785" i="6"/>
  <c r="AV1786" i="6"/>
  <c r="AV1787" i="6"/>
  <c r="AV1788" i="6"/>
  <c r="AV1789" i="6"/>
  <c r="AV1790" i="6"/>
  <c r="AV1791" i="6"/>
  <c r="AV1792" i="6"/>
  <c r="AV1793" i="6"/>
  <c r="AV1794" i="6"/>
  <c r="AV1795" i="6"/>
  <c r="AV1796" i="6"/>
  <c r="AV1797" i="6"/>
  <c r="AV1798" i="6"/>
  <c r="AV1799" i="6"/>
  <c r="AV1800" i="6"/>
  <c r="AV1801" i="6"/>
  <c r="AV1802" i="6"/>
  <c r="AV1803" i="6"/>
  <c r="AV1804" i="6"/>
  <c r="AV1805" i="6"/>
  <c r="AV1806" i="6"/>
  <c r="AV1807" i="6"/>
  <c r="AV1808" i="6"/>
  <c r="AV1809" i="6"/>
  <c r="AV1810" i="6"/>
  <c r="AV1811" i="6"/>
  <c r="AV1812" i="6"/>
  <c r="AV1813" i="6"/>
  <c r="AV1814" i="6"/>
  <c r="AV1815" i="6"/>
  <c r="AV1816" i="6"/>
  <c r="AV1817" i="6"/>
  <c r="AV1818" i="6"/>
  <c r="AV1819" i="6"/>
  <c r="AV1820" i="6"/>
  <c r="AV1821" i="6"/>
  <c r="AV1822" i="6"/>
  <c r="AV1823" i="6"/>
  <c r="AV1824" i="6"/>
  <c r="AV1825" i="6"/>
  <c r="AV1826" i="6"/>
  <c r="AV1827" i="6"/>
  <c r="AV1828" i="6"/>
  <c r="AV1829" i="6"/>
  <c r="AV1830" i="6"/>
  <c r="AV1831" i="6"/>
  <c r="AV1832" i="6"/>
  <c r="AV1833" i="6"/>
  <c r="AV1834" i="6"/>
  <c r="AV1835" i="6"/>
  <c r="AV1836" i="6"/>
  <c r="AV1837" i="6"/>
  <c r="AV1838" i="6"/>
  <c r="AV1839" i="6"/>
  <c r="AV1840" i="6"/>
  <c r="AV1841" i="6"/>
  <c r="AV1842" i="6"/>
  <c r="AV1843" i="6"/>
  <c r="AV1844" i="6"/>
  <c r="AV1845" i="6"/>
  <c r="AV1846" i="6"/>
  <c r="AV1847" i="6"/>
  <c r="AV1848" i="6"/>
  <c r="AV1849" i="6"/>
  <c r="AV1850" i="6"/>
  <c r="AV1851" i="6"/>
  <c r="AV1852" i="6"/>
  <c r="AV1853" i="6"/>
  <c r="AV1854" i="6"/>
  <c r="AV1855" i="6"/>
  <c r="AV1856" i="6"/>
  <c r="AV1857" i="6"/>
  <c r="AV1858" i="6"/>
  <c r="AV1859" i="6"/>
  <c r="AV1860" i="6"/>
  <c r="AV1861" i="6"/>
  <c r="AV1862" i="6"/>
  <c r="AV1863" i="6"/>
  <c r="AV1864" i="6"/>
  <c r="AV1865" i="6"/>
  <c r="AV1866" i="6"/>
  <c r="AV1867" i="6"/>
  <c r="AV1868" i="6"/>
  <c r="AV1869" i="6"/>
  <c r="AV1870" i="6"/>
  <c r="AV1871" i="6"/>
  <c r="AV1872" i="6"/>
  <c r="AV1873" i="6"/>
  <c r="AV1874" i="6"/>
  <c r="AV1875" i="6"/>
  <c r="AV1876" i="6"/>
  <c r="AV1877" i="6"/>
  <c r="AV1878" i="6"/>
  <c r="AV1879" i="6"/>
  <c r="AV1880" i="6"/>
  <c r="AV1881" i="6"/>
  <c r="AV1882" i="6"/>
  <c r="AV1883" i="6"/>
  <c r="AV1884" i="6"/>
  <c r="AV1885" i="6"/>
  <c r="AV1886" i="6"/>
  <c r="AV1887" i="6"/>
  <c r="AV1888" i="6"/>
  <c r="AV1889" i="6"/>
  <c r="AV1890" i="6"/>
  <c r="AV1891" i="6"/>
  <c r="AV1892" i="6"/>
  <c r="AV1893" i="6"/>
  <c r="AV1894" i="6"/>
  <c r="AV1895" i="6"/>
  <c r="AV1896" i="6"/>
  <c r="AV1897" i="6"/>
  <c r="AV1898" i="6"/>
  <c r="AV1899" i="6"/>
  <c r="AV1900" i="6"/>
  <c r="AV1901" i="6"/>
  <c r="AV1902" i="6"/>
  <c r="AV1903" i="6"/>
  <c r="AV1904" i="6"/>
  <c r="AV1905" i="6"/>
  <c r="AV1906" i="6"/>
  <c r="AV1907" i="6"/>
  <c r="AV1908" i="6"/>
  <c r="AV1909" i="6"/>
  <c r="AV1910" i="6"/>
  <c r="AV1911" i="6"/>
  <c r="AV1912" i="6"/>
  <c r="AV1913" i="6"/>
  <c r="AV1914" i="6"/>
  <c r="AV1915" i="6"/>
  <c r="AV1916" i="6"/>
  <c r="AV1917" i="6"/>
  <c r="AV1918" i="6"/>
  <c r="AV1919" i="6"/>
  <c r="AV1920" i="6"/>
  <c r="AV1921" i="6"/>
  <c r="AV1922" i="6"/>
  <c r="AV1923" i="6"/>
  <c r="AV1924" i="6"/>
  <c r="AV1925" i="6"/>
  <c r="AV1926" i="6"/>
  <c r="AV1927" i="6"/>
  <c r="AV1928" i="6"/>
  <c r="AV1929" i="6"/>
  <c r="AV1930" i="6"/>
  <c r="AV1931" i="6"/>
  <c r="AV1932" i="6"/>
  <c r="AV1933" i="6"/>
  <c r="AV1934" i="6"/>
  <c r="AV1935" i="6"/>
  <c r="AV1936" i="6"/>
  <c r="AV1937" i="6"/>
  <c r="AV1938" i="6"/>
  <c r="AV1939" i="6"/>
  <c r="AV1940" i="6"/>
  <c r="AV1941" i="6"/>
  <c r="AV1942" i="6"/>
  <c r="AV1943" i="6"/>
  <c r="AV1944" i="6"/>
  <c r="AV1945" i="6"/>
  <c r="AV1946" i="6"/>
  <c r="AV1947" i="6"/>
  <c r="AV1948" i="6"/>
  <c r="AV1949" i="6"/>
  <c r="AV1950" i="6"/>
  <c r="AV1951" i="6"/>
  <c r="AV1952" i="6"/>
  <c r="AV1953" i="6"/>
  <c r="AV1954" i="6"/>
  <c r="AV1955" i="6"/>
  <c r="AV1956" i="6"/>
  <c r="AV1957" i="6"/>
  <c r="AV1958" i="6"/>
  <c r="AV1959" i="6"/>
  <c r="AV1960" i="6"/>
  <c r="AV1961" i="6"/>
  <c r="AV1962" i="6"/>
  <c r="AV1963" i="6"/>
  <c r="AV1964" i="6"/>
  <c r="AV1965" i="6"/>
  <c r="AV1966" i="6"/>
  <c r="AV1967" i="6"/>
  <c r="AV1968" i="6"/>
  <c r="AV1969" i="6"/>
  <c r="AV1970" i="6"/>
  <c r="AV1971" i="6"/>
  <c r="AV1972" i="6"/>
  <c r="AV1973" i="6"/>
  <c r="AV1974" i="6"/>
  <c r="AV1975" i="6"/>
  <c r="AV1976" i="6"/>
  <c r="AV1977" i="6"/>
  <c r="AV1978" i="6"/>
  <c r="AV1979" i="6"/>
  <c r="AV1980" i="6"/>
  <c r="AV1981" i="6"/>
  <c r="AV1982" i="6"/>
  <c r="AV1983" i="6"/>
  <c r="AV1984" i="6"/>
  <c r="AV1985" i="6"/>
  <c r="AV1986" i="6"/>
  <c r="AV1987" i="6"/>
  <c r="AV1988" i="6"/>
  <c r="AV1989" i="6"/>
  <c r="AV1990" i="6"/>
  <c r="AV1991" i="6"/>
  <c r="AV1992" i="6"/>
  <c r="AV1993" i="6"/>
  <c r="AV1994" i="6"/>
  <c r="AV1995" i="6"/>
  <c r="AV1996" i="6"/>
  <c r="AV1997" i="6"/>
  <c r="AV1998" i="6"/>
  <c r="AV1999" i="6"/>
  <c r="AV2000" i="6"/>
  <c r="AV2001" i="6"/>
  <c r="AV2002" i="6"/>
  <c r="AV2003" i="6"/>
  <c r="AV2004" i="6"/>
  <c r="AV2" i="6"/>
  <c r="AK2004" i="6"/>
  <c r="AI2004" i="6"/>
  <c r="AG2004" i="6"/>
  <c r="AD2004" i="6"/>
  <c r="K2004" i="6"/>
  <c r="AK2003" i="6"/>
  <c r="AI2003" i="6"/>
  <c r="AG2003" i="6"/>
  <c r="AD2003" i="6"/>
  <c r="AA2003" i="6" s="1"/>
  <c r="K2003" i="6"/>
  <c r="AK2002" i="6"/>
  <c r="AI2002" i="6"/>
  <c r="AG2002" i="6"/>
  <c r="AD2002" i="6"/>
  <c r="AA2002" i="6" s="1"/>
  <c r="K2002" i="6"/>
  <c r="AK2001" i="6"/>
  <c r="AI2001" i="6"/>
  <c r="AG2001" i="6"/>
  <c r="AD2001" i="6"/>
  <c r="AA2001" i="6" s="1"/>
  <c r="K2001" i="6"/>
  <c r="AK2000" i="6"/>
  <c r="AI2000" i="6"/>
  <c r="AG2000" i="6"/>
  <c r="AD2000" i="6"/>
  <c r="AA2000" i="6" s="1"/>
  <c r="K2000" i="6"/>
  <c r="AK1999" i="6"/>
  <c r="AI1999" i="6"/>
  <c r="AG1999" i="6"/>
  <c r="AD1999" i="6"/>
  <c r="K1999" i="6"/>
  <c r="AK1998" i="6"/>
  <c r="AI1998" i="6"/>
  <c r="AG1998" i="6"/>
  <c r="AD1998" i="6"/>
  <c r="AA1998" i="6" s="1"/>
  <c r="K1998" i="6"/>
  <c r="AK1997" i="6"/>
  <c r="AI1997" i="6"/>
  <c r="AG1997" i="6"/>
  <c r="AD1997" i="6"/>
  <c r="AA1997" i="6"/>
  <c r="K1997" i="6"/>
  <c r="AK1996" i="6"/>
  <c r="AI1996" i="6"/>
  <c r="AG1996" i="6"/>
  <c r="AD1996" i="6"/>
  <c r="K1996" i="6"/>
  <c r="AK1995" i="6"/>
  <c r="AI1995" i="6"/>
  <c r="AG1995" i="6"/>
  <c r="AD1995" i="6"/>
  <c r="AA1995" i="6" s="1"/>
  <c r="K1995" i="6"/>
  <c r="AK1994" i="6"/>
  <c r="AI1994" i="6"/>
  <c r="AG1994" i="6"/>
  <c r="AD1994" i="6"/>
  <c r="K1994" i="6"/>
  <c r="AK1993" i="6"/>
  <c r="AI1993" i="6"/>
  <c r="AG1993" i="6"/>
  <c r="AD1993" i="6"/>
  <c r="AA1993" i="6" s="1"/>
  <c r="K1993" i="6"/>
  <c r="AK1992" i="6"/>
  <c r="AI1992" i="6"/>
  <c r="AG1992" i="6"/>
  <c r="AD1992" i="6"/>
  <c r="AA1992" i="6" s="1"/>
  <c r="AE1992" i="6" s="1"/>
  <c r="K1992" i="6"/>
  <c r="AK1991" i="6"/>
  <c r="AI1991" i="6"/>
  <c r="AG1991" i="6"/>
  <c r="AD1991" i="6"/>
  <c r="K1991" i="6"/>
  <c r="AK1990" i="6"/>
  <c r="AI1990" i="6"/>
  <c r="AG1990" i="6"/>
  <c r="AD1990" i="6"/>
  <c r="AA1990" i="6" s="1"/>
  <c r="K1990" i="6"/>
  <c r="AK1989" i="6"/>
  <c r="AI1989" i="6"/>
  <c r="AG1989" i="6"/>
  <c r="AD1989" i="6"/>
  <c r="K1989" i="6"/>
  <c r="AK1988" i="6"/>
  <c r="AI1988" i="6"/>
  <c r="AG1988" i="6"/>
  <c r="AD1988" i="6"/>
  <c r="K1988" i="6"/>
  <c r="AK1987" i="6"/>
  <c r="AI1987" i="6"/>
  <c r="AG1987" i="6"/>
  <c r="AD1987" i="6"/>
  <c r="AA1987" i="6" s="1"/>
  <c r="AE1987" i="6" s="1"/>
  <c r="K1987" i="6"/>
  <c r="AK1986" i="6"/>
  <c r="AI1986" i="6"/>
  <c r="AG1986" i="6"/>
  <c r="AD1986" i="6"/>
  <c r="K1986" i="6"/>
  <c r="AK1985" i="6"/>
  <c r="AI1985" i="6"/>
  <c r="AG1985" i="6"/>
  <c r="AD1985" i="6"/>
  <c r="AA1985" i="6" s="1"/>
  <c r="K1985" i="6"/>
  <c r="AK1984" i="6"/>
  <c r="AI1984" i="6"/>
  <c r="AG1984" i="6"/>
  <c r="AD1984" i="6"/>
  <c r="AA1984" i="6" s="1"/>
  <c r="K1984" i="6"/>
  <c r="AK1983" i="6"/>
  <c r="AI1983" i="6"/>
  <c r="AG1983" i="6"/>
  <c r="AD1983" i="6"/>
  <c r="K1983" i="6"/>
  <c r="AK1982" i="6"/>
  <c r="AI1982" i="6"/>
  <c r="AG1982" i="6"/>
  <c r="AD1982" i="6"/>
  <c r="AA1982" i="6" s="1"/>
  <c r="K1982" i="6"/>
  <c r="AK1981" i="6"/>
  <c r="AI1981" i="6"/>
  <c r="AG1981" i="6"/>
  <c r="AD1981" i="6"/>
  <c r="AA1981" i="6" s="1"/>
  <c r="K1981" i="6"/>
  <c r="AK1980" i="6"/>
  <c r="AI1980" i="6"/>
  <c r="AG1980" i="6"/>
  <c r="AD1980" i="6"/>
  <c r="K1980" i="6"/>
  <c r="AK1979" i="6"/>
  <c r="AI1979" i="6"/>
  <c r="AG1979" i="6"/>
  <c r="AD1979" i="6"/>
  <c r="AA1979" i="6" s="1"/>
  <c r="AE1979" i="6" s="1"/>
  <c r="K1979" i="6"/>
  <c r="AK1978" i="6"/>
  <c r="AI1978" i="6"/>
  <c r="AG1978" i="6"/>
  <c r="AD1978" i="6"/>
  <c r="K1978" i="6"/>
  <c r="AK1977" i="6"/>
  <c r="AI1977" i="6"/>
  <c r="AG1977" i="6"/>
  <c r="AD1977" i="6"/>
  <c r="AA1977" i="6" s="1"/>
  <c r="AE1977" i="6" s="1"/>
  <c r="K1977" i="6"/>
  <c r="AK1976" i="6"/>
  <c r="AI1976" i="6"/>
  <c r="AG1976" i="6"/>
  <c r="AD1976" i="6"/>
  <c r="AA1976" i="6" s="1"/>
  <c r="AE1976" i="6" s="1"/>
  <c r="K1976" i="6"/>
  <c r="AK1975" i="6"/>
  <c r="AI1975" i="6"/>
  <c r="AG1975" i="6"/>
  <c r="AD1975" i="6"/>
  <c r="K1975" i="6"/>
  <c r="AK1974" i="6"/>
  <c r="AI1974" i="6"/>
  <c r="AG1974" i="6"/>
  <c r="AD1974" i="6"/>
  <c r="AA1974" i="6" s="1"/>
  <c r="K1974" i="6"/>
  <c r="AK1973" i="6"/>
  <c r="AI1973" i="6"/>
  <c r="AG1973" i="6"/>
  <c r="AD1973" i="6"/>
  <c r="AA1973" i="6" s="1"/>
  <c r="AE1973" i="6" s="1"/>
  <c r="K1973" i="6"/>
  <c r="AK1972" i="6"/>
  <c r="AI1972" i="6"/>
  <c r="AG1972" i="6"/>
  <c r="AD1972" i="6"/>
  <c r="K1972" i="6"/>
  <c r="AK1971" i="6"/>
  <c r="AI1971" i="6"/>
  <c r="AG1971" i="6"/>
  <c r="AD1971" i="6"/>
  <c r="AA1971" i="6" s="1"/>
  <c r="AE1971" i="6" s="1"/>
  <c r="K1971" i="6"/>
  <c r="AK1970" i="6"/>
  <c r="AI1970" i="6"/>
  <c r="AG1970" i="6"/>
  <c r="AD1970" i="6"/>
  <c r="K1970" i="6"/>
  <c r="AK1969" i="6"/>
  <c r="AI1969" i="6"/>
  <c r="AG1969" i="6"/>
  <c r="AD1969" i="6"/>
  <c r="AA1969" i="6" s="1"/>
  <c r="K1969" i="6"/>
  <c r="AK1968" i="6"/>
  <c r="AI1968" i="6"/>
  <c r="AG1968" i="6"/>
  <c r="AD1968" i="6"/>
  <c r="AA1968" i="6" s="1"/>
  <c r="K1968" i="6"/>
  <c r="AK1967" i="6"/>
  <c r="AI1967" i="6"/>
  <c r="AG1967" i="6"/>
  <c r="AD1967" i="6"/>
  <c r="K1967" i="6"/>
  <c r="AK1966" i="6"/>
  <c r="AI1966" i="6"/>
  <c r="AG1966" i="6"/>
  <c r="AD1966" i="6"/>
  <c r="AA1966" i="6" s="1"/>
  <c r="K1966" i="6"/>
  <c r="AK1965" i="6"/>
  <c r="AI1965" i="6"/>
  <c r="AG1965" i="6"/>
  <c r="AD1965" i="6"/>
  <c r="AA1965" i="6" s="1"/>
  <c r="AE1965" i="6" s="1"/>
  <c r="K1965" i="6"/>
  <c r="AK1964" i="6"/>
  <c r="AI1964" i="6"/>
  <c r="AG1964" i="6"/>
  <c r="AD1964" i="6"/>
  <c r="K1964" i="6"/>
  <c r="AK1963" i="6"/>
  <c r="AI1963" i="6"/>
  <c r="AG1963" i="6"/>
  <c r="AD1963" i="6"/>
  <c r="AA1963" i="6" s="1"/>
  <c r="AE1963" i="6" s="1"/>
  <c r="K1963" i="6"/>
  <c r="AK1962" i="6"/>
  <c r="AI1962" i="6"/>
  <c r="AG1962" i="6"/>
  <c r="AD1962" i="6"/>
  <c r="K1962" i="6"/>
  <c r="AK1961" i="6"/>
  <c r="AI1961" i="6"/>
  <c r="AG1961" i="6"/>
  <c r="AD1961" i="6"/>
  <c r="K1961" i="6"/>
  <c r="AK1960" i="6"/>
  <c r="AI1960" i="6"/>
  <c r="AG1960" i="6"/>
  <c r="AD1960" i="6"/>
  <c r="AA1960" i="6" s="1"/>
  <c r="AE1960" i="6" s="1"/>
  <c r="K1960" i="6"/>
  <c r="AK1959" i="6"/>
  <c r="AI1959" i="6"/>
  <c r="AG1959" i="6"/>
  <c r="AD1959" i="6"/>
  <c r="K1959" i="6"/>
  <c r="AK1958" i="6"/>
  <c r="AI1958" i="6"/>
  <c r="AG1958" i="6"/>
  <c r="AD1958" i="6"/>
  <c r="AA1958" i="6" s="1"/>
  <c r="K1958" i="6"/>
  <c r="AK1957" i="6"/>
  <c r="AI1957" i="6"/>
  <c r="AG1957" i="6"/>
  <c r="AD1957" i="6"/>
  <c r="AA1957" i="6" s="1"/>
  <c r="AE1957" i="6" s="1"/>
  <c r="K1957" i="6"/>
  <c r="AK1956" i="6"/>
  <c r="AI1956" i="6"/>
  <c r="AG1956" i="6"/>
  <c r="AD1956" i="6"/>
  <c r="K1956" i="6"/>
  <c r="AK1955" i="6"/>
  <c r="AI1955" i="6"/>
  <c r="AG1955" i="6"/>
  <c r="AD1955" i="6"/>
  <c r="AA1955" i="6" s="1"/>
  <c r="AE1955" i="6" s="1"/>
  <c r="K1955" i="6"/>
  <c r="AK1954" i="6"/>
  <c r="AI1954" i="6"/>
  <c r="AG1954" i="6"/>
  <c r="AD1954" i="6"/>
  <c r="K1954" i="6"/>
  <c r="AK1953" i="6"/>
  <c r="AI1953" i="6"/>
  <c r="AG1953" i="6"/>
  <c r="AD1953" i="6"/>
  <c r="AA1953" i="6" s="1"/>
  <c r="AE1953" i="6" s="1"/>
  <c r="K1953" i="6"/>
  <c r="AK1952" i="6"/>
  <c r="AI1952" i="6"/>
  <c r="AG1952" i="6"/>
  <c r="AD1952" i="6"/>
  <c r="AA1952" i="6" s="1"/>
  <c r="AE1952" i="6" s="1"/>
  <c r="K1952" i="6"/>
  <c r="AK1951" i="6"/>
  <c r="AI1951" i="6"/>
  <c r="AG1951" i="6"/>
  <c r="AD1951" i="6"/>
  <c r="K1951" i="6"/>
  <c r="AK1950" i="6"/>
  <c r="AI1950" i="6"/>
  <c r="AG1950" i="6"/>
  <c r="AD1950" i="6"/>
  <c r="AA1950" i="6" s="1"/>
  <c r="K1950" i="6"/>
  <c r="AK1949" i="6"/>
  <c r="AI1949" i="6"/>
  <c r="AG1949" i="6"/>
  <c r="AD1949" i="6"/>
  <c r="K1949" i="6"/>
  <c r="AK1948" i="6"/>
  <c r="AI1948" i="6"/>
  <c r="AG1948" i="6"/>
  <c r="AD1948" i="6"/>
  <c r="K1948" i="6"/>
  <c r="AK1947" i="6"/>
  <c r="AI1947" i="6"/>
  <c r="AG1947" i="6"/>
  <c r="AD1947" i="6"/>
  <c r="AA1947" i="6" s="1"/>
  <c r="AE1947" i="6" s="1"/>
  <c r="K1947" i="6"/>
  <c r="AK1946" i="6"/>
  <c r="AI1946" i="6"/>
  <c r="AG1946" i="6"/>
  <c r="AD1946" i="6"/>
  <c r="K1946" i="6"/>
  <c r="AK1945" i="6"/>
  <c r="AI1945" i="6"/>
  <c r="AG1945" i="6"/>
  <c r="AD1945" i="6"/>
  <c r="AA1945" i="6" s="1"/>
  <c r="K1945" i="6"/>
  <c r="AK1944" i="6"/>
  <c r="AI1944" i="6"/>
  <c r="AG1944" i="6"/>
  <c r="AD1944" i="6"/>
  <c r="AA1944" i="6" s="1"/>
  <c r="K1944" i="6"/>
  <c r="AK1943" i="6"/>
  <c r="AI1943" i="6"/>
  <c r="AG1943" i="6"/>
  <c r="AD1943" i="6"/>
  <c r="K1943" i="6"/>
  <c r="AK1942" i="6"/>
  <c r="AI1942" i="6"/>
  <c r="AG1942" i="6"/>
  <c r="AD1942" i="6"/>
  <c r="AA1942" i="6" s="1"/>
  <c r="K1942" i="6"/>
  <c r="AK1941" i="6"/>
  <c r="AI1941" i="6"/>
  <c r="AG1941" i="6"/>
  <c r="AD1941" i="6"/>
  <c r="AA1941" i="6" s="1"/>
  <c r="K1941" i="6"/>
  <c r="AK1940" i="6"/>
  <c r="AI1940" i="6"/>
  <c r="AG1940" i="6"/>
  <c r="AD1940" i="6"/>
  <c r="K1940" i="6"/>
  <c r="AK1939" i="6"/>
  <c r="AI1939" i="6"/>
  <c r="AG1939" i="6"/>
  <c r="AD1939" i="6"/>
  <c r="AA1939" i="6" s="1"/>
  <c r="AE1939" i="6" s="1"/>
  <c r="K1939" i="6"/>
  <c r="AK1938" i="6"/>
  <c r="AI1938" i="6"/>
  <c r="AG1938" i="6"/>
  <c r="AD1938" i="6"/>
  <c r="K1938" i="6"/>
  <c r="AK1937" i="6"/>
  <c r="AI1937" i="6"/>
  <c r="AG1937" i="6"/>
  <c r="AD1937" i="6"/>
  <c r="AA1937" i="6" s="1"/>
  <c r="AE1937" i="6" s="1"/>
  <c r="K1937" i="6"/>
  <c r="AK1936" i="6"/>
  <c r="AI1936" i="6"/>
  <c r="AG1936" i="6"/>
  <c r="AD1936" i="6"/>
  <c r="AA1936" i="6" s="1"/>
  <c r="K1936" i="6"/>
  <c r="AK1935" i="6"/>
  <c r="AI1935" i="6"/>
  <c r="AG1935" i="6"/>
  <c r="AD1935" i="6"/>
  <c r="K1935" i="6"/>
  <c r="AK1934" i="6"/>
  <c r="AI1934" i="6"/>
  <c r="AG1934" i="6"/>
  <c r="AD1934" i="6"/>
  <c r="AA1934" i="6" s="1"/>
  <c r="K1934" i="6"/>
  <c r="AK1933" i="6"/>
  <c r="AI1933" i="6"/>
  <c r="AG1933" i="6"/>
  <c r="AD1933" i="6"/>
  <c r="AA1933" i="6" s="1"/>
  <c r="AE1933" i="6" s="1"/>
  <c r="K1933" i="6"/>
  <c r="AK1932" i="6"/>
  <c r="AI1932" i="6"/>
  <c r="AG1932" i="6"/>
  <c r="AD1932" i="6"/>
  <c r="K1932" i="6"/>
  <c r="AK1931" i="6"/>
  <c r="AI1931" i="6"/>
  <c r="AG1931" i="6"/>
  <c r="AD1931" i="6"/>
  <c r="AA1931" i="6" s="1"/>
  <c r="AE1931" i="6" s="1"/>
  <c r="K1931" i="6"/>
  <c r="AK1930" i="6"/>
  <c r="AI1930" i="6"/>
  <c r="AG1930" i="6"/>
  <c r="AD1930" i="6"/>
  <c r="K1930" i="6"/>
  <c r="AK1929" i="6"/>
  <c r="AI1929" i="6"/>
  <c r="AG1929" i="6"/>
  <c r="AD1929" i="6"/>
  <c r="AA1929" i="6" s="1"/>
  <c r="AE1929" i="6" s="1"/>
  <c r="K1929" i="6"/>
  <c r="AK1928" i="6"/>
  <c r="AI1928" i="6"/>
  <c r="AG1928" i="6"/>
  <c r="AD1928" i="6"/>
  <c r="AA1928" i="6" s="1"/>
  <c r="AE1928" i="6" s="1"/>
  <c r="K1928" i="6"/>
  <c r="AK1927" i="6"/>
  <c r="AI1927" i="6"/>
  <c r="AG1927" i="6"/>
  <c r="AD1927" i="6"/>
  <c r="K1927" i="6"/>
  <c r="AK1926" i="6"/>
  <c r="AI1926" i="6"/>
  <c r="AG1926" i="6"/>
  <c r="AD1926" i="6"/>
  <c r="AA1926" i="6" s="1"/>
  <c r="K1926" i="6"/>
  <c r="AK1925" i="6"/>
  <c r="AI1925" i="6"/>
  <c r="AG1925" i="6"/>
  <c r="AD1925" i="6"/>
  <c r="AA1925" i="6" s="1"/>
  <c r="AE1925" i="6" s="1"/>
  <c r="K1925" i="6"/>
  <c r="AK1924" i="6"/>
  <c r="AI1924" i="6"/>
  <c r="AG1924" i="6"/>
  <c r="AD1924" i="6"/>
  <c r="K1924" i="6"/>
  <c r="AK1923" i="6"/>
  <c r="AI1923" i="6"/>
  <c r="AG1923" i="6"/>
  <c r="AD1923" i="6"/>
  <c r="AA1923" i="6" s="1"/>
  <c r="AE1923" i="6" s="1"/>
  <c r="K1923" i="6"/>
  <c r="AK1922" i="6"/>
  <c r="AI1922" i="6"/>
  <c r="AG1922" i="6"/>
  <c r="AD1922" i="6"/>
  <c r="K1922" i="6"/>
  <c r="AK1921" i="6"/>
  <c r="AI1921" i="6"/>
  <c r="AG1921" i="6"/>
  <c r="AD1921" i="6"/>
  <c r="K1921" i="6"/>
  <c r="AK1920" i="6"/>
  <c r="AI1920" i="6"/>
  <c r="AG1920" i="6"/>
  <c r="AD1920" i="6"/>
  <c r="AA1920" i="6" s="1"/>
  <c r="K1920" i="6"/>
  <c r="AK1919" i="6"/>
  <c r="AI1919" i="6"/>
  <c r="AG1919" i="6"/>
  <c r="AD1919" i="6"/>
  <c r="K1919" i="6"/>
  <c r="AK1918" i="6"/>
  <c r="AI1918" i="6"/>
  <c r="AG1918" i="6"/>
  <c r="AD1918" i="6"/>
  <c r="K1918" i="6"/>
  <c r="AK1917" i="6"/>
  <c r="AI1917" i="6"/>
  <c r="AG1917" i="6"/>
  <c r="AD1917" i="6"/>
  <c r="K1917" i="6"/>
  <c r="AK1916" i="6"/>
  <c r="AI1916" i="6"/>
  <c r="AG1916" i="6"/>
  <c r="AD1916" i="6"/>
  <c r="P1916" i="6"/>
  <c r="O1916" i="6"/>
  <c r="N1916" i="6"/>
  <c r="M1916" i="6"/>
  <c r="K1916" i="6"/>
  <c r="AK1915" i="6"/>
  <c r="AI1915" i="6"/>
  <c r="AG1915" i="6"/>
  <c r="AD1915" i="6"/>
  <c r="P1915" i="6"/>
  <c r="O1915" i="6"/>
  <c r="N1915" i="6"/>
  <c r="M1915" i="6"/>
  <c r="K1915" i="6"/>
  <c r="AK1914" i="6"/>
  <c r="AI1914" i="6"/>
  <c r="AG1914" i="6"/>
  <c r="AD1914" i="6"/>
  <c r="K1914" i="6"/>
  <c r="AK1913" i="6"/>
  <c r="AI1913" i="6"/>
  <c r="AG1913" i="6"/>
  <c r="AD1913" i="6"/>
  <c r="AA1913" i="6" s="1"/>
  <c r="AE1913" i="6" s="1"/>
  <c r="K1913" i="6"/>
  <c r="AK1912" i="6"/>
  <c r="AI1912" i="6"/>
  <c r="AG1912" i="6"/>
  <c r="AD1912" i="6"/>
  <c r="AA1912" i="6" s="1"/>
  <c r="K1912" i="6"/>
  <c r="AK1911" i="6"/>
  <c r="AI1911" i="6"/>
  <c r="AG1911" i="6"/>
  <c r="AD1911" i="6"/>
  <c r="P1911" i="6"/>
  <c r="O1911" i="6"/>
  <c r="N1911" i="6"/>
  <c r="M1911" i="6"/>
  <c r="K1911" i="6"/>
  <c r="AK1910" i="6"/>
  <c r="AI1910" i="6"/>
  <c r="AG1910" i="6"/>
  <c r="AD1910" i="6"/>
  <c r="P1910" i="6"/>
  <c r="O1910" i="6"/>
  <c r="N1910" i="6"/>
  <c r="M1910" i="6"/>
  <c r="K1910" i="6"/>
  <c r="AK1909" i="6"/>
  <c r="AI1909" i="6"/>
  <c r="AG1909" i="6"/>
  <c r="AD1909" i="6"/>
  <c r="K1909" i="6"/>
  <c r="AK1908" i="6"/>
  <c r="AI1908" i="6"/>
  <c r="AG1908" i="6"/>
  <c r="AD1908" i="6"/>
  <c r="K1908" i="6"/>
  <c r="AK1907" i="6"/>
  <c r="AI1907" i="6"/>
  <c r="AG1907" i="6"/>
  <c r="AD1907" i="6"/>
  <c r="AA1907" i="6" s="1"/>
  <c r="AE1907" i="6" s="1"/>
  <c r="K1907" i="6"/>
  <c r="AK1906" i="6"/>
  <c r="AI1906" i="6"/>
  <c r="AG1906" i="6"/>
  <c r="AD1906" i="6"/>
  <c r="P1906" i="6"/>
  <c r="O1906" i="6"/>
  <c r="N1906" i="6"/>
  <c r="M1906" i="6"/>
  <c r="K1906" i="6"/>
  <c r="AK1905" i="6"/>
  <c r="AI1905" i="6"/>
  <c r="AG1905" i="6"/>
  <c r="AD1905" i="6"/>
  <c r="P1905" i="6"/>
  <c r="O1905" i="6"/>
  <c r="N1905" i="6"/>
  <c r="M1905" i="6"/>
  <c r="K1905" i="6"/>
  <c r="AK1904" i="6"/>
  <c r="AI1904" i="6"/>
  <c r="AG1904" i="6"/>
  <c r="AD1904" i="6"/>
  <c r="AA1904" i="6" s="1"/>
  <c r="K1904" i="6"/>
  <c r="AK1903" i="6"/>
  <c r="AI1903" i="6"/>
  <c r="AG1903" i="6"/>
  <c r="AD1903" i="6"/>
  <c r="K1903" i="6"/>
  <c r="AK1902" i="6"/>
  <c r="AI1902" i="6"/>
  <c r="AG1902" i="6"/>
  <c r="AD1902" i="6"/>
  <c r="AA1902" i="6" s="1"/>
  <c r="K1902" i="6"/>
  <c r="AK1901" i="6"/>
  <c r="AI1901" i="6"/>
  <c r="AG1901" i="6"/>
  <c r="AD1901" i="6"/>
  <c r="AA1901" i="6"/>
  <c r="K1901" i="6"/>
  <c r="AK1900" i="6"/>
  <c r="AI1900" i="6"/>
  <c r="AG1900" i="6"/>
  <c r="AD1900" i="6"/>
  <c r="K1900" i="6"/>
  <c r="AK1899" i="6"/>
  <c r="AI1899" i="6"/>
  <c r="AG1899" i="6"/>
  <c r="AD1899" i="6"/>
  <c r="AA1899" i="6" s="1"/>
  <c r="AE1899" i="6" s="1"/>
  <c r="K1899" i="6"/>
  <c r="AK1898" i="6"/>
  <c r="AI1898" i="6"/>
  <c r="AG1898" i="6"/>
  <c r="AD1898" i="6"/>
  <c r="K1898" i="6"/>
  <c r="AK1897" i="6"/>
  <c r="AI1897" i="6"/>
  <c r="AG1897" i="6"/>
  <c r="AD1897" i="6"/>
  <c r="AA1897" i="6"/>
  <c r="AE1897" i="6" s="1"/>
  <c r="K1897" i="6"/>
  <c r="AK1896" i="6"/>
  <c r="AI1896" i="6"/>
  <c r="AG1896" i="6"/>
  <c r="AD1896" i="6"/>
  <c r="AA1896" i="6" s="1"/>
  <c r="K1896" i="6"/>
  <c r="AK1895" i="6"/>
  <c r="AI1895" i="6"/>
  <c r="AG1895" i="6"/>
  <c r="AD1895" i="6"/>
  <c r="K1895" i="6"/>
  <c r="AK1894" i="6"/>
  <c r="AI1894" i="6"/>
  <c r="AG1894" i="6"/>
  <c r="AD1894" i="6"/>
  <c r="AA1894" i="6" s="1"/>
  <c r="K1894" i="6"/>
  <c r="AK1893" i="6"/>
  <c r="AI1893" i="6"/>
  <c r="AG1893" i="6"/>
  <c r="AD1893" i="6"/>
  <c r="AA1893" i="6" s="1"/>
  <c r="AE1893" i="6" s="1"/>
  <c r="K1893" i="6"/>
  <c r="AK1892" i="6"/>
  <c r="AI1892" i="6"/>
  <c r="AG1892" i="6"/>
  <c r="AD1892" i="6"/>
  <c r="K1892" i="6"/>
  <c r="AK1891" i="6"/>
  <c r="AI1891" i="6"/>
  <c r="AG1891" i="6"/>
  <c r="AD1891" i="6"/>
  <c r="AA1891" i="6" s="1"/>
  <c r="AE1891" i="6" s="1"/>
  <c r="P1891" i="6"/>
  <c r="O1891" i="6"/>
  <c r="N1891" i="6"/>
  <c r="M1891" i="6"/>
  <c r="K1891" i="6"/>
  <c r="AK1890" i="6"/>
  <c r="AI1890" i="6"/>
  <c r="AG1890" i="6"/>
  <c r="AD1890" i="6"/>
  <c r="AA1890" i="6" s="1"/>
  <c r="P1890" i="6"/>
  <c r="O1890" i="6"/>
  <c r="N1890" i="6"/>
  <c r="M1890" i="6"/>
  <c r="K1890" i="6"/>
  <c r="AK1889" i="6"/>
  <c r="AI1889" i="6"/>
  <c r="AG1889" i="6"/>
  <c r="AD1889" i="6"/>
  <c r="AA1889" i="6"/>
  <c r="AE1889" i="6" s="1"/>
  <c r="K1889" i="6"/>
  <c r="AK1888" i="6"/>
  <c r="AI1888" i="6"/>
  <c r="AG1888" i="6"/>
  <c r="AD1888" i="6"/>
  <c r="AA1888" i="6" s="1"/>
  <c r="K1888" i="6"/>
  <c r="AK1887" i="6"/>
  <c r="AI1887" i="6"/>
  <c r="AG1887" i="6"/>
  <c r="AD1887" i="6"/>
  <c r="K1887" i="6"/>
  <c r="AK1886" i="6"/>
  <c r="AI1886" i="6"/>
  <c r="AG1886" i="6"/>
  <c r="AD1886" i="6"/>
  <c r="AA1886" i="6" s="1"/>
  <c r="P1886" i="6"/>
  <c r="O1886" i="6"/>
  <c r="N1886" i="6"/>
  <c r="M1886" i="6"/>
  <c r="K1886" i="6"/>
  <c r="AK1885" i="6"/>
  <c r="AI1885" i="6"/>
  <c r="AG1885" i="6"/>
  <c r="AD1885" i="6"/>
  <c r="AA1885" i="6"/>
  <c r="K1885" i="6"/>
  <c r="AK1884" i="6"/>
  <c r="AI1884" i="6"/>
  <c r="AG1884" i="6"/>
  <c r="AD1884" i="6"/>
  <c r="AA1884" i="6" s="1"/>
  <c r="AE1884" i="6" s="1"/>
  <c r="K1884" i="6"/>
  <c r="AK1883" i="6"/>
  <c r="AI1883" i="6"/>
  <c r="AG1883" i="6"/>
  <c r="AD1883" i="6"/>
  <c r="K1883" i="6"/>
  <c r="AK1882" i="6"/>
  <c r="AI1882" i="6"/>
  <c r="AG1882" i="6"/>
  <c r="AD1882" i="6"/>
  <c r="AA1882" i="6"/>
  <c r="K1882" i="6"/>
  <c r="AK1881" i="6"/>
  <c r="AI1881" i="6"/>
  <c r="AG1881" i="6"/>
  <c r="AD1881" i="6"/>
  <c r="AA1881" i="6" s="1"/>
  <c r="AE1881" i="6" s="1"/>
  <c r="P1881" i="6"/>
  <c r="O1881" i="6"/>
  <c r="N1881" i="6"/>
  <c r="M1881" i="6"/>
  <c r="K1881" i="6"/>
  <c r="AK1880" i="6"/>
  <c r="AI1880" i="6"/>
  <c r="AG1880" i="6"/>
  <c r="AD1880" i="6"/>
  <c r="AA1880" i="6" s="1"/>
  <c r="P1880" i="6"/>
  <c r="O1880" i="6"/>
  <c r="N1880" i="6"/>
  <c r="M1880" i="6"/>
  <c r="K1880" i="6"/>
  <c r="AK1879" i="6"/>
  <c r="AI1879" i="6"/>
  <c r="AG1879" i="6"/>
  <c r="AD1879" i="6"/>
  <c r="AA1879" i="6" s="1"/>
  <c r="AE1879" i="6" s="1"/>
  <c r="K1879" i="6"/>
  <c r="AK1878" i="6"/>
  <c r="AI1878" i="6"/>
  <c r="AG1878" i="6"/>
  <c r="AD1878" i="6"/>
  <c r="K1878" i="6"/>
  <c r="AK1877" i="6"/>
  <c r="AI1877" i="6"/>
  <c r="AG1877" i="6"/>
  <c r="AD1877" i="6"/>
  <c r="AA1877" i="6" s="1"/>
  <c r="AE1877" i="6" s="1"/>
  <c r="K1877" i="6"/>
  <c r="AK1876" i="6"/>
  <c r="AI1876" i="6"/>
  <c r="AG1876" i="6"/>
  <c r="AD1876" i="6"/>
  <c r="AA1876" i="6" s="1"/>
  <c r="AE1876" i="6" s="1"/>
  <c r="P1876" i="6"/>
  <c r="O1876" i="6"/>
  <c r="N1876" i="6"/>
  <c r="M1876" i="6"/>
  <c r="K1876" i="6"/>
  <c r="AK1875" i="6"/>
  <c r="AI1875" i="6"/>
  <c r="AG1875" i="6"/>
  <c r="AD1875" i="6"/>
  <c r="AA1875" i="6" s="1"/>
  <c r="AE1875" i="6" s="1"/>
  <c r="P1875" i="6"/>
  <c r="O1875" i="6"/>
  <c r="N1875" i="6"/>
  <c r="M1875" i="6"/>
  <c r="K1875" i="6"/>
  <c r="AK1874" i="6"/>
  <c r="AI1874" i="6"/>
  <c r="AG1874" i="6"/>
  <c r="AD1874" i="6"/>
  <c r="AA1874" i="6" s="1"/>
  <c r="K1874" i="6"/>
  <c r="AK1873" i="6"/>
  <c r="AI1873" i="6"/>
  <c r="AG1873" i="6"/>
  <c r="AD1873" i="6"/>
  <c r="K1873" i="6"/>
  <c r="AK1872" i="6"/>
  <c r="AI1872" i="6"/>
  <c r="AG1872" i="6"/>
  <c r="AD1872" i="6"/>
  <c r="K1872" i="6"/>
  <c r="AK1871" i="6"/>
  <c r="AI1871" i="6"/>
  <c r="AG1871" i="6"/>
  <c r="AD1871" i="6"/>
  <c r="AA1871" i="6" s="1"/>
  <c r="AE1871" i="6" s="1"/>
  <c r="K1871" i="6"/>
  <c r="AK1870" i="6"/>
  <c r="AI1870" i="6"/>
  <c r="AG1870" i="6"/>
  <c r="AD1870" i="6"/>
  <c r="K1870" i="6"/>
  <c r="AK1869" i="6"/>
  <c r="AI1869" i="6"/>
  <c r="AG1869" i="6"/>
  <c r="AD1869" i="6"/>
  <c r="AA1869" i="6" s="1"/>
  <c r="AE1869" i="6" s="1"/>
  <c r="K1869" i="6"/>
  <c r="AK1868" i="6"/>
  <c r="AI1868" i="6"/>
  <c r="AG1868" i="6"/>
  <c r="AD1868" i="6"/>
  <c r="AA1868" i="6" s="1"/>
  <c r="K1868" i="6"/>
  <c r="AK1867" i="6"/>
  <c r="AI1867" i="6"/>
  <c r="AG1867" i="6"/>
  <c r="AD1867" i="6"/>
  <c r="K1867" i="6"/>
  <c r="AK1866" i="6"/>
  <c r="AI1866" i="6"/>
  <c r="AG1866" i="6"/>
  <c r="AD1866" i="6"/>
  <c r="AA1866" i="6" s="1"/>
  <c r="P1866" i="6"/>
  <c r="O1866" i="6"/>
  <c r="N1866" i="6"/>
  <c r="M1866" i="6"/>
  <c r="K1866" i="6"/>
  <c r="AK1865" i="6"/>
  <c r="AI1865" i="6"/>
  <c r="AG1865" i="6"/>
  <c r="AD1865" i="6"/>
  <c r="AA1865" i="6" s="1"/>
  <c r="AE1865" i="6" s="1"/>
  <c r="P1865" i="6"/>
  <c r="O1865" i="6"/>
  <c r="N1865" i="6"/>
  <c r="M1865" i="6"/>
  <c r="K1865" i="6"/>
  <c r="AK1864" i="6"/>
  <c r="AI1864" i="6"/>
  <c r="AG1864" i="6"/>
  <c r="AD1864" i="6"/>
  <c r="K1864" i="6"/>
  <c r="AK1863" i="6"/>
  <c r="AI1863" i="6"/>
  <c r="AG1863" i="6"/>
  <c r="AD1863" i="6"/>
  <c r="AA1863" i="6" s="1"/>
  <c r="AE1863" i="6" s="1"/>
  <c r="K1863" i="6"/>
  <c r="AK1862" i="6"/>
  <c r="AI1862" i="6"/>
  <c r="AG1862" i="6"/>
  <c r="AD1862" i="6"/>
  <c r="K1862" i="6"/>
  <c r="AK1861" i="6"/>
  <c r="AI1861" i="6"/>
  <c r="AG1861" i="6"/>
  <c r="AD1861" i="6"/>
  <c r="AA1861" i="6" s="1"/>
  <c r="AE1861" i="6" s="1"/>
  <c r="P1861" i="6"/>
  <c r="O1861" i="6"/>
  <c r="N1861" i="6"/>
  <c r="M1861" i="6"/>
  <c r="K1861" i="6"/>
  <c r="AK1860" i="6"/>
  <c r="AI1860" i="6"/>
  <c r="AG1860" i="6"/>
  <c r="AD1860" i="6"/>
  <c r="P1860" i="6"/>
  <c r="O1860" i="6"/>
  <c r="N1860" i="6"/>
  <c r="M1860" i="6"/>
  <c r="K1860" i="6"/>
  <c r="AK1859" i="6"/>
  <c r="AI1859" i="6"/>
  <c r="AG1859" i="6"/>
  <c r="AD1859" i="6"/>
  <c r="K1859" i="6"/>
  <c r="AK1858" i="6"/>
  <c r="AI1858" i="6"/>
  <c r="AG1858" i="6"/>
  <c r="AD1858" i="6"/>
  <c r="AA1858" i="6" s="1"/>
  <c r="K1858" i="6"/>
  <c r="AK1857" i="6"/>
  <c r="AI1857" i="6"/>
  <c r="AG1857" i="6"/>
  <c r="AD1857" i="6"/>
  <c r="K1857" i="6"/>
  <c r="AK1856" i="6"/>
  <c r="AI1856" i="6"/>
  <c r="AG1856" i="6"/>
  <c r="AD1856" i="6"/>
  <c r="P1856" i="6"/>
  <c r="O1856" i="6"/>
  <c r="N1856" i="6"/>
  <c r="M1856" i="6"/>
  <c r="K1856" i="6"/>
  <c r="AK1855" i="6"/>
  <c r="AI1855" i="6"/>
  <c r="AG1855" i="6"/>
  <c r="AD1855" i="6"/>
  <c r="P1855" i="6"/>
  <c r="O1855" i="6"/>
  <c r="N1855" i="6"/>
  <c r="M1855" i="6"/>
  <c r="K1855" i="6"/>
  <c r="AK1854" i="6"/>
  <c r="AI1854" i="6"/>
  <c r="AG1854" i="6"/>
  <c r="AD1854" i="6"/>
  <c r="K1854" i="6"/>
  <c r="AK1853" i="6"/>
  <c r="AI1853" i="6"/>
  <c r="AG1853" i="6"/>
  <c r="AD1853" i="6"/>
  <c r="AA1853" i="6" s="1"/>
  <c r="AE1853" i="6" s="1"/>
  <c r="K1853" i="6"/>
  <c r="AK1852" i="6"/>
  <c r="AI1852" i="6"/>
  <c r="AG1852" i="6"/>
  <c r="AD1852" i="6"/>
  <c r="AA1852" i="6" s="1"/>
  <c r="AE1852" i="6" s="1"/>
  <c r="K1852" i="6"/>
  <c r="AK1851" i="6"/>
  <c r="AI1851" i="6"/>
  <c r="AG1851" i="6"/>
  <c r="AD1851" i="6"/>
  <c r="P1851" i="6"/>
  <c r="O1851" i="6"/>
  <c r="N1851" i="6"/>
  <c r="M1851" i="6"/>
  <c r="K1851" i="6"/>
  <c r="AK1850" i="6"/>
  <c r="AI1850" i="6"/>
  <c r="AG1850" i="6"/>
  <c r="AD1850" i="6"/>
  <c r="P1850" i="6"/>
  <c r="O1850" i="6"/>
  <c r="N1850" i="6"/>
  <c r="M1850" i="6"/>
  <c r="K1850" i="6"/>
  <c r="AK1849" i="6"/>
  <c r="AI1849" i="6"/>
  <c r="AG1849" i="6"/>
  <c r="AD1849" i="6"/>
  <c r="AA1849" i="6" s="1"/>
  <c r="K1849" i="6"/>
  <c r="AK1848" i="6"/>
  <c r="AI1848" i="6"/>
  <c r="AG1848" i="6"/>
  <c r="AD1848" i="6"/>
  <c r="K1848" i="6"/>
  <c r="AK1847" i="6"/>
  <c r="AI1847" i="6"/>
  <c r="AG1847" i="6"/>
  <c r="AD1847" i="6"/>
  <c r="AA1847" i="6" s="1"/>
  <c r="AE1847" i="6" s="1"/>
  <c r="K1847" i="6"/>
  <c r="AK1846" i="6"/>
  <c r="AI1846" i="6"/>
  <c r="AG1846" i="6"/>
  <c r="AD1846" i="6"/>
  <c r="P1846" i="6"/>
  <c r="O1846" i="6"/>
  <c r="N1846" i="6"/>
  <c r="M1846" i="6"/>
  <c r="K1846" i="6"/>
  <c r="AK1845" i="6"/>
  <c r="AI1845" i="6"/>
  <c r="AG1845" i="6"/>
  <c r="AD1845" i="6"/>
  <c r="AA1845" i="6" s="1"/>
  <c r="AE1845" i="6" s="1"/>
  <c r="K1845" i="6"/>
  <c r="AK1844" i="6"/>
  <c r="AI1844" i="6"/>
  <c r="AG1844" i="6"/>
  <c r="AD1844" i="6"/>
  <c r="K1844" i="6"/>
  <c r="AK1843" i="6"/>
  <c r="AI1843" i="6"/>
  <c r="AG1843" i="6"/>
  <c r="AD1843" i="6"/>
  <c r="AA1843" i="6" s="1"/>
  <c r="AE1843" i="6" s="1"/>
  <c r="K1843" i="6"/>
  <c r="AK1842" i="6"/>
  <c r="AI1842" i="6"/>
  <c r="AG1842" i="6"/>
  <c r="AD1842" i="6"/>
  <c r="K1842" i="6"/>
  <c r="AK1841" i="6"/>
  <c r="AI1841" i="6"/>
  <c r="AG1841" i="6"/>
  <c r="AD1841" i="6"/>
  <c r="AA1841" i="6" s="1"/>
  <c r="AE1841" i="6" s="1"/>
  <c r="P1841" i="6"/>
  <c r="O1841" i="6"/>
  <c r="N1841" i="6"/>
  <c r="M1841" i="6"/>
  <c r="K1841" i="6"/>
  <c r="AK1840" i="6"/>
  <c r="AI1840" i="6"/>
  <c r="AG1840" i="6"/>
  <c r="AD1840" i="6"/>
  <c r="K1840" i="6"/>
  <c r="AK1839" i="6"/>
  <c r="AI1839" i="6"/>
  <c r="AG1839" i="6"/>
  <c r="AD1839" i="6"/>
  <c r="AA1839" i="6" s="1"/>
  <c r="AE1839" i="6" s="1"/>
  <c r="K1839" i="6"/>
  <c r="AK1838" i="6"/>
  <c r="AI1838" i="6"/>
  <c r="AG1838" i="6"/>
  <c r="AD1838" i="6"/>
  <c r="K1838" i="6"/>
  <c r="AK1837" i="6"/>
  <c r="AI1837" i="6"/>
  <c r="AG1837" i="6"/>
  <c r="AD1837" i="6"/>
  <c r="AA1837" i="6" s="1"/>
  <c r="AE1837" i="6" s="1"/>
  <c r="K1837" i="6"/>
  <c r="AK1836" i="6"/>
  <c r="AI1836" i="6"/>
  <c r="AG1836" i="6"/>
  <c r="AD1836" i="6"/>
  <c r="AA1836" i="6" s="1"/>
  <c r="AE1836" i="6" s="1"/>
  <c r="P1836" i="6"/>
  <c r="O1836" i="6"/>
  <c r="N1836" i="6"/>
  <c r="M1836" i="6"/>
  <c r="K1836" i="6"/>
  <c r="AK1835" i="6"/>
  <c r="AI1835" i="6"/>
  <c r="AG1835" i="6"/>
  <c r="AD1835" i="6"/>
  <c r="AA1835" i="6" s="1"/>
  <c r="AE1835" i="6" s="1"/>
  <c r="K1835" i="6"/>
  <c r="AK1834" i="6"/>
  <c r="AI1834" i="6"/>
  <c r="AG1834" i="6"/>
  <c r="AD1834" i="6"/>
  <c r="K1834" i="6"/>
  <c r="AK1833" i="6"/>
  <c r="AI1833" i="6"/>
  <c r="AG1833" i="6"/>
  <c r="AD1833" i="6"/>
  <c r="AA1833" i="6" s="1"/>
  <c r="AE1833" i="6" s="1"/>
  <c r="K1833" i="6"/>
  <c r="AK1832" i="6"/>
  <c r="AI1832" i="6"/>
  <c r="AG1832" i="6"/>
  <c r="AD1832" i="6"/>
  <c r="AA1832" i="6" s="1"/>
  <c r="K1832" i="6"/>
  <c r="AK1831" i="6"/>
  <c r="AI1831" i="6"/>
  <c r="AG1831" i="6"/>
  <c r="AD1831" i="6"/>
  <c r="P1831" i="6"/>
  <c r="O1831" i="6"/>
  <c r="N1831" i="6"/>
  <c r="M1831" i="6"/>
  <c r="K1831" i="6"/>
  <c r="AK1830" i="6"/>
  <c r="AI1830" i="6"/>
  <c r="AG1830" i="6"/>
  <c r="AD1830" i="6"/>
  <c r="K1830" i="6"/>
  <c r="AK1829" i="6"/>
  <c r="AI1829" i="6"/>
  <c r="AG1829" i="6"/>
  <c r="AD1829" i="6"/>
  <c r="AA1829" i="6" s="1"/>
  <c r="AE1829" i="6" s="1"/>
  <c r="K1829" i="6"/>
  <c r="AK1828" i="6"/>
  <c r="AI1828" i="6"/>
  <c r="AG1828" i="6"/>
  <c r="AD1828" i="6"/>
  <c r="AA1828" i="6" s="1"/>
  <c r="K1828" i="6"/>
  <c r="AK1827" i="6"/>
  <c r="AI1827" i="6"/>
  <c r="AG1827" i="6"/>
  <c r="AD1827" i="6"/>
  <c r="K1827" i="6"/>
  <c r="AK1826" i="6"/>
  <c r="AI1826" i="6"/>
  <c r="AG1826" i="6"/>
  <c r="AD1826" i="6"/>
  <c r="AA1826" i="6" s="1"/>
  <c r="P1826" i="6"/>
  <c r="O1826" i="6"/>
  <c r="N1826" i="6"/>
  <c r="M1826" i="6"/>
  <c r="K1826" i="6"/>
  <c r="AK1825" i="6"/>
  <c r="AI1825" i="6"/>
  <c r="AG1825" i="6"/>
  <c r="AD1825" i="6"/>
  <c r="AA1825" i="6" s="1"/>
  <c r="AE1825" i="6" s="1"/>
  <c r="P1825" i="6"/>
  <c r="O1825" i="6"/>
  <c r="N1825" i="6"/>
  <c r="M1825" i="6"/>
  <c r="K1825" i="6"/>
  <c r="AK1824" i="6"/>
  <c r="AI1824" i="6"/>
  <c r="AG1824" i="6"/>
  <c r="AD1824" i="6"/>
  <c r="K1824" i="6"/>
  <c r="AK1823" i="6"/>
  <c r="AI1823" i="6"/>
  <c r="AG1823" i="6"/>
  <c r="AD1823" i="6"/>
  <c r="AA1823" i="6" s="1"/>
  <c r="AE1823" i="6" s="1"/>
  <c r="K1823" i="6"/>
  <c r="AK1822" i="6"/>
  <c r="AI1822" i="6"/>
  <c r="AG1822" i="6"/>
  <c r="AD1822" i="6"/>
  <c r="K1822" i="6"/>
  <c r="AK1821" i="6"/>
  <c r="AI1821" i="6"/>
  <c r="AG1821" i="6"/>
  <c r="AD1821" i="6"/>
  <c r="AA1821" i="6" s="1"/>
  <c r="AE1821" i="6" s="1"/>
  <c r="P1821" i="6"/>
  <c r="O1821" i="6"/>
  <c r="N1821" i="6"/>
  <c r="M1821" i="6"/>
  <c r="K1821" i="6"/>
  <c r="AK1820" i="6"/>
  <c r="AI1820" i="6"/>
  <c r="AG1820" i="6"/>
  <c r="AD1820" i="6"/>
  <c r="P1820" i="6"/>
  <c r="O1820" i="6"/>
  <c r="N1820" i="6"/>
  <c r="M1820" i="6"/>
  <c r="K1820" i="6"/>
  <c r="AK1819" i="6"/>
  <c r="AI1819" i="6"/>
  <c r="AG1819" i="6"/>
  <c r="AD1819" i="6"/>
  <c r="K1819" i="6"/>
  <c r="AK1818" i="6"/>
  <c r="AI1818" i="6"/>
  <c r="AG1818" i="6"/>
  <c r="AD1818" i="6"/>
  <c r="AA1818" i="6" s="1"/>
  <c r="K1818" i="6"/>
  <c r="AK1817" i="6"/>
  <c r="AI1817" i="6"/>
  <c r="AG1817" i="6"/>
  <c r="AD1817" i="6"/>
  <c r="AA1817" i="6" s="1"/>
  <c r="AE1817" i="6" s="1"/>
  <c r="K1817" i="6"/>
  <c r="AK1816" i="6"/>
  <c r="AI1816" i="6"/>
  <c r="AG1816" i="6"/>
  <c r="AD1816" i="6"/>
  <c r="K1816" i="6"/>
  <c r="AK1815" i="6"/>
  <c r="AI1815" i="6"/>
  <c r="AG1815" i="6"/>
  <c r="AD1815" i="6"/>
  <c r="AA1815" i="6" s="1"/>
  <c r="AE1815" i="6" s="1"/>
  <c r="K1815" i="6"/>
  <c r="AK1814" i="6"/>
  <c r="AI1814" i="6"/>
  <c r="AG1814" i="6"/>
  <c r="AD1814" i="6"/>
  <c r="K1814" i="6"/>
  <c r="AK1813" i="6"/>
  <c r="AI1813" i="6"/>
  <c r="AG1813" i="6"/>
  <c r="AD1813" i="6"/>
  <c r="AA1813" i="6" s="1"/>
  <c r="AE1813" i="6" s="1"/>
  <c r="K1813" i="6"/>
  <c r="AK1812" i="6"/>
  <c r="AI1812" i="6"/>
  <c r="AG1812" i="6"/>
  <c r="AD1812" i="6"/>
  <c r="AA1812" i="6" s="1"/>
  <c r="K1812" i="6"/>
  <c r="AK1811" i="6"/>
  <c r="AI1811" i="6"/>
  <c r="AG1811" i="6"/>
  <c r="AD1811" i="6"/>
  <c r="K1811" i="6"/>
  <c r="AK1810" i="6"/>
  <c r="AI1810" i="6"/>
  <c r="AG1810" i="6"/>
  <c r="AD1810" i="6"/>
  <c r="AA1810" i="6" s="1"/>
  <c r="K1810" i="6"/>
  <c r="AK1809" i="6"/>
  <c r="AI1809" i="6"/>
  <c r="AG1809" i="6"/>
  <c r="AD1809" i="6"/>
  <c r="AA1809" i="6" s="1"/>
  <c r="K1809" i="6"/>
  <c r="AK1808" i="6"/>
  <c r="AI1808" i="6"/>
  <c r="AG1808" i="6"/>
  <c r="AD1808" i="6"/>
  <c r="K1808" i="6"/>
  <c r="AK1807" i="6"/>
  <c r="AI1807" i="6"/>
  <c r="AG1807" i="6"/>
  <c r="AD1807" i="6"/>
  <c r="AA1807" i="6" s="1"/>
  <c r="AE1807" i="6" s="1"/>
  <c r="K1807" i="6"/>
  <c r="AK1806" i="6"/>
  <c r="AI1806" i="6"/>
  <c r="AG1806" i="6"/>
  <c r="AD1806" i="6"/>
  <c r="P1806" i="6"/>
  <c r="O1806" i="6"/>
  <c r="N1806" i="6"/>
  <c r="M1806" i="6"/>
  <c r="K1806" i="6"/>
  <c r="AK1805" i="6"/>
  <c r="AI1805" i="6"/>
  <c r="AG1805" i="6"/>
  <c r="AD1805" i="6"/>
  <c r="AA1805" i="6"/>
  <c r="P1805" i="6"/>
  <c r="O1805" i="6"/>
  <c r="N1805" i="6"/>
  <c r="M1805" i="6"/>
  <c r="K1805" i="6"/>
  <c r="AK1804" i="6"/>
  <c r="AI1804" i="6"/>
  <c r="AG1804" i="6"/>
  <c r="AD1804" i="6"/>
  <c r="AA1804" i="6" s="1"/>
  <c r="AE1804" i="6" s="1"/>
  <c r="K1804" i="6"/>
  <c r="AK1803" i="6"/>
  <c r="AI1803" i="6"/>
  <c r="AG1803" i="6"/>
  <c r="AD1803" i="6"/>
  <c r="K1803" i="6"/>
  <c r="AK1802" i="6"/>
  <c r="AI1802" i="6"/>
  <c r="AG1802" i="6"/>
  <c r="AD1802" i="6"/>
  <c r="AA1802" i="6" s="1"/>
  <c r="K1802" i="6"/>
  <c r="AK1801" i="6"/>
  <c r="AI1801" i="6"/>
  <c r="AG1801" i="6"/>
  <c r="AD1801" i="6"/>
  <c r="AA1801" i="6" s="1"/>
  <c r="AE1801" i="6" s="1"/>
  <c r="P1801" i="6"/>
  <c r="O1801" i="6"/>
  <c r="N1801" i="6"/>
  <c r="M1801" i="6"/>
  <c r="K1801" i="6"/>
  <c r="AK1800" i="6"/>
  <c r="AI1800" i="6"/>
  <c r="AG1800" i="6"/>
  <c r="AD1800" i="6"/>
  <c r="AA1800" i="6" s="1"/>
  <c r="K1800" i="6"/>
  <c r="AK1799" i="6"/>
  <c r="AI1799" i="6"/>
  <c r="AG1799" i="6"/>
  <c r="AD1799" i="6"/>
  <c r="K1799" i="6"/>
  <c r="AK1798" i="6"/>
  <c r="AI1798" i="6"/>
  <c r="AG1798" i="6"/>
  <c r="AD1798" i="6"/>
  <c r="AA1798" i="6" s="1"/>
  <c r="K1798" i="6"/>
  <c r="AK1797" i="6"/>
  <c r="AI1797" i="6"/>
  <c r="AG1797" i="6"/>
  <c r="AD1797" i="6"/>
  <c r="AA1797" i="6" s="1"/>
  <c r="AE1797" i="6" s="1"/>
  <c r="K1797" i="6"/>
  <c r="AK1796" i="6"/>
  <c r="AI1796" i="6"/>
  <c r="AG1796" i="6"/>
  <c r="AD1796" i="6"/>
  <c r="K1796" i="6"/>
  <c r="AK1795" i="6"/>
  <c r="AI1795" i="6"/>
  <c r="AG1795" i="6"/>
  <c r="AD1795" i="6"/>
  <c r="AA1795" i="6" s="1"/>
  <c r="AE1795" i="6" s="1"/>
  <c r="K1795" i="6"/>
  <c r="AK1794" i="6"/>
  <c r="AI1794" i="6"/>
  <c r="AG1794" i="6"/>
  <c r="AD1794" i="6"/>
  <c r="K1794" i="6"/>
  <c r="AK1793" i="6"/>
  <c r="AI1793" i="6"/>
  <c r="AG1793" i="6"/>
  <c r="AD1793" i="6"/>
  <c r="AA1793" i="6" s="1"/>
  <c r="AE1793" i="6" s="1"/>
  <c r="K1793" i="6"/>
  <c r="AK1792" i="6"/>
  <c r="AI1792" i="6"/>
  <c r="AG1792" i="6"/>
  <c r="AD1792" i="6"/>
  <c r="AA1792" i="6" s="1"/>
  <c r="AE1792" i="6" s="1"/>
  <c r="K1792" i="6"/>
  <c r="AK1791" i="6"/>
  <c r="AI1791" i="6"/>
  <c r="AG1791" i="6"/>
  <c r="AD1791" i="6"/>
  <c r="P1791" i="6"/>
  <c r="O1791" i="6"/>
  <c r="N1791" i="6"/>
  <c r="M1791" i="6"/>
  <c r="K1791" i="6"/>
  <c r="AK1790" i="6"/>
  <c r="AI1790" i="6"/>
  <c r="AG1790" i="6"/>
  <c r="AD1790" i="6"/>
  <c r="P1790" i="6"/>
  <c r="O1790" i="6"/>
  <c r="N1790" i="6"/>
  <c r="M1790" i="6"/>
  <c r="K1790" i="6"/>
  <c r="AK1789" i="6"/>
  <c r="AI1789" i="6"/>
  <c r="AG1789" i="6"/>
  <c r="AD1789" i="6"/>
  <c r="AA1789" i="6" s="1"/>
  <c r="K1789" i="6"/>
  <c r="AK1788" i="6"/>
  <c r="AI1788" i="6"/>
  <c r="AG1788" i="6"/>
  <c r="AD1788" i="6"/>
  <c r="K1788" i="6"/>
  <c r="AK1787" i="6"/>
  <c r="AI1787" i="6"/>
  <c r="AG1787" i="6"/>
  <c r="AD1787" i="6"/>
  <c r="AA1787" i="6" s="1"/>
  <c r="AE1787" i="6" s="1"/>
  <c r="K1787" i="6"/>
  <c r="AK1786" i="6"/>
  <c r="AI1786" i="6"/>
  <c r="AG1786" i="6"/>
  <c r="AD1786" i="6"/>
  <c r="P1786" i="6"/>
  <c r="O1786" i="6"/>
  <c r="N1786" i="6"/>
  <c r="M1786" i="6"/>
  <c r="K1786" i="6"/>
  <c r="AK1785" i="6"/>
  <c r="AI1785" i="6"/>
  <c r="AG1785" i="6"/>
  <c r="AD1785" i="6"/>
  <c r="P1785" i="6"/>
  <c r="O1785" i="6"/>
  <c r="N1785" i="6"/>
  <c r="M1785" i="6"/>
  <c r="K1785" i="6"/>
  <c r="AK1784" i="6"/>
  <c r="AI1784" i="6"/>
  <c r="AG1784" i="6"/>
  <c r="AD1784" i="6"/>
  <c r="AA1784" i="6" s="1"/>
  <c r="AE1784" i="6" s="1"/>
  <c r="K1784" i="6"/>
  <c r="AK1783" i="6"/>
  <c r="AI1783" i="6"/>
  <c r="AG1783" i="6"/>
  <c r="AD1783" i="6"/>
  <c r="K1783" i="6"/>
  <c r="AK1782" i="6"/>
  <c r="AI1782" i="6"/>
  <c r="AG1782" i="6"/>
  <c r="AD1782" i="6"/>
  <c r="K1782" i="6"/>
  <c r="AK1781" i="6"/>
  <c r="AI1781" i="6"/>
  <c r="AG1781" i="6"/>
  <c r="AD1781" i="6"/>
  <c r="AA1781" i="6" s="1"/>
  <c r="P1781" i="6"/>
  <c r="O1781" i="6"/>
  <c r="N1781" i="6"/>
  <c r="M1781" i="6"/>
  <c r="K1781" i="6"/>
  <c r="AK1780" i="6"/>
  <c r="AI1780" i="6"/>
  <c r="AG1780" i="6"/>
  <c r="AD1780" i="6"/>
  <c r="AA1780" i="6" s="1"/>
  <c r="P1780" i="6"/>
  <c r="O1780" i="6"/>
  <c r="N1780" i="6"/>
  <c r="M1780" i="6"/>
  <c r="K1780" i="6"/>
  <c r="AK1779" i="6"/>
  <c r="AI1779" i="6"/>
  <c r="AG1779" i="6"/>
  <c r="AD1779" i="6"/>
  <c r="AA1779" i="6" s="1"/>
  <c r="AE1779" i="6" s="1"/>
  <c r="K1779" i="6"/>
  <c r="AK1778" i="6"/>
  <c r="AI1778" i="6"/>
  <c r="AG1778" i="6"/>
  <c r="AD1778" i="6"/>
  <c r="K1778" i="6"/>
  <c r="AK1777" i="6"/>
  <c r="AI1777" i="6"/>
  <c r="AG1777" i="6"/>
  <c r="AD1777" i="6"/>
  <c r="AA1777" i="6" s="1"/>
  <c r="AE1777" i="6" s="1"/>
  <c r="K1777" i="6"/>
  <c r="AK1776" i="6"/>
  <c r="AI1776" i="6"/>
  <c r="AG1776" i="6"/>
  <c r="AD1776" i="6"/>
  <c r="AA1776" i="6" s="1"/>
  <c r="P1776" i="6"/>
  <c r="O1776" i="6"/>
  <c r="N1776" i="6"/>
  <c r="M1776" i="6"/>
  <c r="K1776" i="6"/>
  <c r="AK1775" i="6"/>
  <c r="AI1775" i="6"/>
  <c r="AG1775" i="6"/>
  <c r="AD1775" i="6"/>
  <c r="AA1775" i="6"/>
  <c r="AE1775" i="6" s="1"/>
  <c r="P1775" i="6"/>
  <c r="O1775" i="6"/>
  <c r="N1775" i="6"/>
  <c r="M1775" i="6"/>
  <c r="K1775" i="6"/>
  <c r="AK1774" i="6"/>
  <c r="AI1774" i="6"/>
  <c r="AG1774" i="6"/>
  <c r="AD1774" i="6"/>
  <c r="K1774" i="6"/>
  <c r="AK1773" i="6"/>
  <c r="AI1773" i="6"/>
  <c r="AG1773" i="6"/>
  <c r="AD1773" i="6"/>
  <c r="AA1773" i="6" s="1"/>
  <c r="K1773" i="6"/>
  <c r="AK1772" i="6"/>
  <c r="AI1772" i="6"/>
  <c r="AG1772" i="6"/>
  <c r="AD1772" i="6"/>
  <c r="K1772" i="6"/>
  <c r="AK1771" i="6"/>
  <c r="AI1771" i="6"/>
  <c r="AG1771" i="6"/>
  <c r="AD1771" i="6"/>
  <c r="AA1771" i="6" s="1"/>
  <c r="AE1771" i="6" s="1"/>
  <c r="K1771" i="6"/>
  <c r="AK1770" i="6"/>
  <c r="AI1770" i="6"/>
  <c r="AG1770" i="6"/>
  <c r="AD1770" i="6"/>
  <c r="K1770" i="6"/>
  <c r="AK1769" i="6"/>
  <c r="AI1769" i="6"/>
  <c r="AG1769" i="6"/>
  <c r="AD1769" i="6"/>
  <c r="AA1769" i="6" s="1"/>
  <c r="AE1769" i="6" s="1"/>
  <c r="K1769" i="6"/>
  <c r="AK1768" i="6"/>
  <c r="AI1768" i="6"/>
  <c r="AG1768" i="6"/>
  <c r="AD1768" i="6"/>
  <c r="AA1768" i="6" s="1"/>
  <c r="AE1768" i="6" s="1"/>
  <c r="K1768" i="6"/>
  <c r="AK1767" i="6"/>
  <c r="AI1767" i="6"/>
  <c r="AG1767" i="6"/>
  <c r="AD1767" i="6"/>
  <c r="K1767" i="6"/>
  <c r="AK1766" i="6"/>
  <c r="AI1766" i="6"/>
  <c r="AG1766" i="6"/>
  <c r="AD1766" i="6"/>
  <c r="AA1766" i="6" s="1"/>
  <c r="P1766" i="6"/>
  <c r="O1766" i="6"/>
  <c r="N1766" i="6"/>
  <c r="M1766" i="6"/>
  <c r="K1766" i="6"/>
  <c r="AK1765" i="6"/>
  <c r="AI1765" i="6"/>
  <c r="AG1765" i="6"/>
  <c r="AD1765" i="6"/>
  <c r="AA1765" i="6"/>
  <c r="AE1765" i="6" s="1"/>
  <c r="P1765" i="6"/>
  <c r="O1765" i="6"/>
  <c r="N1765" i="6"/>
  <c r="M1765" i="6"/>
  <c r="K1765" i="6"/>
  <c r="AK1764" i="6"/>
  <c r="AI1764" i="6"/>
  <c r="AG1764" i="6"/>
  <c r="AD1764" i="6"/>
  <c r="K1764" i="6"/>
  <c r="AK1763" i="6"/>
  <c r="AI1763" i="6"/>
  <c r="AG1763" i="6"/>
  <c r="AD1763" i="6"/>
  <c r="AA1763" i="6" s="1"/>
  <c r="AE1763" i="6" s="1"/>
  <c r="K1763" i="6"/>
  <c r="AK1762" i="6"/>
  <c r="AI1762" i="6"/>
  <c r="AG1762" i="6"/>
  <c r="AD1762" i="6"/>
  <c r="K1762" i="6"/>
  <c r="AK1761" i="6"/>
  <c r="AI1761" i="6"/>
  <c r="AG1761" i="6"/>
  <c r="AD1761" i="6"/>
  <c r="AA1761" i="6" s="1"/>
  <c r="AE1761" i="6" s="1"/>
  <c r="P1761" i="6"/>
  <c r="O1761" i="6"/>
  <c r="N1761" i="6"/>
  <c r="M1761" i="6"/>
  <c r="K1761" i="6"/>
  <c r="AK1760" i="6"/>
  <c r="AI1760" i="6"/>
  <c r="AG1760" i="6"/>
  <c r="AD1760" i="6"/>
  <c r="P1760" i="6"/>
  <c r="O1760" i="6"/>
  <c r="N1760" i="6"/>
  <c r="M1760" i="6"/>
  <c r="K1760" i="6"/>
  <c r="AK1759" i="6"/>
  <c r="AI1759" i="6"/>
  <c r="AG1759" i="6"/>
  <c r="AD1759" i="6"/>
  <c r="K1759" i="6"/>
  <c r="AK1758" i="6"/>
  <c r="AI1758" i="6"/>
  <c r="AG1758" i="6"/>
  <c r="AD1758" i="6"/>
  <c r="AA1758" i="6" s="1"/>
  <c r="K1758" i="6"/>
  <c r="AK1757" i="6"/>
  <c r="AI1757" i="6"/>
  <c r="AG1757" i="6"/>
  <c r="AD1757" i="6"/>
  <c r="AA1757" i="6" s="1"/>
  <c r="K1757" i="6"/>
  <c r="AK1756" i="6"/>
  <c r="AI1756" i="6"/>
  <c r="AG1756" i="6"/>
  <c r="AD1756" i="6"/>
  <c r="K1756" i="6"/>
  <c r="AK1755" i="6"/>
  <c r="AI1755" i="6"/>
  <c r="AG1755" i="6"/>
  <c r="AD1755" i="6"/>
  <c r="AA1755" i="6" s="1"/>
  <c r="AE1755" i="6" s="1"/>
  <c r="K1755" i="6"/>
  <c r="AK1754" i="6"/>
  <c r="AI1754" i="6"/>
  <c r="AG1754" i="6"/>
  <c r="AD1754" i="6"/>
  <c r="K1754" i="6"/>
  <c r="AK1753" i="6"/>
  <c r="AI1753" i="6"/>
  <c r="AG1753" i="6"/>
  <c r="AD1753" i="6"/>
  <c r="AA1753" i="6" s="1"/>
  <c r="AE1753" i="6" s="1"/>
  <c r="K1753" i="6"/>
  <c r="AK1752" i="6"/>
  <c r="AI1752" i="6"/>
  <c r="AG1752" i="6"/>
  <c r="AD1752" i="6"/>
  <c r="AA1752" i="6" s="1"/>
  <c r="AE1752" i="6" s="1"/>
  <c r="K1752" i="6"/>
  <c r="AK1751" i="6"/>
  <c r="AI1751" i="6"/>
  <c r="AG1751" i="6"/>
  <c r="AD1751" i="6"/>
  <c r="P1751" i="6"/>
  <c r="O1751" i="6"/>
  <c r="N1751" i="6"/>
  <c r="M1751" i="6"/>
  <c r="K1751" i="6"/>
  <c r="AK1750" i="6"/>
  <c r="AI1750" i="6"/>
  <c r="AG1750" i="6"/>
  <c r="AD1750" i="6"/>
  <c r="P1750" i="6"/>
  <c r="O1750" i="6"/>
  <c r="N1750" i="6"/>
  <c r="M1750" i="6"/>
  <c r="K1750" i="6"/>
  <c r="AK1749" i="6"/>
  <c r="AI1749" i="6"/>
  <c r="AG1749" i="6"/>
  <c r="AD1749" i="6"/>
  <c r="K1749" i="6"/>
  <c r="AK1748" i="6"/>
  <c r="AI1748" i="6"/>
  <c r="AG1748" i="6"/>
  <c r="AD1748" i="6"/>
  <c r="K1748" i="6"/>
  <c r="AK1747" i="6"/>
  <c r="AI1747" i="6"/>
  <c r="AG1747" i="6"/>
  <c r="AD1747" i="6"/>
  <c r="AA1747" i="6" s="1"/>
  <c r="K1747" i="6"/>
  <c r="AK1746" i="6"/>
  <c r="AI1746" i="6"/>
  <c r="AG1746" i="6"/>
  <c r="AD1746" i="6"/>
  <c r="P1746" i="6"/>
  <c r="O1746" i="6"/>
  <c r="N1746" i="6"/>
  <c r="M1746" i="6"/>
  <c r="K1746" i="6"/>
  <c r="AK1745" i="6"/>
  <c r="AI1745" i="6"/>
  <c r="AG1745" i="6"/>
  <c r="AD1745" i="6"/>
  <c r="AA1745" i="6" s="1"/>
  <c r="P1745" i="6"/>
  <c r="O1745" i="6"/>
  <c r="N1745" i="6"/>
  <c r="M1745" i="6"/>
  <c r="K1745" i="6"/>
  <c r="AK1744" i="6"/>
  <c r="AI1744" i="6"/>
  <c r="AG1744" i="6"/>
  <c r="AD1744" i="6"/>
  <c r="AA1744" i="6" s="1"/>
  <c r="K1744" i="6"/>
  <c r="AK1743" i="6"/>
  <c r="AI1743" i="6"/>
  <c r="AG1743" i="6"/>
  <c r="AD1743" i="6"/>
  <c r="K1743" i="6"/>
  <c r="AK1742" i="6"/>
  <c r="AI1742" i="6"/>
  <c r="AG1742" i="6"/>
  <c r="AD1742" i="6"/>
  <c r="AA1742" i="6" s="1"/>
  <c r="K1742" i="6"/>
  <c r="AK1741" i="6"/>
  <c r="AI1741" i="6"/>
  <c r="AG1741" i="6"/>
  <c r="AD1741" i="6"/>
  <c r="P1741" i="6"/>
  <c r="O1741" i="6"/>
  <c r="N1741" i="6"/>
  <c r="M1741" i="6"/>
  <c r="K1741" i="6"/>
  <c r="AK1740" i="6"/>
  <c r="AI1740" i="6"/>
  <c r="AG1740" i="6"/>
  <c r="AD1740" i="6"/>
  <c r="P1740" i="6"/>
  <c r="O1740" i="6"/>
  <c r="N1740" i="6"/>
  <c r="M1740" i="6"/>
  <c r="K1740" i="6"/>
  <c r="AK1739" i="6"/>
  <c r="AI1739" i="6"/>
  <c r="AG1739" i="6"/>
  <c r="AD1739" i="6"/>
  <c r="AA1739" i="6" s="1"/>
  <c r="AE1739" i="6" s="1"/>
  <c r="K1739" i="6"/>
  <c r="AK1738" i="6"/>
  <c r="AI1738" i="6"/>
  <c r="AG1738" i="6"/>
  <c r="AD1738" i="6"/>
  <c r="K1738" i="6"/>
  <c r="AK1737" i="6"/>
  <c r="AI1737" i="6"/>
  <c r="AG1737" i="6"/>
  <c r="AD1737" i="6"/>
  <c r="AA1737" i="6" s="1"/>
  <c r="AE1737" i="6" s="1"/>
  <c r="K1737" i="6"/>
  <c r="AK1736" i="6"/>
  <c r="AI1736" i="6"/>
  <c r="AG1736" i="6"/>
  <c r="AD1736" i="6"/>
  <c r="AA1736" i="6" s="1"/>
  <c r="K1736" i="6"/>
  <c r="AK1735" i="6"/>
  <c r="AI1735" i="6"/>
  <c r="AG1735" i="6"/>
  <c r="AD1735" i="6"/>
  <c r="AA1735" i="6" s="1"/>
  <c r="K1735" i="6"/>
  <c r="AK1734" i="6"/>
  <c r="AI1734" i="6"/>
  <c r="AG1734" i="6"/>
  <c r="AD1734" i="6"/>
  <c r="AA1734" i="6" s="1"/>
  <c r="K1734" i="6"/>
  <c r="AK1733" i="6"/>
  <c r="AI1733" i="6"/>
  <c r="AG1733" i="6"/>
  <c r="AD1733" i="6"/>
  <c r="K1733" i="6"/>
  <c r="AK1732" i="6"/>
  <c r="AI1732" i="6"/>
  <c r="AG1732" i="6"/>
  <c r="AD1732" i="6"/>
  <c r="K1732" i="6"/>
  <c r="AK1731" i="6"/>
  <c r="AI1731" i="6"/>
  <c r="AG1731" i="6"/>
  <c r="AD1731" i="6"/>
  <c r="AA1731" i="6" s="1"/>
  <c r="AE1731" i="6" s="1"/>
  <c r="P1731" i="6"/>
  <c r="O1731" i="6"/>
  <c r="N1731" i="6"/>
  <c r="M1731" i="6"/>
  <c r="K1731" i="6"/>
  <c r="AK1730" i="6"/>
  <c r="AI1730" i="6"/>
  <c r="AG1730" i="6"/>
  <c r="AD1730" i="6"/>
  <c r="AA1730" i="6" s="1"/>
  <c r="P1730" i="6"/>
  <c r="O1730" i="6"/>
  <c r="N1730" i="6"/>
  <c r="M1730" i="6"/>
  <c r="K1730" i="6"/>
  <c r="AK1729" i="6"/>
  <c r="AI1729" i="6"/>
  <c r="AG1729" i="6"/>
  <c r="AD1729" i="6"/>
  <c r="AA1729" i="6"/>
  <c r="AE1729" i="6" s="1"/>
  <c r="K1729" i="6"/>
  <c r="AK1728" i="6"/>
  <c r="AI1728" i="6"/>
  <c r="AG1728" i="6"/>
  <c r="AD1728" i="6"/>
  <c r="AA1728" i="6" s="1"/>
  <c r="K1728" i="6"/>
  <c r="AK1727" i="6"/>
  <c r="AI1727" i="6"/>
  <c r="AG1727" i="6"/>
  <c r="AD1727" i="6"/>
  <c r="K1727" i="6"/>
  <c r="AK1726" i="6"/>
  <c r="AI1726" i="6"/>
  <c r="AG1726" i="6"/>
  <c r="AD1726" i="6"/>
  <c r="AA1726" i="6" s="1"/>
  <c r="P1726" i="6"/>
  <c r="O1726" i="6"/>
  <c r="N1726" i="6"/>
  <c r="M1726" i="6"/>
  <c r="K1726" i="6"/>
  <c r="AK1725" i="6"/>
  <c r="AI1725" i="6"/>
  <c r="AG1725" i="6"/>
  <c r="AD1725" i="6"/>
  <c r="AA1725" i="6"/>
  <c r="P1725" i="6"/>
  <c r="O1725" i="6"/>
  <c r="N1725" i="6"/>
  <c r="M1725" i="6"/>
  <c r="K1725" i="6"/>
  <c r="AK1724" i="6"/>
  <c r="AI1724" i="6"/>
  <c r="AG1724" i="6"/>
  <c r="AD1724" i="6"/>
  <c r="K1724" i="6"/>
  <c r="AK1723" i="6"/>
  <c r="AI1723" i="6"/>
  <c r="AG1723" i="6"/>
  <c r="AD1723" i="6"/>
  <c r="AA1723" i="6" s="1"/>
  <c r="K1723" i="6"/>
  <c r="AK1722" i="6"/>
  <c r="AI1722" i="6"/>
  <c r="AG1722" i="6"/>
  <c r="AD1722" i="6"/>
  <c r="K1722" i="6"/>
  <c r="AK1721" i="6"/>
  <c r="AI1721" i="6"/>
  <c r="AG1721" i="6"/>
  <c r="AD1721" i="6"/>
  <c r="AA1721" i="6" s="1"/>
  <c r="K1721" i="6"/>
  <c r="AK1720" i="6"/>
  <c r="AI1720" i="6"/>
  <c r="AG1720" i="6"/>
  <c r="AD1720" i="6"/>
  <c r="AA1720" i="6" s="1"/>
  <c r="K1720" i="6"/>
  <c r="AK1719" i="6"/>
  <c r="AI1719" i="6"/>
  <c r="AG1719" i="6"/>
  <c r="AD1719" i="6"/>
  <c r="AA1719" i="6" s="1"/>
  <c r="K1719" i="6"/>
  <c r="AK1718" i="6"/>
  <c r="AI1718" i="6"/>
  <c r="AG1718" i="6"/>
  <c r="AD1718" i="6"/>
  <c r="AA1718" i="6" s="1"/>
  <c r="K1718" i="6"/>
  <c r="AK1717" i="6"/>
  <c r="AI1717" i="6"/>
  <c r="AG1717" i="6"/>
  <c r="AD1717" i="6"/>
  <c r="AA1717" i="6" s="1"/>
  <c r="K1717" i="6"/>
  <c r="AK1716" i="6"/>
  <c r="AI1716" i="6"/>
  <c r="AG1716" i="6"/>
  <c r="AD1716" i="6"/>
  <c r="K1716" i="6"/>
  <c r="AK1715" i="6"/>
  <c r="AI1715" i="6"/>
  <c r="AG1715" i="6"/>
  <c r="AD1715" i="6"/>
  <c r="AA1715" i="6" s="1"/>
  <c r="AE1715" i="6" s="1"/>
  <c r="K1715" i="6"/>
  <c r="AK1714" i="6"/>
  <c r="AI1714" i="6"/>
  <c r="AG1714" i="6"/>
  <c r="AD1714" i="6"/>
  <c r="K1714" i="6"/>
  <c r="AK1713" i="6"/>
  <c r="AI1713" i="6"/>
  <c r="AG1713" i="6"/>
  <c r="AD1713" i="6"/>
  <c r="AA1713" i="6" s="1"/>
  <c r="AE1713" i="6" s="1"/>
  <c r="K1713" i="6"/>
  <c r="AK1712" i="6"/>
  <c r="AI1712" i="6"/>
  <c r="AG1712" i="6"/>
  <c r="AD1712" i="6"/>
  <c r="AA1712" i="6" s="1"/>
  <c r="K1712" i="6"/>
  <c r="AK1711" i="6"/>
  <c r="AI1711" i="6"/>
  <c r="AG1711" i="6"/>
  <c r="AD1711" i="6"/>
  <c r="AA1711" i="6" s="1"/>
  <c r="P1711" i="6"/>
  <c r="O1711" i="6"/>
  <c r="N1711" i="6"/>
  <c r="M1711" i="6"/>
  <c r="K1711" i="6"/>
  <c r="AK1710" i="6"/>
  <c r="AI1710" i="6"/>
  <c r="AG1710" i="6"/>
  <c r="AD1710" i="6"/>
  <c r="P1710" i="6"/>
  <c r="O1710" i="6"/>
  <c r="N1710" i="6"/>
  <c r="M1710" i="6"/>
  <c r="K1710" i="6"/>
  <c r="AK1709" i="6"/>
  <c r="AI1709" i="6"/>
  <c r="AG1709" i="6"/>
  <c r="AD1709" i="6"/>
  <c r="AA1709" i="6" s="1"/>
  <c r="K1709" i="6"/>
  <c r="AK1708" i="6"/>
  <c r="AI1708" i="6"/>
  <c r="AG1708" i="6"/>
  <c r="AD1708" i="6"/>
  <c r="K1708" i="6"/>
  <c r="AK1707" i="6"/>
  <c r="AI1707" i="6"/>
  <c r="AG1707" i="6"/>
  <c r="AD1707" i="6"/>
  <c r="AA1707" i="6" s="1"/>
  <c r="AE1707" i="6" s="1"/>
  <c r="K1707" i="6"/>
  <c r="AK1706" i="6"/>
  <c r="AI1706" i="6"/>
  <c r="AG1706" i="6"/>
  <c r="AD1706" i="6"/>
  <c r="P1706" i="6"/>
  <c r="O1706" i="6"/>
  <c r="N1706" i="6"/>
  <c r="M1706" i="6"/>
  <c r="K1706" i="6"/>
  <c r="AK1705" i="6"/>
  <c r="AI1705" i="6"/>
  <c r="AG1705" i="6"/>
  <c r="AD1705" i="6"/>
  <c r="P1705" i="6"/>
  <c r="O1705" i="6"/>
  <c r="N1705" i="6"/>
  <c r="M1705" i="6"/>
  <c r="K1705" i="6"/>
  <c r="AK1704" i="6"/>
  <c r="AI1704" i="6"/>
  <c r="AG1704" i="6"/>
  <c r="AD1704" i="6"/>
  <c r="K1704" i="6"/>
  <c r="AK1703" i="6"/>
  <c r="AI1703" i="6"/>
  <c r="AG1703" i="6"/>
  <c r="AD1703" i="6"/>
  <c r="AA1703" i="6" s="1"/>
  <c r="K1703" i="6"/>
  <c r="AK1702" i="6"/>
  <c r="AI1702" i="6"/>
  <c r="AG1702" i="6"/>
  <c r="AD1702" i="6"/>
  <c r="AA1702" i="6" s="1"/>
  <c r="K1702" i="6"/>
  <c r="AK1701" i="6"/>
  <c r="AI1701" i="6"/>
  <c r="AG1701" i="6"/>
  <c r="AD1701" i="6"/>
  <c r="AA1701" i="6" s="1"/>
  <c r="AE1701" i="6" s="1"/>
  <c r="K1701" i="6"/>
  <c r="AK1700" i="6"/>
  <c r="AI1700" i="6"/>
  <c r="AG1700" i="6"/>
  <c r="AD1700" i="6"/>
  <c r="K1700" i="6"/>
  <c r="AK1699" i="6"/>
  <c r="AI1699" i="6"/>
  <c r="AG1699" i="6"/>
  <c r="AD1699" i="6"/>
  <c r="AA1699" i="6" s="1"/>
  <c r="AE1699" i="6" s="1"/>
  <c r="K1699" i="6"/>
  <c r="AK1698" i="6"/>
  <c r="AI1698" i="6"/>
  <c r="AG1698" i="6"/>
  <c r="AD1698" i="6"/>
  <c r="K1698" i="6"/>
  <c r="AK1697" i="6"/>
  <c r="AI1697" i="6"/>
  <c r="AG1697" i="6"/>
  <c r="AD1697" i="6"/>
  <c r="AA1697" i="6" s="1"/>
  <c r="AE1697" i="6" s="1"/>
  <c r="K1697" i="6"/>
  <c r="AK1696" i="6"/>
  <c r="AI1696" i="6"/>
  <c r="AG1696" i="6"/>
  <c r="AD1696" i="6"/>
  <c r="AA1696" i="6" s="1"/>
  <c r="P1696" i="6"/>
  <c r="O1696" i="6"/>
  <c r="N1696" i="6"/>
  <c r="M1696" i="6"/>
  <c r="K1696" i="6"/>
  <c r="AK1695" i="6"/>
  <c r="AI1695" i="6"/>
  <c r="AG1695" i="6"/>
  <c r="AD1695" i="6"/>
  <c r="AA1695" i="6" s="1"/>
  <c r="AE1695" i="6" s="1"/>
  <c r="P1695" i="6"/>
  <c r="O1695" i="6"/>
  <c r="N1695" i="6"/>
  <c r="M1695" i="6"/>
  <c r="K1695" i="6"/>
  <c r="AK1694" i="6"/>
  <c r="AI1694" i="6"/>
  <c r="AG1694" i="6"/>
  <c r="AD1694" i="6"/>
  <c r="K1694" i="6"/>
  <c r="AK1693" i="6"/>
  <c r="AI1693" i="6"/>
  <c r="AG1693" i="6"/>
  <c r="AD1693" i="6"/>
  <c r="AA1693" i="6" s="1"/>
  <c r="K1693" i="6"/>
  <c r="AK1692" i="6"/>
  <c r="AI1692" i="6"/>
  <c r="AG1692" i="6"/>
  <c r="AD1692" i="6"/>
  <c r="K1692" i="6"/>
  <c r="AK1691" i="6"/>
  <c r="AI1691" i="6"/>
  <c r="AG1691" i="6"/>
  <c r="AD1691" i="6"/>
  <c r="AA1691" i="6" s="1"/>
  <c r="P1691" i="6"/>
  <c r="O1691" i="6"/>
  <c r="N1691" i="6"/>
  <c r="M1691" i="6"/>
  <c r="K1691" i="6"/>
  <c r="AK1690" i="6"/>
  <c r="AI1690" i="6"/>
  <c r="AG1690" i="6"/>
  <c r="AD1690" i="6"/>
  <c r="AA1690" i="6" s="1"/>
  <c r="P1690" i="6"/>
  <c r="O1690" i="6"/>
  <c r="N1690" i="6"/>
  <c r="M1690" i="6"/>
  <c r="K1690" i="6"/>
  <c r="AK1689" i="6"/>
  <c r="AI1689" i="6"/>
  <c r="AG1689" i="6"/>
  <c r="AD1689" i="6"/>
  <c r="AA1689" i="6" s="1"/>
  <c r="AE1689" i="6" s="1"/>
  <c r="K1689" i="6"/>
  <c r="AK1688" i="6"/>
  <c r="AI1688" i="6"/>
  <c r="AG1688" i="6"/>
  <c r="AD1688" i="6"/>
  <c r="AA1688" i="6" s="1"/>
  <c r="K1688" i="6"/>
  <c r="AK1687" i="6"/>
  <c r="AI1687" i="6"/>
  <c r="AG1687" i="6"/>
  <c r="AD1687" i="6"/>
  <c r="AA1687" i="6" s="1"/>
  <c r="K1687" i="6"/>
  <c r="AK1686" i="6"/>
  <c r="AI1686" i="6"/>
  <c r="AG1686" i="6"/>
  <c r="AD1686" i="6"/>
  <c r="P1686" i="6"/>
  <c r="O1686" i="6"/>
  <c r="N1686" i="6"/>
  <c r="M1686" i="6"/>
  <c r="K1686" i="6"/>
  <c r="AK1685" i="6"/>
  <c r="AI1685" i="6"/>
  <c r="AG1685" i="6"/>
  <c r="AD1685" i="6"/>
  <c r="AA1685" i="6" s="1"/>
  <c r="AE1685" i="6" s="1"/>
  <c r="P1685" i="6"/>
  <c r="O1685" i="6"/>
  <c r="N1685" i="6"/>
  <c r="M1685" i="6"/>
  <c r="K1685" i="6"/>
  <c r="AK1684" i="6"/>
  <c r="AI1684" i="6"/>
  <c r="AG1684" i="6"/>
  <c r="AD1684" i="6"/>
  <c r="K1684" i="6"/>
  <c r="AK1683" i="6"/>
  <c r="AI1683" i="6"/>
  <c r="AG1683" i="6"/>
  <c r="AD1683" i="6"/>
  <c r="AA1683" i="6" s="1"/>
  <c r="AE1683" i="6" s="1"/>
  <c r="K1683" i="6"/>
  <c r="AK1682" i="6"/>
  <c r="AI1682" i="6"/>
  <c r="AG1682" i="6"/>
  <c r="AD1682" i="6"/>
  <c r="K1682" i="6"/>
  <c r="AK1681" i="6"/>
  <c r="AI1681" i="6"/>
  <c r="AG1681" i="6"/>
  <c r="AD1681" i="6"/>
  <c r="AA1681" i="6" s="1"/>
  <c r="AE1681" i="6" s="1"/>
  <c r="P1681" i="6"/>
  <c r="O1681" i="6"/>
  <c r="N1681" i="6"/>
  <c r="M1681" i="6"/>
  <c r="K1681" i="6"/>
  <c r="AK1680" i="6"/>
  <c r="AI1680" i="6"/>
  <c r="AG1680" i="6"/>
  <c r="AD1680" i="6"/>
  <c r="AA1680" i="6" s="1"/>
  <c r="AE1680" i="6" s="1"/>
  <c r="P1680" i="6"/>
  <c r="O1680" i="6"/>
  <c r="N1680" i="6"/>
  <c r="M1680" i="6"/>
  <c r="K1680" i="6"/>
  <c r="AK1679" i="6"/>
  <c r="AI1679" i="6"/>
  <c r="AG1679" i="6"/>
  <c r="AD1679" i="6"/>
  <c r="AA1679" i="6" s="1"/>
  <c r="K1679" i="6"/>
  <c r="AK1678" i="6"/>
  <c r="AI1678" i="6"/>
  <c r="AG1678" i="6"/>
  <c r="AD1678" i="6"/>
  <c r="K1678" i="6"/>
  <c r="AK1677" i="6"/>
  <c r="AI1677" i="6"/>
  <c r="AG1677" i="6"/>
  <c r="AD1677" i="6"/>
  <c r="AA1677" i="6" s="1"/>
  <c r="AE1677" i="6" s="1"/>
  <c r="K1677" i="6"/>
  <c r="AK1676" i="6"/>
  <c r="AI1676" i="6"/>
  <c r="AG1676" i="6"/>
  <c r="AD1676" i="6"/>
  <c r="AA1676" i="6" s="1"/>
  <c r="AE1676" i="6" s="1"/>
  <c r="K1676" i="6"/>
  <c r="AK1675" i="6"/>
  <c r="AI1675" i="6"/>
  <c r="AG1675" i="6"/>
  <c r="AD1675" i="6"/>
  <c r="AA1675" i="6" s="1"/>
  <c r="AE1675" i="6" s="1"/>
  <c r="K1675" i="6"/>
  <c r="AK1674" i="6"/>
  <c r="AI1674" i="6"/>
  <c r="AG1674" i="6"/>
  <c r="AD1674" i="6"/>
  <c r="K1674" i="6"/>
  <c r="AK1673" i="6"/>
  <c r="AI1673" i="6"/>
  <c r="AG1673" i="6"/>
  <c r="AD1673" i="6"/>
  <c r="AA1673" i="6" s="1"/>
  <c r="AE1673" i="6" s="1"/>
  <c r="K1673" i="6"/>
  <c r="AK1672" i="6"/>
  <c r="AI1672" i="6"/>
  <c r="AG1672" i="6"/>
  <c r="AD1672" i="6"/>
  <c r="K1672" i="6"/>
  <c r="AK1671" i="6"/>
  <c r="AI1671" i="6"/>
  <c r="AG1671" i="6"/>
  <c r="AD1671" i="6"/>
  <c r="P1671" i="6"/>
  <c r="O1671" i="6"/>
  <c r="N1671" i="6"/>
  <c r="M1671" i="6"/>
  <c r="K1671" i="6"/>
  <c r="AK1670" i="6"/>
  <c r="AI1670" i="6"/>
  <c r="AG1670" i="6"/>
  <c r="AD1670" i="6"/>
  <c r="P1670" i="6"/>
  <c r="O1670" i="6"/>
  <c r="N1670" i="6"/>
  <c r="M1670" i="6"/>
  <c r="K1670" i="6"/>
  <c r="AK1669" i="6"/>
  <c r="AI1669" i="6"/>
  <c r="AG1669" i="6"/>
  <c r="AD1669" i="6"/>
  <c r="AA1669" i="6" s="1"/>
  <c r="K1669" i="6"/>
  <c r="AK1668" i="6"/>
  <c r="AI1668" i="6"/>
  <c r="AG1668" i="6"/>
  <c r="AD1668" i="6"/>
  <c r="AA1668" i="6" s="1"/>
  <c r="AE1668" i="6" s="1"/>
  <c r="K1668" i="6"/>
  <c r="AK1667" i="6"/>
  <c r="AI1667" i="6"/>
  <c r="AG1667" i="6"/>
  <c r="AD1667" i="6"/>
  <c r="AA1667" i="6" s="1"/>
  <c r="AE1667" i="6" s="1"/>
  <c r="K1667" i="6"/>
  <c r="AK1666" i="6"/>
  <c r="AI1666" i="6"/>
  <c r="AG1666" i="6"/>
  <c r="AD1666" i="6"/>
  <c r="P1666" i="6"/>
  <c r="O1666" i="6"/>
  <c r="N1666" i="6"/>
  <c r="M1666" i="6"/>
  <c r="K1666" i="6"/>
  <c r="AK1665" i="6"/>
  <c r="AI1665" i="6"/>
  <c r="AG1665" i="6"/>
  <c r="AD1665" i="6"/>
  <c r="P1665" i="6"/>
  <c r="O1665" i="6"/>
  <c r="N1665" i="6"/>
  <c r="M1665" i="6"/>
  <c r="K1665" i="6"/>
  <c r="AK1664" i="6"/>
  <c r="AI1664" i="6"/>
  <c r="AG1664" i="6"/>
  <c r="AD1664" i="6"/>
  <c r="K1664" i="6"/>
  <c r="AK1663" i="6"/>
  <c r="AI1663" i="6"/>
  <c r="AG1663" i="6"/>
  <c r="AD1663" i="6"/>
  <c r="AA1663" i="6" s="1"/>
  <c r="K1663" i="6"/>
  <c r="AK1662" i="6"/>
  <c r="AI1662" i="6"/>
  <c r="AG1662" i="6"/>
  <c r="AD1662" i="6"/>
  <c r="K1662" i="6"/>
  <c r="AK1661" i="6"/>
  <c r="AI1661" i="6"/>
  <c r="AG1661" i="6"/>
  <c r="AD1661" i="6"/>
  <c r="AA1661" i="6" s="1"/>
  <c r="P1661" i="6"/>
  <c r="O1661" i="6"/>
  <c r="N1661" i="6"/>
  <c r="M1661" i="6"/>
  <c r="K1661" i="6"/>
  <c r="AK1660" i="6"/>
  <c r="AI1660" i="6"/>
  <c r="AG1660" i="6"/>
  <c r="AD1660" i="6"/>
  <c r="P1660" i="6"/>
  <c r="O1660" i="6"/>
  <c r="N1660" i="6"/>
  <c r="M1660" i="6"/>
  <c r="K1660" i="6"/>
  <c r="AK1659" i="6"/>
  <c r="AI1659" i="6"/>
  <c r="AG1659" i="6"/>
  <c r="AD1659" i="6"/>
  <c r="AA1659" i="6" s="1"/>
  <c r="AE1659" i="6" s="1"/>
  <c r="K1659" i="6"/>
  <c r="AK1658" i="6"/>
  <c r="AI1658" i="6"/>
  <c r="AG1658" i="6"/>
  <c r="AD1658" i="6"/>
  <c r="K1658" i="6"/>
  <c r="AK1657" i="6"/>
  <c r="AI1657" i="6"/>
  <c r="AG1657" i="6"/>
  <c r="AD1657" i="6"/>
  <c r="K1657" i="6"/>
  <c r="AK1656" i="6"/>
  <c r="AI1656" i="6"/>
  <c r="AG1656" i="6"/>
  <c r="AD1656" i="6"/>
  <c r="P1656" i="6"/>
  <c r="O1656" i="6"/>
  <c r="N1656" i="6"/>
  <c r="M1656" i="6"/>
  <c r="K1656" i="6"/>
  <c r="AK1655" i="6"/>
  <c r="AI1655" i="6"/>
  <c r="AG1655" i="6"/>
  <c r="AD1655" i="6"/>
  <c r="AA1655" i="6" s="1"/>
  <c r="AE1655" i="6" s="1"/>
  <c r="P1655" i="6"/>
  <c r="O1655" i="6"/>
  <c r="N1655" i="6"/>
  <c r="M1655" i="6"/>
  <c r="K1655" i="6"/>
  <c r="AK1654" i="6"/>
  <c r="AI1654" i="6"/>
  <c r="AG1654" i="6"/>
  <c r="AD1654" i="6"/>
  <c r="K1654" i="6"/>
  <c r="AK1653" i="6"/>
  <c r="AI1653" i="6"/>
  <c r="AG1653" i="6"/>
  <c r="AD1653" i="6"/>
  <c r="AA1653" i="6" s="1"/>
  <c r="K1653" i="6"/>
  <c r="AK1652" i="6"/>
  <c r="AI1652" i="6"/>
  <c r="AG1652" i="6"/>
  <c r="AD1652" i="6"/>
  <c r="AA1652" i="6" s="1"/>
  <c r="AE1652" i="6" s="1"/>
  <c r="K1652" i="6"/>
  <c r="AK1651" i="6"/>
  <c r="AI1651" i="6"/>
  <c r="AG1651" i="6"/>
  <c r="AD1651" i="6"/>
  <c r="AA1651" i="6" s="1"/>
  <c r="AE1651" i="6" s="1"/>
  <c r="P1651" i="6"/>
  <c r="O1651" i="6"/>
  <c r="N1651" i="6"/>
  <c r="M1651" i="6"/>
  <c r="K1651" i="6"/>
  <c r="AK1650" i="6"/>
  <c r="AI1650" i="6"/>
  <c r="AG1650" i="6"/>
  <c r="AD1650" i="6"/>
  <c r="P1650" i="6"/>
  <c r="O1650" i="6"/>
  <c r="N1650" i="6"/>
  <c r="M1650" i="6"/>
  <c r="K1650" i="6"/>
  <c r="AK1649" i="6"/>
  <c r="AI1649" i="6"/>
  <c r="AG1649" i="6"/>
  <c r="AD1649" i="6"/>
  <c r="K1649" i="6"/>
  <c r="AK1648" i="6"/>
  <c r="AI1648" i="6"/>
  <c r="AG1648" i="6"/>
  <c r="AD1648" i="6"/>
  <c r="AA1648" i="6" s="1"/>
  <c r="K1648" i="6"/>
  <c r="AK1647" i="6"/>
  <c r="AI1647" i="6"/>
  <c r="AG1647" i="6"/>
  <c r="AD1647" i="6"/>
  <c r="K1647" i="6"/>
  <c r="AK1646" i="6"/>
  <c r="AI1646" i="6"/>
  <c r="AG1646" i="6"/>
  <c r="AD1646" i="6"/>
  <c r="P1646" i="6"/>
  <c r="O1646" i="6"/>
  <c r="N1646" i="6"/>
  <c r="M1646" i="6"/>
  <c r="K1646" i="6"/>
  <c r="AK1645" i="6"/>
  <c r="AI1645" i="6"/>
  <c r="AG1645" i="6"/>
  <c r="AD1645" i="6"/>
  <c r="P1645" i="6"/>
  <c r="O1645" i="6"/>
  <c r="N1645" i="6"/>
  <c r="M1645" i="6"/>
  <c r="K1645" i="6"/>
  <c r="AK1644" i="6"/>
  <c r="AI1644" i="6"/>
  <c r="AG1644" i="6"/>
  <c r="AD1644" i="6"/>
  <c r="AA1644" i="6" s="1"/>
  <c r="AE1644" i="6" s="1"/>
  <c r="K1644" i="6"/>
  <c r="AK1643" i="6"/>
  <c r="AI1643" i="6"/>
  <c r="AG1643" i="6"/>
  <c r="AD1643" i="6"/>
  <c r="AA1643" i="6" s="1"/>
  <c r="AE1643" i="6" s="1"/>
  <c r="K1643" i="6"/>
  <c r="AK1642" i="6"/>
  <c r="AI1642" i="6"/>
  <c r="AG1642" i="6"/>
  <c r="AD1642" i="6"/>
  <c r="AA1642" i="6" s="1"/>
  <c r="AE1642" i="6" s="1"/>
  <c r="K1642" i="6"/>
  <c r="AK1641" i="6"/>
  <c r="AI1641" i="6"/>
  <c r="AG1641" i="6"/>
  <c r="AD1641" i="6"/>
  <c r="P1641" i="6"/>
  <c r="O1641" i="6"/>
  <c r="N1641" i="6"/>
  <c r="M1641" i="6"/>
  <c r="K1641" i="6"/>
  <c r="AK1640" i="6"/>
  <c r="AI1640" i="6"/>
  <c r="AG1640" i="6"/>
  <c r="AD1640" i="6"/>
  <c r="AA1640" i="6" s="1"/>
  <c r="AE1640" i="6" s="1"/>
  <c r="P1640" i="6"/>
  <c r="O1640" i="6"/>
  <c r="N1640" i="6"/>
  <c r="M1640" i="6"/>
  <c r="K1640" i="6"/>
  <c r="AK1639" i="6"/>
  <c r="AI1639" i="6"/>
  <c r="AG1639" i="6"/>
  <c r="AD1639" i="6"/>
  <c r="AA1639" i="6" s="1"/>
  <c r="K1639" i="6"/>
  <c r="AK1638" i="6"/>
  <c r="AI1638" i="6"/>
  <c r="AG1638" i="6"/>
  <c r="AD1638" i="6"/>
  <c r="K1638" i="6"/>
  <c r="AK1637" i="6"/>
  <c r="AI1637" i="6"/>
  <c r="AG1637" i="6"/>
  <c r="AD1637" i="6"/>
  <c r="AA1637" i="6" s="1"/>
  <c r="K1637" i="6"/>
  <c r="AK1636" i="6"/>
  <c r="AI1636" i="6"/>
  <c r="AG1636" i="6"/>
  <c r="AD1636" i="6"/>
  <c r="AA1636" i="6" s="1"/>
  <c r="AE1636" i="6" s="1"/>
  <c r="P1636" i="6"/>
  <c r="O1636" i="6"/>
  <c r="N1636" i="6"/>
  <c r="M1636" i="6"/>
  <c r="K1636" i="6"/>
  <c r="AK1635" i="6"/>
  <c r="AI1635" i="6"/>
  <c r="AG1635" i="6"/>
  <c r="AD1635" i="6"/>
  <c r="AA1635" i="6"/>
  <c r="P1635" i="6"/>
  <c r="O1635" i="6"/>
  <c r="N1635" i="6"/>
  <c r="M1635" i="6"/>
  <c r="K1635" i="6"/>
  <c r="AK1634" i="6"/>
  <c r="AI1634" i="6"/>
  <c r="AG1634" i="6"/>
  <c r="AD1634" i="6"/>
  <c r="AA1634" i="6" s="1"/>
  <c r="AE1634" i="6" s="1"/>
  <c r="K1634" i="6"/>
  <c r="AK1633" i="6"/>
  <c r="AI1633" i="6"/>
  <c r="AG1633" i="6"/>
  <c r="AD1633" i="6"/>
  <c r="K1633" i="6"/>
  <c r="AK1632" i="6"/>
  <c r="AI1632" i="6"/>
  <c r="AG1632" i="6"/>
  <c r="AD1632" i="6"/>
  <c r="AA1632" i="6" s="1"/>
  <c r="K1632" i="6"/>
  <c r="AK1631" i="6"/>
  <c r="AI1631" i="6"/>
  <c r="AG1631" i="6"/>
  <c r="AD1631" i="6"/>
  <c r="AA1631" i="6" s="1"/>
  <c r="AE1631" i="6" s="1"/>
  <c r="P1631" i="6"/>
  <c r="O1631" i="6"/>
  <c r="N1631" i="6"/>
  <c r="M1631" i="6"/>
  <c r="K1631" i="6"/>
  <c r="AK1630" i="6"/>
  <c r="AI1630" i="6"/>
  <c r="AG1630" i="6"/>
  <c r="AD1630" i="6"/>
  <c r="AA1630" i="6" s="1"/>
  <c r="AE1630" i="6" s="1"/>
  <c r="P1630" i="6"/>
  <c r="O1630" i="6"/>
  <c r="N1630" i="6"/>
  <c r="M1630" i="6"/>
  <c r="K1630" i="6"/>
  <c r="AK1629" i="6"/>
  <c r="AI1629" i="6"/>
  <c r="AG1629" i="6"/>
  <c r="AD1629" i="6"/>
  <c r="K1629" i="6"/>
  <c r="AK1628" i="6"/>
  <c r="AI1628" i="6"/>
  <c r="AG1628" i="6"/>
  <c r="AD1628" i="6"/>
  <c r="AA1628" i="6" s="1"/>
  <c r="AE1628" i="6" s="1"/>
  <c r="K1628" i="6"/>
  <c r="AK1627" i="6"/>
  <c r="AI1627" i="6"/>
  <c r="AG1627" i="6"/>
  <c r="AD1627" i="6"/>
  <c r="AA1627" i="6" s="1"/>
  <c r="AE1627" i="6" s="1"/>
  <c r="K1627" i="6"/>
  <c r="AK1626" i="6"/>
  <c r="AI1626" i="6"/>
  <c r="AG1626" i="6"/>
  <c r="AD1626" i="6"/>
  <c r="AA1626" i="6" s="1"/>
  <c r="AE1626" i="6" s="1"/>
  <c r="P1626" i="6"/>
  <c r="O1626" i="6"/>
  <c r="N1626" i="6"/>
  <c r="M1626" i="6"/>
  <c r="K1626" i="6"/>
  <c r="AK1625" i="6"/>
  <c r="AI1625" i="6"/>
  <c r="AG1625" i="6"/>
  <c r="AD1625" i="6"/>
  <c r="AA1625" i="6" s="1"/>
  <c r="P1625" i="6"/>
  <c r="O1625" i="6"/>
  <c r="N1625" i="6"/>
  <c r="M1625" i="6"/>
  <c r="K1625" i="6"/>
  <c r="AK1624" i="6"/>
  <c r="AI1624" i="6"/>
  <c r="AG1624" i="6"/>
  <c r="AD1624" i="6"/>
  <c r="AA1624" i="6" s="1"/>
  <c r="K1624" i="6"/>
  <c r="AK1623" i="6"/>
  <c r="AI1623" i="6"/>
  <c r="AG1623" i="6"/>
  <c r="AD1623" i="6"/>
  <c r="AA1623" i="6" s="1"/>
  <c r="K1623" i="6"/>
  <c r="AK1622" i="6"/>
  <c r="AI1622" i="6"/>
  <c r="AG1622" i="6"/>
  <c r="AD1622" i="6"/>
  <c r="K1622" i="6"/>
  <c r="AK1621" i="6"/>
  <c r="AI1621" i="6"/>
  <c r="AG1621" i="6"/>
  <c r="AD1621" i="6"/>
  <c r="AA1621" i="6" s="1"/>
  <c r="P1621" i="6"/>
  <c r="O1621" i="6"/>
  <c r="N1621" i="6"/>
  <c r="M1621" i="6"/>
  <c r="K1621" i="6"/>
  <c r="AK1620" i="6"/>
  <c r="AI1620" i="6"/>
  <c r="AG1620" i="6"/>
  <c r="AD1620" i="6"/>
  <c r="AA1620" i="6" s="1"/>
  <c r="P1620" i="6"/>
  <c r="O1620" i="6"/>
  <c r="N1620" i="6"/>
  <c r="M1620" i="6"/>
  <c r="K1620" i="6"/>
  <c r="AK1619" i="6"/>
  <c r="AI1619" i="6"/>
  <c r="AG1619" i="6"/>
  <c r="AD1619" i="6"/>
  <c r="AA1619" i="6" s="1"/>
  <c r="AE1619" i="6" s="1"/>
  <c r="K1619" i="6"/>
  <c r="AK1618" i="6"/>
  <c r="AI1618" i="6"/>
  <c r="AG1618" i="6"/>
  <c r="AD1618" i="6"/>
  <c r="AA1618" i="6" s="1"/>
  <c r="AE1618" i="6" s="1"/>
  <c r="K1618" i="6"/>
  <c r="AK1617" i="6"/>
  <c r="AI1617" i="6"/>
  <c r="AG1617" i="6"/>
  <c r="AD1617" i="6"/>
  <c r="K1617" i="6"/>
  <c r="AK1616" i="6"/>
  <c r="AI1616" i="6"/>
  <c r="AG1616" i="6"/>
  <c r="AD1616" i="6"/>
  <c r="P1616" i="6"/>
  <c r="O1616" i="6"/>
  <c r="N1616" i="6"/>
  <c r="M1616" i="6"/>
  <c r="K1616" i="6"/>
  <c r="AK1615" i="6"/>
  <c r="AI1615" i="6"/>
  <c r="AG1615" i="6"/>
  <c r="AD1615" i="6"/>
  <c r="AA1615" i="6" s="1"/>
  <c r="AE1615" i="6" s="1"/>
  <c r="P1615" i="6"/>
  <c r="O1615" i="6"/>
  <c r="N1615" i="6"/>
  <c r="M1615" i="6"/>
  <c r="K1615" i="6"/>
  <c r="AK1614" i="6"/>
  <c r="AI1614" i="6"/>
  <c r="AG1614" i="6"/>
  <c r="AD1614" i="6"/>
  <c r="K1614" i="6"/>
  <c r="AK1613" i="6"/>
  <c r="AI1613" i="6"/>
  <c r="AG1613" i="6"/>
  <c r="AD1613" i="6"/>
  <c r="K1613" i="6"/>
  <c r="AK1612" i="6"/>
  <c r="AI1612" i="6"/>
  <c r="AG1612" i="6"/>
  <c r="AD1612" i="6"/>
  <c r="K1612" i="6"/>
  <c r="AK1611" i="6"/>
  <c r="AI1611" i="6"/>
  <c r="AG1611" i="6"/>
  <c r="AD1611" i="6"/>
  <c r="AA1611" i="6" s="1"/>
  <c r="AE1611" i="6" s="1"/>
  <c r="K1611" i="6"/>
  <c r="AK1610" i="6"/>
  <c r="AI1610" i="6"/>
  <c r="AG1610" i="6"/>
  <c r="AD1610" i="6"/>
  <c r="AA1610" i="6" s="1"/>
  <c r="AE1610" i="6" s="1"/>
  <c r="P1610" i="6"/>
  <c r="O1610" i="6"/>
  <c r="N1610" i="6"/>
  <c r="M1610" i="6"/>
  <c r="K1610" i="6"/>
  <c r="AK1609" i="6"/>
  <c r="AI1609" i="6"/>
  <c r="AG1609" i="6"/>
  <c r="AD1609" i="6"/>
  <c r="AA1609" i="6" s="1"/>
  <c r="AE1609" i="6" s="1"/>
  <c r="K1609" i="6"/>
  <c r="AK1608" i="6"/>
  <c r="AI1608" i="6"/>
  <c r="AG1608" i="6"/>
  <c r="AD1608" i="6"/>
  <c r="K1608" i="6"/>
  <c r="AK1607" i="6"/>
  <c r="AI1607" i="6"/>
  <c r="AG1607" i="6"/>
  <c r="AD1607" i="6"/>
  <c r="AA1607" i="6" s="1"/>
  <c r="AE1607" i="6" s="1"/>
  <c r="K1607" i="6"/>
  <c r="AK1606" i="6"/>
  <c r="AI1606" i="6"/>
  <c r="AG1606" i="6"/>
  <c r="AD1606" i="6"/>
  <c r="AA1606" i="6" s="1"/>
  <c r="AE1606" i="6" s="1"/>
  <c r="P1606" i="6"/>
  <c r="O1606" i="6"/>
  <c r="N1606" i="6"/>
  <c r="M1606" i="6"/>
  <c r="K1606" i="6"/>
  <c r="AK1605" i="6"/>
  <c r="AI1605" i="6"/>
  <c r="AG1605" i="6"/>
  <c r="AD1605" i="6"/>
  <c r="AA1605" i="6" s="1"/>
  <c r="AE1605" i="6" s="1"/>
  <c r="P1605" i="6"/>
  <c r="O1605" i="6"/>
  <c r="N1605" i="6"/>
  <c r="M1605" i="6"/>
  <c r="K1605" i="6"/>
  <c r="AK1604" i="6"/>
  <c r="AI1604" i="6"/>
  <c r="AG1604" i="6"/>
  <c r="AD1604" i="6"/>
  <c r="AA1604" i="6" s="1"/>
  <c r="K1604" i="6"/>
  <c r="AK1603" i="6"/>
  <c r="AI1603" i="6"/>
  <c r="AG1603" i="6"/>
  <c r="AD1603" i="6"/>
  <c r="AA1603" i="6" s="1"/>
  <c r="AE1603" i="6" s="1"/>
  <c r="K1603" i="6"/>
  <c r="AK1602" i="6"/>
  <c r="AI1602" i="6"/>
  <c r="AG1602" i="6"/>
  <c r="AD1602" i="6"/>
  <c r="K1602" i="6"/>
  <c r="AK1601" i="6"/>
  <c r="AI1601" i="6"/>
  <c r="AG1601" i="6"/>
  <c r="AD1601" i="6"/>
  <c r="AA1601" i="6" s="1"/>
  <c r="AE1601" i="6" s="1"/>
  <c r="P1601" i="6"/>
  <c r="O1601" i="6"/>
  <c r="N1601" i="6"/>
  <c r="M1601" i="6"/>
  <c r="K1601" i="6"/>
  <c r="AK1600" i="6"/>
  <c r="AI1600" i="6"/>
  <c r="AG1600" i="6"/>
  <c r="AD1600" i="6"/>
  <c r="AA1600" i="6" s="1"/>
  <c r="P1600" i="6"/>
  <c r="O1600" i="6"/>
  <c r="N1600" i="6"/>
  <c r="M1600" i="6"/>
  <c r="K1600" i="6"/>
  <c r="AK1599" i="6"/>
  <c r="AI1599" i="6"/>
  <c r="AG1599" i="6"/>
  <c r="AD1599" i="6"/>
  <c r="AA1599" i="6" s="1"/>
  <c r="AE1599" i="6" s="1"/>
  <c r="K1599" i="6"/>
  <c r="AK1598" i="6"/>
  <c r="AI1598" i="6"/>
  <c r="AG1598" i="6"/>
  <c r="AD1598" i="6"/>
  <c r="AA1598" i="6" s="1"/>
  <c r="AE1598" i="6" s="1"/>
  <c r="K1598" i="6"/>
  <c r="AK1597" i="6"/>
  <c r="AI1597" i="6"/>
  <c r="AG1597" i="6"/>
  <c r="AD1597" i="6"/>
  <c r="K1597" i="6"/>
  <c r="AK1596" i="6"/>
  <c r="AI1596" i="6"/>
  <c r="AG1596" i="6"/>
  <c r="AD1596" i="6"/>
  <c r="P1596" i="6"/>
  <c r="O1596" i="6"/>
  <c r="N1596" i="6"/>
  <c r="M1596" i="6"/>
  <c r="K1596" i="6"/>
  <c r="AK1595" i="6"/>
  <c r="AI1595" i="6"/>
  <c r="AG1595" i="6"/>
  <c r="AD1595" i="6"/>
  <c r="AA1595" i="6" s="1"/>
  <c r="AE1595" i="6" s="1"/>
  <c r="P1595" i="6"/>
  <c r="O1595" i="6"/>
  <c r="N1595" i="6"/>
  <c r="M1595" i="6"/>
  <c r="K1595" i="6"/>
  <c r="AK1594" i="6"/>
  <c r="AI1594" i="6"/>
  <c r="AG1594" i="6"/>
  <c r="AD1594" i="6"/>
  <c r="K1594" i="6"/>
  <c r="AK1593" i="6"/>
  <c r="AI1593" i="6"/>
  <c r="AG1593" i="6"/>
  <c r="AD1593" i="6"/>
  <c r="AA1593" i="6" s="1"/>
  <c r="AE1593" i="6" s="1"/>
  <c r="K1593" i="6"/>
  <c r="AK1592" i="6"/>
  <c r="AI1592" i="6"/>
  <c r="AG1592" i="6"/>
  <c r="AD1592" i="6"/>
  <c r="K1592" i="6"/>
  <c r="AK1591" i="6"/>
  <c r="AI1591" i="6"/>
  <c r="AG1591" i="6"/>
  <c r="AD1591" i="6"/>
  <c r="AA1591" i="6" s="1"/>
  <c r="AE1591" i="6" s="1"/>
  <c r="P1591" i="6"/>
  <c r="O1591" i="6"/>
  <c r="N1591" i="6"/>
  <c r="M1591" i="6"/>
  <c r="K1591" i="6"/>
  <c r="AK1590" i="6"/>
  <c r="AI1590" i="6"/>
  <c r="AG1590" i="6"/>
  <c r="AD1590" i="6"/>
  <c r="P1590" i="6"/>
  <c r="O1590" i="6"/>
  <c r="N1590" i="6"/>
  <c r="M1590" i="6"/>
  <c r="K1590" i="6"/>
  <c r="AK1589" i="6"/>
  <c r="AI1589" i="6"/>
  <c r="AG1589" i="6"/>
  <c r="AD1589" i="6"/>
  <c r="K1589" i="6"/>
  <c r="AK1588" i="6"/>
  <c r="AI1588" i="6"/>
  <c r="AG1588" i="6"/>
  <c r="AD1588" i="6"/>
  <c r="K1588" i="6"/>
  <c r="AK1587" i="6"/>
  <c r="AI1587" i="6"/>
  <c r="AG1587" i="6"/>
  <c r="AD1587" i="6"/>
  <c r="AA1587" i="6" s="1"/>
  <c r="K1587" i="6"/>
  <c r="AK1586" i="6"/>
  <c r="AI1586" i="6"/>
  <c r="AG1586" i="6"/>
  <c r="AD1586" i="6"/>
  <c r="P1586" i="6"/>
  <c r="O1586" i="6"/>
  <c r="N1586" i="6"/>
  <c r="M1586" i="6"/>
  <c r="K1586" i="6"/>
  <c r="AK1585" i="6"/>
  <c r="AI1585" i="6"/>
  <c r="AG1585" i="6"/>
  <c r="AD1585" i="6"/>
  <c r="P1585" i="6"/>
  <c r="O1585" i="6"/>
  <c r="N1585" i="6"/>
  <c r="M1585" i="6"/>
  <c r="K1585" i="6"/>
  <c r="AK1584" i="6"/>
  <c r="AI1584" i="6"/>
  <c r="AG1584" i="6"/>
  <c r="AD1584" i="6"/>
  <c r="K1584" i="6"/>
  <c r="AK1583" i="6"/>
  <c r="AI1583" i="6"/>
  <c r="AG1583" i="6"/>
  <c r="AD1583" i="6"/>
  <c r="AA1583" i="6" s="1"/>
  <c r="AE1583" i="6" s="1"/>
  <c r="K1583" i="6"/>
  <c r="AK1582" i="6"/>
  <c r="AI1582" i="6"/>
  <c r="AG1582" i="6"/>
  <c r="AD1582" i="6"/>
  <c r="AA1582" i="6" s="1"/>
  <c r="AE1582" i="6" s="1"/>
  <c r="K1582" i="6"/>
  <c r="AK1581" i="6"/>
  <c r="AI1581" i="6"/>
  <c r="AG1581" i="6"/>
  <c r="AD1581" i="6"/>
  <c r="P1581" i="6"/>
  <c r="O1581" i="6"/>
  <c r="N1581" i="6"/>
  <c r="M1581" i="6"/>
  <c r="K1581" i="6"/>
  <c r="AK1580" i="6"/>
  <c r="AI1580" i="6"/>
  <c r="AG1580" i="6"/>
  <c r="AD1580" i="6"/>
  <c r="P1580" i="6"/>
  <c r="O1580" i="6"/>
  <c r="N1580" i="6"/>
  <c r="M1580" i="6"/>
  <c r="K1580" i="6"/>
  <c r="AK1579" i="6"/>
  <c r="AI1579" i="6"/>
  <c r="AG1579" i="6"/>
  <c r="AD1579" i="6"/>
  <c r="AA1579" i="6" s="1"/>
  <c r="K1579" i="6"/>
  <c r="AK1578" i="6"/>
  <c r="AI1578" i="6"/>
  <c r="AG1578" i="6"/>
  <c r="AD1578" i="6"/>
  <c r="K1578" i="6"/>
  <c r="AK1577" i="6"/>
  <c r="AI1577" i="6"/>
  <c r="AG1577" i="6"/>
  <c r="AD1577" i="6"/>
  <c r="AA1577" i="6" s="1"/>
  <c r="AE1577" i="6" s="1"/>
  <c r="K1577" i="6"/>
  <c r="AK1576" i="6"/>
  <c r="AI1576" i="6"/>
  <c r="AG1576" i="6"/>
  <c r="AD1576" i="6"/>
  <c r="P1576" i="6"/>
  <c r="O1576" i="6"/>
  <c r="N1576" i="6"/>
  <c r="M1576" i="6"/>
  <c r="K1576" i="6"/>
  <c r="AK1575" i="6"/>
  <c r="AI1575" i="6"/>
  <c r="AG1575" i="6"/>
  <c r="AD1575" i="6"/>
  <c r="AA1575" i="6" s="1"/>
  <c r="P1575" i="6"/>
  <c r="O1575" i="6"/>
  <c r="N1575" i="6"/>
  <c r="M1575" i="6"/>
  <c r="K1575" i="6"/>
  <c r="AK1574" i="6"/>
  <c r="AI1574" i="6"/>
  <c r="AG1574" i="6"/>
  <c r="AD1574" i="6"/>
  <c r="AA1574" i="6" s="1"/>
  <c r="AE1574" i="6" s="1"/>
  <c r="K1574" i="6"/>
  <c r="AK1573" i="6"/>
  <c r="AI1573" i="6"/>
  <c r="AG1573" i="6"/>
  <c r="AD1573" i="6"/>
  <c r="K1573" i="6"/>
  <c r="AK1572" i="6"/>
  <c r="AI1572" i="6"/>
  <c r="AG1572" i="6"/>
  <c r="AD1572" i="6"/>
  <c r="AA1572" i="6" s="1"/>
  <c r="K1572" i="6"/>
  <c r="AK1571" i="6"/>
  <c r="AI1571" i="6"/>
  <c r="AG1571" i="6"/>
  <c r="AD1571" i="6"/>
  <c r="AA1571" i="6" s="1"/>
  <c r="K1571" i="6"/>
  <c r="AK1570" i="6"/>
  <c r="AI1570" i="6"/>
  <c r="AG1570" i="6"/>
  <c r="AD1570" i="6"/>
  <c r="K1570" i="6"/>
  <c r="AK1569" i="6"/>
  <c r="AI1569" i="6"/>
  <c r="AG1569" i="6"/>
  <c r="AD1569" i="6"/>
  <c r="AA1569" i="6" s="1"/>
  <c r="AE1569" i="6" s="1"/>
  <c r="K1569" i="6"/>
  <c r="AK1568" i="6"/>
  <c r="AI1568" i="6"/>
  <c r="AG1568" i="6"/>
  <c r="AD1568" i="6"/>
  <c r="K1568" i="6"/>
  <c r="AK1567" i="6"/>
  <c r="AI1567" i="6"/>
  <c r="AG1567" i="6"/>
  <c r="AD1567" i="6"/>
  <c r="AA1567" i="6"/>
  <c r="AE1567" i="6" s="1"/>
  <c r="K1567" i="6"/>
  <c r="AK1566" i="6"/>
  <c r="AI1566" i="6"/>
  <c r="AG1566" i="6"/>
  <c r="AD1566" i="6"/>
  <c r="AA1566" i="6" s="1"/>
  <c r="AE1566" i="6" s="1"/>
  <c r="P1566" i="6"/>
  <c r="O1566" i="6"/>
  <c r="N1566" i="6"/>
  <c r="M1566" i="6"/>
  <c r="K1566" i="6"/>
  <c r="AK1565" i="6"/>
  <c r="AI1565" i="6"/>
  <c r="AG1565" i="6"/>
  <c r="AD1565" i="6"/>
  <c r="AA1565" i="6" s="1"/>
  <c r="AE1565" i="6" s="1"/>
  <c r="P1565" i="6"/>
  <c r="O1565" i="6"/>
  <c r="N1565" i="6"/>
  <c r="M1565" i="6"/>
  <c r="K1565" i="6"/>
  <c r="AK1564" i="6"/>
  <c r="AI1564" i="6"/>
  <c r="AG1564" i="6"/>
  <c r="AD1564" i="6"/>
  <c r="AA1564" i="6" s="1"/>
  <c r="K1564" i="6"/>
  <c r="AK1563" i="6"/>
  <c r="AI1563" i="6"/>
  <c r="AG1563" i="6"/>
  <c r="AD1563" i="6"/>
  <c r="K1563" i="6"/>
  <c r="AK1562" i="6"/>
  <c r="AI1562" i="6"/>
  <c r="AG1562" i="6"/>
  <c r="AD1562" i="6"/>
  <c r="K1562" i="6"/>
  <c r="AK1561" i="6"/>
  <c r="AI1561" i="6"/>
  <c r="AG1561" i="6"/>
  <c r="AD1561" i="6"/>
  <c r="AA1561" i="6" s="1"/>
  <c r="AE1561" i="6" s="1"/>
  <c r="P1561" i="6"/>
  <c r="O1561" i="6"/>
  <c r="N1561" i="6"/>
  <c r="M1561" i="6"/>
  <c r="K1561" i="6"/>
  <c r="AK1560" i="6"/>
  <c r="AI1560" i="6"/>
  <c r="AG1560" i="6"/>
  <c r="AD1560" i="6"/>
  <c r="AA1560" i="6" s="1"/>
  <c r="P1560" i="6"/>
  <c r="O1560" i="6"/>
  <c r="N1560" i="6"/>
  <c r="M1560" i="6"/>
  <c r="K1560" i="6"/>
  <c r="AK1559" i="6"/>
  <c r="AI1559" i="6"/>
  <c r="AG1559" i="6"/>
  <c r="AD1559" i="6"/>
  <c r="AA1559" i="6" s="1"/>
  <c r="K1559" i="6"/>
  <c r="AK1558" i="6"/>
  <c r="AI1558" i="6"/>
  <c r="AG1558" i="6"/>
  <c r="AD1558" i="6"/>
  <c r="AA1558" i="6" s="1"/>
  <c r="AE1558" i="6" s="1"/>
  <c r="K1558" i="6"/>
  <c r="AK1557" i="6"/>
  <c r="AI1557" i="6"/>
  <c r="AG1557" i="6"/>
  <c r="AD1557" i="6"/>
  <c r="K1557" i="6"/>
  <c r="AK1556" i="6"/>
  <c r="AI1556" i="6"/>
  <c r="AG1556" i="6"/>
  <c r="AD1556" i="6"/>
  <c r="AA1556" i="6" s="1"/>
  <c r="P1556" i="6"/>
  <c r="O1556" i="6"/>
  <c r="N1556" i="6"/>
  <c r="M1556" i="6"/>
  <c r="K1556" i="6"/>
  <c r="AK1555" i="6"/>
  <c r="AI1555" i="6"/>
  <c r="AG1555" i="6"/>
  <c r="AD1555" i="6"/>
  <c r="AA1555" i="6"/>
  <c r="AE1555" i="6" s="1"/>
  <c r="P1555" i="6"/>
  <c r="O1555" i="6"/>
  <c r="N1555" i="6"/>
  <c r="M1555" i="6"/>
  <c r="K1555" i="6"/>
  <c r="AK1554" i="6"/>
  <c r="AI1554" i="6"/>
  <c r="AG1554" i="6"/>
  <c r="AD1554" i="6"/>
  <c r="K1554" i="6"/>
  <c r="AK1553" i="6"/>
  <c r="AI1553" i="6"/>
  <c r="AG1553" i="6"/>
  <c r="AD1553" i="6"/>
  <c r="AA1553" i="6"/>
  <c r="AE1553" i="6" s="1"/>
  <c r="K1553" i="6"/>
  <c r="AK1552" i="6"/>
  <c r="AI1552" i="6"/>
  <c r="AG1552" i="6"/>
  <c r="AD1552" i="6"/>
  <c r="K1552" i="6"/>
  <c r="AK1551" i="6"/>
  <c r="AI1551" i="6"/>
  <c r="AG1551" i="6"/>
  <c r="AD1551" i="6"/>
  <c r="AA1551" i="6"/>
  <c r="AE1551" i="6" s="1"/>
  <c r="P1551" i="6"/>
  <c r="O1551" i="6"/>
  <c r="N1551" i="6"/>
  <c r="M1551" i="6"/>
  <c r="K1551" i="6"/>
  <c r="AK1550" i="6"/>
  <c r="AI1550" i="6"/>
  <c r="AG1550" i="6"/>
  <c r="AD1550" i="6"/>
  <c r="K1550" i="6"/>
  <c r="AK1549" i="6"/>
  <c r="AI1549" i="6"/>
  <c r="AG1549" i="6"/>
  <c r="AD1549" i="6"/>
  <c r="AA1549" i="6" s="1"/>
  <c r="AE1549" i="6" s="1"/>
  <c r="K1549" i="6"/>
  <c r="AK1548" i="6"/>
  <c r="AI1548" i="6"/>
  <c r="AG1548" i="6"/>
  <c r="AD1548" i="6"/>
  <c r="K1548" i="6"/>
  <c r="AK1547" i="6"/>
  <c r="AI1547" i="6"/>
  <c r="AG1547" i="6"/>
  <c r="AD1547" i="6"/>
  <c r="AA1547" i="6" s="1"/>
  <c r="AE1547" i="6" s="1"/>
  <c r="K1547" i="6"/>
  <c r="AK1546" i="6"/>
  <c r="AI1546" i="6"/>
  <c r="AG1546" i="6"/>
  <c r="AD1546" i="6"/>
  <c r="AA1546" i="6" s="1"/>
  <c r="AE1546" i="6" s="1"/>
  <c r="P1546" i="6"/>
  <c r="O1546" i="6"/>
  <c r="N1546" i="6"/>
  <c r="M1546" i="6"/>
  <c r="K1546" i="6"/>
  <c r="AK1545" i="6"/>
  <c r="AI1545" i="6"/>
  <c r="AG1545" i="6"/>
  <c r="AD1545" i="6"/>
  <c r="AA1545" i="6" s="1"/>
  <c r="AE1545" i="6" s="1"/>
  <c r="P1545" i="6"/>
  <c r="O1545" i="6"/>
  <c r="N1545" i="6"/>
  <c r="M1545" i="6"/>
  <c r="K1545" i="6"/>
  <c r="AK1544" i="6"/>
  <c r="AI1544" i="6"/>
  <c r="AG1544" i="6"/>
  <c r="AD1544" i="6"/>
  <c r="K1544" i="6"/>
  <c r="AK1543" i="6"/>
  <c r="AI1543" i="6"/>
  <c r="AG1543" i="6"/>
  <c r="AD1543" i="6"/>
  <c r="K1543" i="6"/>
  <c r="AK1542" i="6"/>
  <c r="AI1542" i="6"/>
  <c r="AG1542" i="6"/>
  <c r="AD1542" i="6"/>
  <c r="K1542" i="6"/>
  <c r="AK1541" i="6"/>
  <c r="AI1541" i="6"/>
  <c r="AG1541" i="6"/>
  <c r="AD1541" i="6"/>
  <c r="AA1541" i="6" s="1"/>
  <c r="AE1541" i="6" s="1"/>
  <c r="K1541" i="6"/>
  <c r="AK1540" i="6"/>
  <c r="AI1540" i="6"/>
  <c r="AG1540" i="6"/>
  <c r="AD1540" i="6"/>
  <c r="K1540" i="6"/>
  <c r="AK1539" i="6"/>
  <c r="AI1539" i="6"/>
  <c r="AG1539" i="6"/>
  <c r="AD1539" i="6"/>
  <c r="AA1539" i="6" s="1"/>
  <c r="AE1539" i="6" s="1"/>
  <c r="K1539" i="6"/>
  <c r="AK1538" i="6"/>
  <c r="AI1538" i="6"/>
  <c r="AG1538" i="6"/>
  <c r="AD1538" i="6"/>
  <c r="AA1538" i="6" s="1"/>
  <c r="AE1538" i="6" s="1"/>
  <c r="K1538" i="6"/>
  <c r="AK1537" i="6"/>
  <c r="AI1537" i="6"/>
  <c r="AG1537" i="6"/>
  <c r="AD1537" i="6"/>
  <c r="K1537" i="6"/>
  <c r="AK1536" i="6"/>
  <c r="AI1536" i="6"/>
  <c r="AG1536" i="6"/>
  <c r="AD1536" i="6"/>
  <c r="AA1536" i="6" s="1"/>
  <c r="P1536" i="6"/>
  <c r="O1536" i="6"/>
  <c r="N1536" i="6"/>
  <c r="M1536" i="6"/>
  <c r="K1536" i="6"/>
  <c r="AK1535" i="6"/>
  <c r="AI1535" i="6"/>
  <c r="AG1535" i="6"/>
  <c r="AD1535" i="6"/>
  <c r="AA1535" i="6"/>
  <c r="AE1535" i="6" s="1"/>
  <c r="P1535" i="6"/>
  <c r="O1535" i="6"/>
  <c r="N1535" i="6"/>
  <c r="M1535" i="6"/>
  <c r="K1535" i="6"/>
  <c r="AK1534" i="6"/>
  <c r="AI1534" i="6"/>
  <c r="AG1534" i="6"/>
  <c r="AD1534" i="6"/>
  <c r="K1534" i="6"/>
  <c r="AK1533" i="6"/>
  <c r="AI1533" i="6"/>
  <c r="AG1533" i="6"/>
  <c r="AD1533" i="6"/>
  <c r="AA1533" i="6" s="1"/>
  <c r="AE1533" i="6" s="1"/>
  <c r="K1533" i="6"/>
  <c r="AK1532" i="6"/>
  <c r="AI1532" i="6"/>
  <c r="AG1532" i="6"/>
  <c r="AD1532" i="6"/>
  <c r="K1532" i="6"/>
  <c r="AK1531" i="6"/>
  <c r="AI1531" i="6"/>
  <c r="AG1531" i="6"/>
  <c r="AD1531" i="6"/>
  <c r="AA1531" i="6" s="1"/>
  <c r="AE1531" i="6" s="1"/>
  <c r="P1531" i="6"/>
  <c r="O1531" i="6"/>
  <c r="N1531" i="6"/>
  <c r="M1531" i="6"/>
  <c r="K1531" i="6"/>
  <c r="AK1530" i="6"/>
  <c r="AI1530" i="6"/>
  <c r="AG1530" i="6"/>
  <c r="AD1530" i="6"/>
  <c r="K1530" i="6"/>
  <c r="AK1529" i="6"/>
  <c r="AI1529" i="6"/>
  <c r="AG1529" i="6"/>
  <c r="AD1529" i="6"/>
  <c r="AA1529" i="6" s="1"/>
  <c r="AE1529" i="6" s="1"/>
  <c r="K1529" i="6"/>
  <c r="AK1528" i="6"/>
  <c r="AI1528" i="6"/>
  <c r="AG1528" i="6"/>
  <c r="AD1528" i="6"/>
  <c r="K1528" i="6"/>
  <c r="AK1527" i="6"/>
  <c r="AI1527" i="6"/>
  <c r="AG1527" i="6"/>
  <c r="AD1527" i="6"/>
  <c r="AA1527" i="6" s="1"/>
  <c r="AE1527" i="6" s="1"/>
  <c r="K1527" i="6"/>
  <c r="AK1526" i="6"/>
  <c r="AI1526" i="6"/>
  <c r="AG1526" i="6"/>
  <c r="AD1526" i="6"/>
  <c r="AA1526" i="6" s="1"/>
  <c r="AE1526" i="6" s="1"/>
  <c r="P1526" i="6"/>
  <c r="O1526" i="6"/>
  <c r="N1526" i="6"/>
  <c r="M1526" i="6"/>
  <c r="K1526" i="6"/>
  <c r="AK1525" i="6"/>
  <c r="AI1525" i="6"/>
  <c r="AG1525" i="6"/>
  <c r="AD1525" i="6"/>
  <c r="AA1525" i="6" s="1"/>
  <c r="AE1525" i="6" s="1"/>
  <c r="P1525" i="6"/>
  <c r="O1525" i="6"/>
  <c r="N1525" i="6"/>
  <c r="M1525" i="6"/>
  <c r="K1525" i="6"/>
  <c r="AK1524" i="6"/>
  <c r="AI1524" i="6"/>
  <c r="AG1524" i="6"/>
  <c r="AD1524" i="6"/>
  <c r="K1524" i="6"/>
  <c r="AK1523" i="6"/>
  <c r="AI1523" i="6"/>
  <c r="AG1523" i="6"/>
  <c r="AD1523" i="6"/>
  <c r="AA1523" i="6" s="1"/>
  <c r="K1523" i="6"/>
  <c r="AK1522" i="6"/>
  <c r="AI1522" i="6"/>
  <c r="AG1522" i="6"/>
  <c r="AD1522" i="6"/>
  <c r="K1522" i="6"/>
  <c r="AK1521" i="6"/>
  <c r="AI1521" i="6"/>
  <c r="AG1521" i="6"/>
  <c r="AD1521" i="6"/>
  <c r="AA1521" i="6" s="1"/>
  <c r="AE1521" i="6" s="1"/>
  <c r="K1521" i="6"/>
  <c r="AK1520" i="6"/>
  <c r="AI1520" i="6"/>
  <c r="AG1520" i="6"/>
  <c r="AD1520" i="6"/>
  <c r="K1520" i="6"/>
  <c r="AK1519" i="6"/>
  <c r="AI1519" i="6"/>
  <c r="AG1519" i="6"/>
  <c r="AD1519" i="6"/>
  <c r="AA1519" i="6" s="1"/>
  <c r="AE1519" i="6" s="1"/>
  <c r="K1519" i="6"/>
  <c r="AK1518" i="6"/>
  <c r="AI1518" i="6"/>
  <c r="AG1518" i="6"/>
  <c r="AD1518" i="6"/>
  <c r="AA1518" i="6" s="1"/>
  <c r="AE1518" i="6" s="1"/>
  <c r="K1518" i="6"/>
  <c r="AK1517" i="6"/>
  <c r="AI1517" i="6"/>
  <c r="AG1517" i="6"/>
  <c r="AD1517" i="6"/>
  <c r="K1517" i="6"/>
  <c r="AK1516" i="6"/>
  <c r="AI1516" i="6"/>
  <c r="AG1516" i="6"/>
  <c r="AD1516" i="6"/>
  <c r="AA1516" i="6" s="1"/>
  <c r="K1516" i="6"/>
  <c r="AK1515" i="6"/>
  <c r="AI1515" i="6"/>
  <c r="AG1515" i="6"/>
  <c r="AD1515" i="6"/>
  <c r="K1515" i="6"/>
  <c r="AK1514" i="6"/>
  <c r="AI1514" i="6"/>
  <c r="AG1514" i="6"/>
  <c r="AD1514" i="6"/>
  <c r="K1514" i="6"/>
  <c r="AK1513" i="6"/>
  <c r="AI1513" i="6"/>
  <c r="AG1513" i="6"/>
  <c r="AD1513" i="6"/>
  <c r="AA1513" i="6" s="1"/>
  <c r="AE1513" i="6" s="1"/>
  <c r="K1513" i="6"/>
  <c r="AK1512" i="6"/>
  <c r="AI1512" i="6"/>
  <c r="AG1512" i="6"/>
  <c r="AD1512" i="6"/>
  <c r="K1512" i="6"/>
  <c r="AK1511" i="6"/>
  <c r="AI1511" i="6"/>
  <c r="AG1511" i="6"/>
  <c r="AD1511" i="6"/>
  <c r="AA1511" i="6" s="1"/>
  <c r="AE1511" i="6" s="1"/>
  <c r="P1511" i="6"/>
  <c r="O1511" i="6"/>
  <c r="N1511" i="6"/>
  <c r="M1511" i="6"/>
  <c r="K1511" i="6"/>
  <c r="AK1510" i="6"/>
  <c r="AI1510" i="6"/>
  <c r="AG1510" i="6"/>
  <c r="AD1510" i="6"/>
  <c r="K1510" i="6"/>
  <c r="AK1509" i="6"/>
  <c r="AI1509" i="6"/>
  <c r="AG1509" i="6"/>
  <c r="AD1509" i="6"/>
  <c r="AA1509" i="6" s="1"/>
  <c r="AE1509" i="6" s="1"/>
  <c r="K1509" i="6"/>
  <c r="AK1508" i="6"/>
  <c r="AI1508" i="6"/>
  <c r="AG1508" i="6"/>
  <c r="AD1508" i="6"/>
  <c r="K1508" i="6"/>
  <c r="AK1507" i="6"/>
  <c r="AI1507" i="6"/>
  <c r="AG1507" i="6"/>
  <c r="AD1507" i="6"/>
  <c r="AA1507" i="6" s="1"/>
  <c r="AE1507" i="6" s="1"/>
  <c r="K1507" i="6"/>
  <c r="AK1506" i="6"/>
  <c r="AI1506" i="6"/>
  <c r="AG1506" i="6"/>
  <c r="AD1506" i="6"/>
  <c r="AA1506" i="6" s="1"/>
  <c r="AE1506" i="6" s="1"/>
  <c r="P1506" i="6"/>
  <c r="O1506" i="6"/>
  <c r="N1506" i="6"/>
  <c r="M1506" i="6"/>
  <c r="K1506" i="6"/>
  <c r="AK1505" i="6"/>
  <c r="AI1505" i="6"/>
  <c r="AG1505" i="6"/>
  <c r="AD1505" i="6"/>
  <c r="AA1505" i="6" s="1"/>
  <c r="AE1505" i="6" s="1"/>
  <c r="K1505" i="6"/>
  <c r="AK1504" i="6"/>
  <c r="AI1504" i="6"/>
  <c r="AG1504" i="6"/>
  <c r="AD1504" i="6"/>
  <c r="K1504" i="6"/>
  <c r="AK1503" i="6"/>
  <c r="AI1503" i="6"/>
  <c r="AG1503" i="6"/>
  <c r="AD1503" i="6"/>
  <c r="AA1503" i="6" s="1"/>
  <c r="AE1503" i="6" s="1"/>
  <c r="K1503" i="6"/>
  <c r="AK1502" i="6"/>
  <c r="AI1502" i="6"/>
  <c r="AG1502" i="6"/>
  <c r="AD1502" i="6"/>
  <c r="AA1502" i="6" s="1"/>
  <c r="AE1502" i="6" s="1"/>
  <c r="K1502" i="6"/>
  <c r="AK1501" i="6"/>
  <c r="AI1501" i="6"/>
  <c r="AG1501" i="6"/>
  <c r="AD1501" i="6"/>
  <c r="P1501" i="6"/>
  <c r="O1501" i="6"/>
  <c r="N1501" i="6"/>
  <c r="M1501" i="6"/>
  <c r="K1501" i="6"/>
  <c r="AK1500" i="6"/>
  <c r="AI1500" i="6"/>
  <c r="AG1500" i="6"/>
  <c r="AD1500" i="6"/>
  <c r="K1500" i="6"/>
  <c r="AK1499" i="6"/>
  <c r="AI1499" i="6"/>
  <c r="AG1499" i="6"/>
  <c r="AD1499" i="6"/>
  <c r="AA1499" i="6" s="1"/>
  <c r="AE1499" i="6" s="1"/>
  <c r="K1499" i="6"/>
  <c r="AK1498" i="6"/>
  <c r="AI1498" i="6"/>
  <c r="AG1498" i="6"/>
  <c r="AD1498" i="6"/>
  <c r="AA1498" i="6" s="1"/>
  <c r="AE1498" i="6" s="1"/>
  <c r="K1498" i="6"/>
  <c r="AK1497" i="6"/>
  <c r="AI1497" i="6"/>
  <c r="AG1497" i="6"/>
  <c r="AD1497" i="6"/>
  <c r="K1497" i="6"/>
  <c r="AK1496" i="6"/>
  <c r="AI1496" i="6"/>
  <c r="AG1496" i="6"/>
  <c r="AD1496" i="6"/>
  <c r="AA1496" i="6" s="1"/>
  <c r="P1496" i="6"/>
  <c r="O1496" i="6"/>
  <c r="N1496" i="6"/>
  <c r="M1496" i="6"/>
  <c r="K1496" i="6"/>
  <c r="AK1495" i="6"/>
  <c r="AI1495" i="6"/>
  <c r="AG1495" i="6"/>
  <c r="AD1495" i="6"/>
  <c r="AA1495" i="6" s="1"/>
  <c r="AE1495" i="6" s="1"/>
  <c r="P1495" i="6"/>
  <c r="O1495" i="6"/>
  <c r="N1495" i="6"/>
  <c r="M1495" i="6"/>
  <c r="K1495" i="6"/>
  <c r="AK1494" i="6"/>
  <c r="AI1494" i="6"/>
  <c r="AG1494" i="6"/>
  <c r="AD1494" i="6"/>
  <c r="K1494" i="6"/>
  <c r="AK1493" i="6"/>
  <c r="AI1493" i="6"/>
  <c r="AG1493" i="6"/>
  <c r="AD1493" i="6"/>
  <c r="AA1493" i="6" s="1"/>
  <c r="AE1493" i="6" s="1"/>
  <c r="K1493" i="6"/>
  <c r="AK1492" i="6"/>
  <c r="AI1492" i="6"/>
  <c r="AG1492" i="6"/>
  <c r="AD1492" i="6"/>
  <c r="K1492" i="6"/>
  <c r="AK1491" i="6"/>
  <c r="AI1491" i="6"/>
  <c r="AG1491" i="6"/>
  <c r="AD1491" i="6"/>
  <c r="AA1491" i="6" s="1"/>
  <c r="AE1491" i="6" s="1"/>
  <c r="P1491" i="6"/>
  <c r="O1491" i="6"/>
  <c r="N1491" i="6"/>
  <c r="M1491" i="6"/>
  <c r="K1491" i="6"/>
  <c r="AK1490" i="6"/>
  <c r="AI1490" i="6"/>
  <c r="AG1490" i="6"/>
  <c r="AD1490" i="6"/>
  <c r="P1490" i="6"/>
  <c r="O1490" i="6"/>
  <c r="N1490" i="6"/>
  <c r="M1490" i="6"/>
  <c r="K1490" i="6"/>
  <c r="AK1489" i="6"/>
  <c r="AI1489" i="6"/>
  <c r="AG1489" i="6"/>
  <c r="AD1489" i="6"/>
  <c r="K1489" i="6"/>
  <c r="AK1488" i="6"/>
  <c r="AI1488" i="6"/>
  <c r="AG1488" i="6"/>
  <c r="AD1488" i="6"/>
  <c r="AA1488" i="6" s="1"/>
  <c r="K1488" i="6"/>
  <c r="AK1487" i="6"/>
  <c r="AI1487" i="6"/>
  <c r="AG1487" i="6"/>
  <c r="AD1487" i="6"/>
  <c r="AA1487" i="6"/>
  <c r="AE1487" i="6" s="1"/>
  <c r="K1487" i="6"/>
  <c r="AK1486" i="6"/>
  <c r="AI1486" i="6"/>
  <c r="AG1486" i="6"/>
  <c r="AD1486" i="6"/>
  <c r="K1486" i="6"/>
  <c r="AK1485" i="6"/>
  <c r="AI1485" i="6"/>
  <c r="AG1485" i="6"/>
  <c r="AD1485" i="6"/>
  <c r="AA1485" i="6" s="1"/>
  <c r="AE1485" i="6" s="1"/>
  <c r="K1485" i="6"/>
  <c r="AK1484" i="6"/>
  <c r="AI1484" i="6"/>
  <c r="AG1484" i="6"/>
  <c r="AD1484" i="6"/>
  <c r="K1484" i="6"/>
  <c r="AK1483" i="6"/>
  <c r="AI1483" i="6"/>
  <c r="AG1483" i="6"/>
  <c r="AD1483" i="6"/>
  <c r="AA1483" i="6" s="1"/>
  <c r="AE1483" i="6" s="1"/>
  <c r="K1483" i="6"/>
  <c r="AK1482" i="6"/>
  <c r="AI1482" i="6"/>
  <c r="AG1482" i="6"/>
  <c r="AD1482" i="6"/>
  <c r="AA1482" i="6" s="1"/>
  <c r="AE1482" i="6" s="1"/>
  <c r="K1482" i="6"/>
  <c r="AK1481" i="6"/>
  <c r="AI1481" i="6"/>
  <c r="AG1481" i="6"/>
  <c r="AD1481" i="6"/>
  <c r="P1481" i="6"/>
  <c r="O1481" i="6"/>
  <c r="N1481" i="6"/>
  <c r="M1481" i="6"/>
  <c r="K1481" i="6"/>
  <c r="AK1480" i="6"/>
  <c r="AI1480" i="6"/>
  <c r="AG1480" i="6"/>
  <c r="AD1480" i="6"/>
  <c r="P1480" i="6"/>
  <c r="O1480" i="6"/>
  <c r="N1480" i="6"/>
  <c r="M1480" i="6"/>
  <c r="K1480" i="6"/>
  <c r="AK1479" i="6"/>
  <c r="AI1479" i="6"/>
  <c r="AG1479" i="6"/>
  <c r="AD1479" i="6"/>
  <c r="AA1479" i="6" s="1"/>
  <c r="K1479" i="6"/>
  <c r="AK1478" i="6"/>
  <c r="AI1478" i="6"/>
  <c r="AG1478" i="6"/>
  <c r="AD1478" i="6"/>
  <c r="K1478" i="6"/>
  <c r="AK1477" i="6"/>
  <c r="AI1477" i="6"/>
  <c r="AG1477" i="6"/>
  <c r="AD1477" i="6"/>
  <c r="AA1477" i="6" s="1"/>
  <c r="AE1477" i="6" s="1"/>
  <c r="K1477" i="6"/>
  <c r="AK1476" i="6"/>
  <c r="AI1476" i="6"/>
  <c r="AG1476" i="6"/>
  <c r="AD1476" i="6"/>
  <c r="P1476" i="6"/>
  <c r="O1476" i="6"/>
  <c r="N1476" i="6"/>
  <c r="M1476" i="6"/>
  <c r="K1476" i="6"/>
  <c r="AK1475" i="6"/>
  <c r="AI1475" i="6"/>
  <c r="AG1475" i="6"/>
  <c r="AD1475" i="6"/>
  <c r="AA1475" i="6" s="1"/>
  <c r="AE1475" i="6" s="1"/>
  <c r="K1475" i="6"/>
  <c r="AK1474" i="6"/>
  <c r="AI1474" i="6"/>
  <c r="AG1474" i="6"/>
  <c r="AD1474" i="6"/>
  <c r="K1474" i="6"/>
  <c r="AK1473" i="6"/>
  <c r="AI1473" i="6"/>
  <c r="AG1473" i="6"/>
  <c r="AD1473" i="6"/>
  <c r="AA1473" i="6" s="1"/>
  <c r="AE1473" i="6" s="1"/>
  <c r="K1473" i="6"/>
  <c r="AK1472" i="6"/>
  <c r="AI1472" i="6"/>
  <c r="AG1472" i="6"/>
  <c r="AD1472" i="6"/>
  <c r="K1472" i="6"/>
  <c r="AK1471" i="6"/>
  <c r="AI1471" i="6"/>
  <c r="AG1471" i="6"/>
  <c r="AD1471" i="6"/>
  <c r="AA1471" i="6" s="1"/>
  <c r="AE1471" i="6" s="1"/>
  <c r="P1471" i="6"/>
  <c r="O1471" i="6"/>
  <c r="N1471" i="6"/>
  <c r="M1471" i="6"/>
  <c r="K1471" i="6"/>
  <c r="AK1470" i="6"/>
  <c r="AI1470" i="6"/>
  <c r="AG1470" i="6"/>
  <c r="AD1470" i="6"/>
  <c r="P1470" i="6"/>
  <c r="O1470" i="6"/>
  <c r="N1470" i="6"/>
  <c r="M1470" i="6"/>
  <c r="K1470" i="6"/>
  <c r="AK1469" i="6"/>
  <c r="AI1469" i="6"/>
  <c r="AG1469" i="6"/>
  <c r="AD1469" i="6"/>
  <c r="K1469" i="6"/>
  <c r="AK1468" i="6"/>
  <c r="AI1468" i="6"/>
  <c r="AG1468" i="6"/>
  <c r="AD1468" i="6"/>
  <c r="AA1468" i="6" s="1"/>
  <c r="K1468" i="6"/>
  <c r="AK1467" i="6"/>
  <c r="AI1467" i="6"/>
  <c r="AG1467" i="6"/>
  <c r="AD1467" i="6"/>
  <c r="AA1467" i="6" s="1"/>
  <c r="K1467" i="6"/>
  <c r="AK1466" i="6"/>
  <c r="AI1466" i="6"/>
  <c r="AG1466" i="6"/>
  <c r="AD1466" i="6"/>
  <c r="P1466" i="6"/>
  <c r="O1466" i="6"/>
  <c r="N1466" i="6"/>
  <c r="M1466" i="6"/>
  <c r="K1466" i="6"/>
  <c r="AK1465" i="6"/>
  <c r="AI1465" i="6"/>
  <c r="AG1465" i="6"/>
  <c r="AD1465" i="6"/>
  <c r="K1465" i="6"/>
  <c r="AK1464" i="6"/>
  <c r="AI1464" i="6"/>
  <c r="AG1464" i="6"/>
  <c r="AD1464" i="6"/>
  <c r="AA1464" i="6"/>
  <c r="K1464" i="6"/>
  <c r="AK1463" i="6"/>
  <c r="AI1463" i="6"/>
  <c r="AG1463" i="6"/>
  <c r="AD1463" i="6"/>
  <c r="AA1463" i="6" s="1"/>
  <c r="AE1463" i="6" s="1"/>
  <c r="K1463" i="6"/>
  <c r="AK1462" i="6"/>
  <c r="AI1462" i="6"/>
  <c r="AG1462" i="6"/>
  <c r="AD1462" i="6"/>
  <c r="K1462" i="6"/>
  <c r="AK1461" i="6"/>
  <c r="AI1461" i="6"/>
  <c r="AG1461" i="6"/>
  <c r="AD1461" i="6"/>
  <c r="AA1461" i="6" s="1"/>
  <c r="AE1461" i="6" s="1"/>
  <c r="P1461" i="6"/>
  <c r="O1461" i="6"/>
  <c r="N1461" i="6"/>
  <c r="M1461" i="6"/>
  <c r="K1461" i="6"/>
  <c r="AK1460" i="6"/>
  <c r="AI1460" i="6"/>
  <c r="AG1460" i="6"/>
  <c r="AD1460" i="6"/>
  <c r="AA1460" i="6" s="1"/>
  <c r="P1460" i="6"/>
  <c r="O1460" i="6"/>
  <c r="N1460" i="6"/>
  <c r="M1460" i="6"/>
  <c r="K1460" i="6"/>
  <c r="AK1459" i="6"/>
  <c r="AI1459" i="6"/>
  <c r="AG1459" i="6"/>
  <c r="AD1459" i="6"/>
  <c r="AA1459" i="6" s="1"/>
  <c r="AE1459" i="6" s="1"/>
  <c r="K1459" i="6"/>
  <c r="AK1458" i="6"/>
  <c r="AI1458" i="6"/>
  <c r="AG1458" i="6"/>
  <c r="AD1458" i="6"/>
  <c r="K1458" i="6"/>
  <c r="AK1457" i="6"/>
  <c r="AI1457" i="6"/>
  <c r="AG1457" i="6"/>
  <c r="AD1457" i="6"/>
  <c r="K1457" i="6"/>
  <c r="AK1456" i="6"/>
  <c r="AI1456" i="6"/>
  <c r="AG1456" i="6"/>
  <c r="AD1456" i="6"/>
  <c r="AA1456" i="6" s="1"/>
  <c r="K1456" i="6"/>
  <c r="AK1455" i="6"/>
  <c r="AI1455" i="6"/>
  <c r="AG1455" i="6"/>
  <c r="AD1455" i="6"/>
  <c r="AA1455" i="6" s="1"/>
  <c r="K1455" i="6"/>
  <c r="AK1454" i="6"/>
  <c r="AI1454" i="6"/>
  <c r="AG1454" i="6"/>
  <c r="AD1454" i="6"/>
  <c r="K1454" i="6"/>
  <c r="AK1453" i="6"/>
  <c r="AI1453" i="6"/>
  <c r="AG1453" i="6"/>
  <c r="AD1453" i="6"/>
  <c r="AA1453" i="6" s="1"/>
  <c r="AE1453" i="6" s="1"/>
  <c r="K1453" i="6"/>
  <c r="AK1452" i="6"/>
  <c r="AI1452" i="6"/>
  <c r="AG1452" i="6"/>
  <c r="AD1452" i="6"/>
  <c r="K1452" i="6"/>
  <c r="AK1451" i="6"/>
  <c r="AI1451" i="6"/>
  <c r="AG1451" i="6"/>
  <c r="AD1451" i="6"/>
  <c r="AA1451" i="6" s="1"/>
  <c r="K1451" i="6"/>
  <c r="AK1450" i="6"/>
  <c r="AI1450" i="6"/>
  <c r="AG1450" i="6"/>
  <c r="AD1450" i="6"/>
  <c r="AA1450" i="6" s="1"/>
  <c r="K1450" i="6"/>
  <c r="AK1449" i="6"/>
  <c r="AI1449" i="6"/>
  <c r="AG1449" i="6"/>
  <c r="AD1449" i="6"/>
  <c r="AA1449" i="6" s="1"/>
  <c r="K1449" i="6"/>
  <c r="AK1448" i="6"/>
  <c r="AI1448" i="6"/>
  <c r="AG1448" i="6"/>
  <c r="AD1448" i="6"/>
  <c r="AA1448" i="6" s="1"/>
  <c r="K1448" i="6"/>
  <c r="AK1447" i="6"/>
  <c r="AI1447" i="6"/>
  <c r="AG1447" i="6"/>
  <c r="AD1447" i="6"/>
  <c r="AA1447" i="6" s="1"/>
  <c r="AE1447" i="6" s="1"/>
  <c r="K1447" i="6"/>
  <c r="AK1446" i="6"/>
  <c r="AI1446" i="6"/>
  <c r="AG1446" i="6"/>
  <c r="AD1446" i="6"/>
  <c r="AA1446" i="6" s="1"/>
  <c r="AE1446" i="6" s="1"/>
  <c r="P1446" i="6"/>
  <c r="O1446" i="6"/>
  <c r="N1446" i="6"/>
  <c r="M1446" i="6"/>
  <c r="K1446" i="6"/>
  <c r="AK1445" i="6"/>
  <c r="AI1445" i="6"/>
  <c r="AG1445" i="6"/>
  <c r="AD1445" i="6"/>
  <c r="AA1445" i="6" s="1"/>
  <c r="P1445" i="6"/>
  <c r="O1445" i="6"/>
  <c r="N1445" i="6"/>
  <c r="M1445" i="6"/>
  <c r="K1445" i="6"/>
  <c r="AK1444" i="6"/>
  <c r="AI1444" i="6"/>
  <c r="AG1444" i="6"/>
  <c r="AD1444" i="6"/>
  <c r="AA1444" i="6"/>
  <c r="AE1444" i="6" s="1"/>
  <c r="K1444" i="6"/>
  <c r="AK1443" i="6"/>
  <c r="AI1443" i="6"/>
  <c r="AG1443" i="6"/>
  <c r="AD1443" i="6"/>
  <c r="K1443" i="6"/>
  <c r="AK1442" i="6"/>
  <c r="AI1442" i="6"/>
  <c r="AG1442" i="6"/>
  <c r="AD1442" i="6"/>
  <c r="AA1442" i="6" s="1"/>
  <c r="AE1442" i="6" s="1"/>
  <c r="K1442" i="6"/>
  <c r="AK1441" i="6"/>
  <c r="AI1441" i="6"/>
  <c r="AG1441" i="6"/>
  <c r="AD1441" i="6"/>
  <c r="AA1441" i="6" s="1"/>
  <c r="AE1441" i="6" s="1"/>
  <c r="K1441" i="6"/>
  <c r="AK1440" i="6"/>
  <c r="AI1440" i="6"/>
  <c r="AG1440" i="6"/>
  <c r="AD1440" i="6"/>
  <c r="K1440" i="6"/>
  <c r="AK1439" i="6"/>
  <c r="AI1439" i="6"/>
  <c r="AG1439" i="6"/>
  <c r="AD1439" i="6"/>
  <c r="AA1439" i="6" s="1"/>
  <c r="K1439" i="6"/>
  <c r="AK1438" i="6"/>
  <c r="AI1438" i="6"/>
  <c r="AG1438" i="6"/>
  <c r="AD1438" i="6"/>
  <c r="AA1438" i="6" s="1"/>
  <c r="K1438" i="6"/>
  <c r="AK1437" i="6"/>
  <c r="AI1437" i="6"/>
  <c r="AG1437" i="6"/>
  <c r="AD1437" i="6"/>
  <c r="K1437" i="6"/>
  <c r="AK1436" i="6"/>
  <c r="AI1436" i="6"/>
  <c r="AG1436" i="6"/>
  <c r="AD1436" i="6"/>
  <c r="AA1436" i="6"/>
  <c r="AE1436" i="6" s="1"/>
  <c r="P1436" i="6"/>
  <c r="O1436" i="6"/>
  <c r="N1436" i="6"/>
  <c r="M1436" i="6"/>
  <c r="K1436" i="6"/>
  <c r="AK1435" i="6"/>
  <c r="AI1435" i="6"/>
  <c r="AG1435" i="6"/>
  <c r="AD1435" i="6"/>
  <c r="AA1435" i="6" s="1"/>
  <c r="K1435" i="6"/>
  <c r="AK1434" i="6"/>
  <c r="AI1434" i="6"/>
  <c r="AG1434" i="6"/>
  <c r="AD1434" i="6"/>
  <c r="K1434" i="6"/>
  <c r="AK1433" i="6"/>
  <c r="AI1433" i="6"/>
  <c r="AG1433" i="6"/>
  <c r="AD1433" i="6"/>
  <c r="K1433" i="6"/>
  <c r="AK1432" i="6"/>
  <c r="AI1432" i="6"/>
  <c r="AG1432" i="6"/>
  <c r="AD1432" i="6"/>
  <c r="AA1432" i="6" s="1"/>
  <c r="AE1432" i="6" s="1"/>
  <c r="K1432" i="6"/>
  <c r="AK1431" i="6"/>
  <c r="AI1431" i="6"/>
  <c r="AG1431" i="6"/>
  <c r="AD1431" i="6"/>
  <c r="P1431" i="6"/>
  <c r="O1431" i="6"/>
  <c r="N1431" i="6"/>
  <c r="M1431" i="6"/>
  <c r="K1431" i="6"/>
  <c r="AK1430" i="6"/>
  <c r="AI1430" i="6"/>
  <c r="AG1430" i="6"/>
  <c r="AD1430" i="6"/>
  <c r="AA1430" i="6" s="1"/>
  <c r="P1430" i="6"/>
  <c r="O1430" i="6"/>
  <c r="N1430" i="6"/>
  <c r="M1430" i="6"/>
  <c r="K1430" i="6"/>
  <c r="AK1429" i="6"/>
  <c r="AI1429" i="6"/>
  <c r="AG1429" i="6"/>
  <c r="AD1429" i="6"/>
  <c r="AA1429" i="6" s="1"/>
  <c r="K1429" i="6"/>
  <c r="AK1428" i="6"/>
  <c r="AI1428" i="6"/>
  <c r="AG1428" i="6"/>
  <c r="AD1428" i="6"/>
  <c r="K1428" i="6"/>
  <c r="AK1427" i="6"/>
  <c r="AI1427" i="6"/>
  <c r="AG1427" i="6"/>
  <c r="AD1427" i="6"/>
  <c r="K1427" i="6"/>
  <c r="AK1426" i="6"/>
  <c r="AI1426" i="6"/>
  <c r="AG1426" i="6"/>
  <c r="AD1426" i="6"/>
  <c r="AA1426" i="6" s="1"/>
  <c r="P1426" i="6"/>
  <c r="O1426" i="6"/>
  <c r="N1426" i="6"/>
  <c r="M1426" i="6"/>
  <c r="K1426" i="6"/>
  <c r="AK1425" i="6"/>
  <c r="AI1425" i="6"/>
  <c r="AG1425" i="6"/>
  <c r="AD1425" i="6"/>
  <c r="AA1425" i="6" s="1"/>
  <c r="AE1425" i="6" s="1"/>
  <c r="P1425" i="6"/>
  <c r="O1425" i="6"/>
  <c r="N1425" i="6"/>
  <c r="M1425" i="6"/>
  <c r="K1425" i="6"/>
  <c r="AK1424" i="6"/>
  <c r="AI1424" i="6"/>
  <c r="AG1424" i="6"/>
  <c r="AD1424" i="6"/>
  <c r="AA1424" i="6" s="1"/>
  <c r="AE1424" i="6" s="1"/>
  <c r="K1424" i="6"/>
  <c r="AK1423" i="6"/>
  <c r="AI1423" i="6"/>
  <c r="AG1423" i="6"/>
  <c r="AD1423" i="6"/>
  <c r="K1423" i="6"/>
  <c r="AK1422" i="6"/>
  <c r="AI1422" i="6"/>
  <c r="AG1422" i="6"/>
  <c r="AD1422" i="6"/>
  <c r="AA1422" i="6" s="1"/>
  <c r="AE1422" i="6" s="1"/>
  <c r="K1422" i="6"/>
  <c r="AK1421" i="6"/>
  <c r="AI1421" i="6"/>
  <c r="AG1421" i="6"/>
  <c r="AD1421" i="6"/>
  <c r="AA1421" i="6" s="1"/>
  <c r="AE1421" i="6" s="1"/>
  <c r="P1421" i="6"/>
  <c r="O1421" i="6"/>
  <c r="N1421" i="6"/>
  <c r="M1421" i="6"/>
  <c r="K1421" i="6"/>
  <c r="AK1420" i="6"/>
  <c r="AI1420" i="6"/>
  <c r="AG1420" i="6"/>
  <c r="AD1420" i="6"/>
  <c r="AA1420" i="6" s="1"/>
  <c r="AE1420" i="6" s="1"/>
  <c r="P1420" i="6"/>
  <c r="O1420" i="6"/>
  <c r="N1420" i="6"/>
  <c r="M1420" i="6"/>
  <c r="K1420" i="6"/>
  <c r="AK1419" i="6"/>
  <c r="AI1419" i="6"/>
  <c r="AG1419" i="6"/>
  <c r="AD1419" i="6"/>
  <c r="AA1419" i="6"/>
  <c r="K1419" i="6"/>
  <c r="AK1418" i="6"/>
  <c r="AI1418" i="6"/>
  <c r="AG1418" i="6"/>
  <c r="AD1418" i="6"/>
  <c r="AA1418" i="6" s="1"/>
  <c r="K1418" i="6"/>
  <c r="AK1417" i="6"/>
  <c r="AI1417" i="6"/>
  <c r="AG1417" i="6"/>
  <c r="AD1417" i="6"/>
  <c r="K1417" i="6"/>
  <c r="AK1416" i="6"/>
  <c r="AI1416" i="6"/>
  <c r="AG1416" i="6"/>
  <c r="AD1416" i="6"/>
  <c r="AA1416" i="6" s="1"/>
  <c r="AE1416" i="6" s="1"/>
  <c r="P1416" i="6"/>
  <c r="O1416" i="6"/>
  <c r="N1416" i="6"/>
  <c r="M1416" i="6"/>
  <c r="K1416" i="6"/>
  <c r="AK1415" i="6"/>
  <c r="AI1415" i="6"/>
  <c r="AG1415" i="6"/>
  <c r="AD1415" i="6"/>
  <c r="AA1415" i="6" s="1"/>
  <c r="P1415" i="6"/>
  <c r="O1415" i="6"/>
  <c r="N1415" i="6"/>
  <c r="M1415" i="6"/>
  <c r="K1415" i="6"/>
  <c r="AK1414" i="6"/>
  <c r="AI1414" i="6"/>
  <c r="AG1414" i="6"/>
  <c r="AD1414" i="6"/>
  <c r="AA1414" i="6" s="1"/>
  <c r="AE1414" i="6" s="1"/>
  <c r="K1414" i="6"/>
  <c r="AK1413" i="6"/>
  <c r="AI1413" i="6"/>
  <c r="AG1413" i="6"/>
  <c r="AD1413" i="6"/>
  <c r="AA1413" i="6" s="1"/>
  <c r="AE1413" i="6" s="1"/>
  <c r="K1413" i="6"/>
  <c r="AK1412" i="6"/>
  <c r="AI1412" i="6"/>
  <c r="AG1412" i="6"/>
  <c r="AD1412" i="6"/>
  <c r="K1412" i="6"/>
  <c r="AK1411" i="6"/>
  <c r="AI1411" i="6"/>
  <c r="AG1411" i="6"/>
  <c r="AD1411" i="6"/>
  <c r="P1411" i="6"/>
  <c r="O1411" i="6"/>
  <c r="N1411" i="6"/>
  <c r="M1411" i="6"/>
  <c r="K1411" i="6"/>
  <c r="AK1410" i="6"/>
  <c r="AI1410" i="6"/>
  <c r="AG1410" i="6"/>
  <c r="AD1410" i="6"/>
  <c r="AA1410" i="6" s="1"/>
  <c r="AE1410" i="6" s="1"/>
  <c r="K1410" i="6"/>
  <c r="AK1409" i="6"/>
  <c r="AI1409" i="6"/>
  <c r="AG1409" i="6"/>
  <c r="AD1409" i="6"/>
  <c r="AA1409" i="6" s="1"/>
  <c r="K1409" i="6"/>
  <c r="AK1408" i="6"/>
  <c r="AI1408" i="6"/>
  <c r="AG1408" i="6"/>
  <c r="AD1408" i="6"/>
  <c r="K1408" i="6"/>
  <c r="AK1407" i="6"/>
  <c r="AI1407" i="6"/>
  <c r="AG1407" i="6"/>
  <c r="AD1407" i="6"/>
  <c r="AA1407" i="6" s="1"/>
  <c r="K1407" i="6"/>
  <c r="AK1406" i="6"/>
  <c r="AI1406" i="6"/>
  <c r="AG1406" i="6"/>
  <c r="AD1406" i="6"/>
  <c r="AA1406" i="6" s="1"/>
  <c r="AE1406" i="6" s="1"/>
  <c r="P1406" i="6"/>
  <c r="O1406" i="6"/>
  <c r="N1406" i="6"/>
  <c r="M1406" i="6"/>
  <c r="K1406" i="6"/>
  <c r="AK1405" i="6"/>
  <c r="AI1405" i="6"/>
  <c r="AG1405" i="6"/>
  <c r="AD1405" i="6"/>
  <c r="AA1405" i="6" s="1"/>
  <c r="P1405" i="6"/>
  <c r="O1405" i="6"/>
  <c r="N1405" i="6"/>
  <c r="M1405" i="6"/>
  <c r="K1405" i="6"/>
  <c r="AK1404" i="6"/>
  <c r="AI1404" i="6"/>
  <c r="AG1404" i="6"/>
  <c r="AD1404" i="6"/>
  <c r="AA1404" i="6" s="1"/>
  <c r="AE1404" i="6" s="1"/>
  <c r="K1404" i="6"/>
  <c r="AK1403" i="6"/>
  <c r="AI1403" i="6"/>
  <c r="AG1403" i="6"/>
  <c r="AD1403" i="6"/>
  <c r="K1403" i="6"/>
  <c r="AK1402" i="6"/>
  <c r="AI1402" i="6"/>
  <c r="AG1402" i="6"/>
  <c r="AD1402" i="6"/>
  <c r="AA1402" i="6" s="1"/>
  <c r="AE1402" i="6" s="1"/>
  <c r="K1402" i="6"/>
  <c r="AK1401" i="6"/>
  <c r="AI1401" i="6"/>
  <c r="AG1401" i="6"/>
  <c r="AD1401" i="6"/>
  <c r="AA1401" i="6" s="1"/>
  <c r="AE1401" i="6" s="1"/>
  <c r="P1401" i="6"/>
  <c r="O1401" i="6"/>
  <c r="N1401" i="6"/>
  <c r="M1401" i="6"/>
  <c r="K1401" i="6"/>
  <c r="AK1400" i="6"/>
  <c r="AI1400" i="6"/>
  <c r="AG1400" i="6"/>
  <c r="AD1400" i="6"/>
  <c r="AA1400" i="6" s="1"/>
  <c r="AE1400" i="6" s="1"/>
  <c r="P1400" i="6"/>
  <c r="O1400" i="6"/>
  <c r="N1400" i="6"/>
  <c r="M1400" i="6"/>
  <c r="K1400" i="6"/>
  <c r="AK1399" i="6"/>
  <c r="AI1399" i="6"/>
  <c r="AG1399" i="6"/>
  <c r="AD1399" i="6"/>
  <c r="AA1399" i="6" s="1"/>
  <c r="K1399" i="6"/>
  <c r="AK1398" i="6"/>
  <c r="AI1398" i="6"/>
  <c r="AG1398" i="6"/>
  <c r="AD1398" i="6"/>
  <c r="AA1398" i="6" s="1"/>
  <c r="AE1398" i="6" s="1"/>
  <c r="K1398" i="6"/>
  <c r="AK1397" i="6"/>
  <c r="AI1397" i="6"/>
  <c r="AG1397" i="6"/>
  <c r="AD1397" i="6"/>
  <c r="K1397" i="6"/>
  <c r="AK1396" i="6"/>
  <c r="AI1396" i="6"/>
  <c r="AG1396" i="6"/>
  <c r="AD1396" i="6"/>
  <c r="AA1396" i="6" s="1"/>
  <c r="AE1396" i="6" s="1"/>
  <c r="K1396" i="6"/>
  <c r="AK1395" i="6"/>
  <c r="AI1395" i="6"/>
  <c r="AG1395" i="6"/>
  <c r="AD1395" i="6"/>
  <c r="K1395" i="6"/>
  <c r="AK1394" i="6"/>
  <c r="AI1394" i="6"/>
  <c r="AG1394" i="6"/>
  <c r="AD1394" i="6"/>
  <c r="AA1394" i="6" s="1"/>
  <c r="AE1394" i="6" s="1"/>
  <c r="K1394" i="6"/>
  <c r="AK1393" i="6"/>
  <c r="AI1393" i="6"/>
  <c r="AG1393" i="6"/>
  <c r="AD1393" i="6"/>
  <c r="AA1393" i="6" s="1"/>
  <c r="K1393" i="6"/>
  <c r="AK1392" i="6"/>
  <c r="AI1392" i="6"/>
  <c r="AG1392" i="6"/>
  <c r="AD1392" i="6"/>
  <c r="K1392" i="6"/>
  <c r="AK1391" i="6"/>
  <c r="AI1391" i="6"/>
  <c r="AG1391" i="6"/>
  <c r="AD1391" i="6"/>
  <c r="K1391" i="6"/>
  <c r="AK1390" i="6"/>
  <c r="AI1390" i="6"/>
  <c r="AG1390" i="6"/>
  <c r="AD1390" i="6"/>
  <c r="AA1390" i="6" s="1"/>
  <c r="K1390" i="6"/>
  <c r="AK1389" i="6"/>
  <c r="AI1389" i="6"/>
  <c r="AG1389" i="6"/>
  <c r="AD1389" i="6"/>
  <c r="K1389" i="6"/>
  <c r="AK1388" i="6"/>
  <c r="AI1388" i="6"/>
  <c r="AG1388" i="6"/>
  <c r="AD1388" i="6"/>
  <c r="AA1388" i="6" s="1"/>
  <c r="AE1388" i="6" s="1"/>
  <c r="K1388" i="6"/>
  <c r="AK1387" i="6"/>
  <c r="AI1387" i="6"/>
  <c r="AG1387" i="6"/>
  <c r="AD1387" i="6"/>
  <c r="K1387" i="6"/>
  <c r="AK1386" i="6"/>
  <c r="AI1386" i="6"/>
  <c r="AG1386" i="6"/>
  <c r="AD1386" i="6"/>
  <c r="AA1386" i="6" s="1"/>
  <c r="AE1386" i="6" s="1"/>
  <c r="P1386" i="6"/>
  <c r="O1386" i="6"/>
  <c r="N1386" i="6"/>
  <c r="M1386" i="6"/>
  <c r="K1386" i="6"/>
  <c r="AK1385" i="6"/>
  <c r="AI1385" i="6"/>
  <c r="AG1385" i="6"/>
  <c r="AD1385" i="6"/>
  <c r="P1385" i="6"/>
  <c r="O1385" i="6"/>
  <c r="N1385" i="6"/>
  <c r="M1385" i="6"/>
  <c r="K1385" i="6"/>
  <c r="AK1384" i="6"/>
  <c r="AI1384" i="6"/>
  <c r="AG1384" i="6"/>
  <c r="AD1384" i="6"/>
  <c r="K1384" i="6"/>
  <c r="AK1383" i="6"/>
  <c r="AI1383" i="6"/>
  <c r="AG1383" i="6"/>
  <c r="AD1383" i="6"/>
  <c r="AA1383" i="6" s="1"/>
  <c r="K1383" i="6"/>
  <c r="AK1382" i="6"/>
  <c r="AI1382" i="6"/>
  <c r="AG1382" i="6"/>
  <c r="AD1382" i="6"/>
  <c r="K1382" i="6"/>
  <c r="AK1381" i="6"/>
  <c r="AI1381" i="6"/>
  <c r="AG1381" i="6"/>
  <c r="AD1381" i="6"/>
  <c r="P1381" i="6"/>
  <c r="O1381" i="6"/>
  <c r="N1381" i="6"/>
  <c r="M1381" i="6"/>
  <c r="K1381" i="6"/>
  <c r="AK1380" i="6"/>
  <c r="AI1380" i="6"/>
  <c r="AG1380" i="6"/>
  <c r="AD1380" i="6"/>
  <c r="P1380" i="6"/>
  <c r="O1380" i="6"/>
  <c r="N1380" i="6"/>
  <c r="M1380" i="6"/>
  <c r="K1380" i="6"/>
  <c r="AK1379" i="6"/>
  <c r="AI1379" i="6"/>
  <c r="AG1379" i="6"/>
  <c r="AD1379" i="6"/>
  <c r="K1379" i="6"/>
  <c r="AK1378" i="6"/>
  <c r="AI1378" i="6"/>
  <c r="AG1378" i="6"/>
  <c r="AD1378" i="6"/>
  <c r="AA1378" i="6" s="1"/>
  <c r="AE1378" i="6" s="1"/>
  <c r="K1378" i="6"/>
  <c r="AK1377" i="6"/>
  <c r="AI1377" i="6"/>
  <c r="AG1377" i="6"/>
  <c r="AD1377" i="6"/>
  <c r="AA1377" i="6" s="1"/>
  <c r="AE1377" i="6" s="1"/>
  <c r="K1377" i="6"/>
  <c r="AK1376" i="6"/>
  <c r="AI1376" i="6"/>
  <c r="AG1376" i="6"/>
  <c r="AD1376" i="6"/>
  <c r="P1376" i="6"/>
  <c r="O1376" i="6"/>
  <c r="N1376" i="6"/>
  <c r="M1376" i="6"/>
  <c r="K1376" i="6"/>
  <c r="AK1375" i="6"/>
  <c r="AI1375" i="6"/>
  <c r="AG1375" i="6"/>
  <c r="AD1375" i="6"/>
  <c r="P1375" i="6"/>
  <c r="O1375" i="6"/>
  <c r="N1375" i="6"/>
  <c r="M1375" i="6"/>
  <c r="K1375" i="6"/>
  <c r="AK1374" i="6"/>
  <c r="AI1374" i="6"/>
  <c r="AG1374" i="6"/>
  <c r="AD1374" i="6"/>
  <c r="AA1374" i="6" s="1"/>
  <c r="K1374" i="6"/>
  <c r="AK1373" i="6"/>
  <c r="AI1373" i="6"/>
  <c r="AG1373" i="6"/>
  <c r="AD1373" i="6"/>
  <c r="K1373" i="6"/>
  <c r="AK1372" i="6"/>
  <c r="AI1372" i="6"/>
  <c r="AG1372" i="6"/>
  <c r="AD1372" i="6"/>
  <c r="AA1372" i="6" s="1"/>
  <c r="AE1372" i="6" s="1"/>
  <c r="K1372" i="6"/>
  <c r="AK1371" i="6"/>
  <c r="AI1371" i="6"/>
  <c r="AG1371" i="6"/>
  <c r="AD1371" i="6"/>
  <c r="P1371" i="6"/>
  <c r="O1371" i="6"/>
  <c r="N1371" i="6"/>
  <c r="M1371" i="6"/>
  <c r="K1371" i="6"/>
  <c r="AK1370" i="6"/>
  <c r="AI1370" i="6"/>
  <c r="AG1370" i="6"/>
  <c r="AD1370" i="6"/>
  <c r="AA1370" i="6"/>
  <c r="P1370" i="6"/>
  <c r="O1370" i="6"/>
  <c r="N1370" i="6"/>
  <c r="M1370" i="6"/>
  <c r="K1370" i="6"/>
  <c r="AK1369" i="6"/>
  <c r="AI1369" i="6"/>
  <c r="AG1369" i="6"/>
  <c r="AD1369" i="6"/>
  <c r="AA1369" i="6" s="1"/>
  <c r="K1369" i="6"/>
  <c r="AK1368" i="6"/>
  <c r="AI1368" i="6"/>
  <c r="AG1368" i="6"/>
  <c r="AD1368" i="6"/>
  <c r="K1368" i="6"/>
  <c r="AK1367" i="6"/>
  <c r="AI1367" i="6"/>
  <c r="AG1367" i="6"/>
  <c r="AD1367" i="6"/>
  <c r="K1367" i="6"/>
  <c r="AK1366" i="6"/>
  <c r="AI1366" i="6"/>
  <c r="AG1366" i="6"/>
  <c r="AD1366" i="6"/>
  <c r="AA1366" i="6" s="1"/>
  <c r="P1366" i="6"/>
  <c r="O1366" i="6"/>
  <c r="N1366" i="6"/>
  <c r="M1366" i="6"/>
  <c r="K1366" i="6"/>
  <c r="AK1365" i="6"/>
  <c r="AI1365" i="6"/>
  <c r="AG1365" i="6"/>
  <c r="AD1365" i="6"/>
  <c r="AA1365" i="6" s="1"/>
  <c r="AE1365" i="6" s="1"/>
  <c r="P1365" i="6"/>
  <c r="O1365" i="6"/>
  <c r="N1365" i="6"/>
  <c r="M1365" i="6"/>
  <c r="K1365" i="6"/>
  <c r="AK1364" i="6"/>
  <c r="AI1364" i="6"/>
  <c r="AG1364" i="6"/>
  <c r="AD1364" i="6"/>
  <c r="AA1364" i="6" s="1"/>
  <c r="AE1364" i="6" s="1"/>
  <c r="K1364" i="6"/>
  <c r="AK1363" i="6"/>
  <c r="AI1363" i="6"/>
  <c r="AG1363" i="6"/>
  <c r="AD1363" i="6"/>
  <c r="K1363" i="6"/>
  <c r="AK1362" i="6"/>
  <c r="AI1362" i="6"/>
  <c r="AG1362" i="6"/>
  <c r="AD1362" i="6"/>
  <c r="AA1362" i="6" s="1"/>
  <c r="AE1362" i="6" s="1"/>
  <c r="K1362" i="6"/>
  <c r="AK1361" i="6"/>
  <c r="AI1361" i="6"/>
  <c r="AG1361" i="6"/>
  <c r="AD1361" i="6"/>
  <c r="AA1361" i="6" s="1"/>
  <c r="AE1361" i="6" s="1"/>
  <c r="P1361" i="6"/>
  <c r="O1361" i="6"/>
  <c r="N1361" i="6"/>
  <c r="M1361" i="6"/>
  <c r="K1361" i="6"/>
  <c r="AK1360" i="6"/>
  <c r="AI1360" i="6"/>
  <c r="AG1360" i="6"/>
  <c r="AD1360" i="6"/>
  <c r="AA1360" i="6" s="1"/>
  <c r="AE1360" i="6" s="1"/>
  <c r="K1360" i="6"/>
  <c r="AK1359" i="6"/>
  <c r="AI1359" i="6"/>
  <c r="AG1359" i="6"/>
  <c r="AD1359" i="6"/>
  <c r="K1359" i="6"/>
  <c r="AK1358" i="6"/>
  <c r="AI1358" i="6"/>
  <c r="AG1358" i="6"/>
  <c r="AD1358" i="6"/>
  <c r="AA1358" i="6" s="1"/>
  <c r="AE1358" i="6" s="1"/>
  <c r="K1358" i="6"/>
  <c r="AK1357" i="6"/>
  <c r="AI1357" i="6"/>
  <c r="AG1357" i="6"/>
  <c r="AD1357" i="6"/>
  <c r="AA1357" i="6" s="1"/>
  <c r="K1357" i="6"/>
  <c r="AK1356" i="6"/>
  <c r="AI1356" i="6"/>
  <c r="AG1356" i="6"/>
  <c r="AD1356" i="6"/>
  <c r="P1356" i="6"/>
  <c r="O1356" i="6"/>
  <c r="N1356" i="6"/>
  <c r="M1356" i="6"/>
  <c r="K1356" i="6"/>
  <c r="AK1355" i="6"/>
  <c r="AI1355" i="6"/>
  <c r="AG1355" i="6"/>
  <c r="AD1355" i="6"/>
  <c r="K1355" i="6"/>
  <c r="AK1354" i="6"/>
  <c r="AI1354" i="6"/>
  <c r="AG1354" i="6"/>
  <c r="AD1354" i="6"/>
  <c r="AA1354" i="6" s="1"/>
  <c r="AE1354" i="6" s="1"/>
  <c r="K1354" i="6"/>
  <c r="AK1353" i="6"/>
  <c r="AI1353" i="6"/>
  <c r="AG1353" i="6"/>
  <c r="AD1353" i="6"/>
  <c r="AA1353" i="6" s="1"/>
  <c r="AE1353" i="6" s="1"/>
  <c r="K1353" i="6"/>
  <c r="AK1352" i="6"/>
  <c r="AI1352" i="6"/>
  <c r="AG1352" i="6"/>
  <c r="AD1352" i="6"/>
  <c r="K1352" i="6"/>
  <c r="AK1351" i="6"/>
  <c r="AI1351" i="6"/>
  <c r="AG1351" i="6"/>
  <c r="AD1351" i="6"/>
  <c r="AA1351" i="6" s="1"/>
  <c r="P1351" i="6"/>
  <c r="O1351" i="6"/>
  <c r="N1351" i="6"/>
  <c r="M1351" i="6"/>
  <c r="K1351" i="6"/>
  <c r="AK1350" i="6"/>
  <c r="AI1350" i="6"/>
  <c r="AG1350" i="6"/>
  <c r="AD1350" i="6"/>
  <c r="AA1350" i="6" s="1"/>
  <c r="AE1350" i="6" s="1"/>
  <c r="K1350" i="6"/>
  <c r="AK1349" i="6"/>
  <c r="AI1349" i="6"/>
  <c r="AG1349" i="6"/>
  <c r="AD1349" i="6"/>
  <c r="AA1349" i="6" s="1"/>
  <c r="AE1349" i="6" s="1"/>
  <c r="K1349" i="6"/>
  <c r="AK1348" i="6"/>
  <c r="AI1348" i="6"/>
  <c r="AG1348" i="6"/>
  <c r="AD1348" i="6"/>
  <c r="K1348" i="6"/>
  <c r="AK1347" i="6"/>
  <c r="AI1347" i="6"/>
  <c r="AG1347" i="6"/>
  <c r="AD1347" i="6"/>
  <c r="AA1347" i="6"/>
  <c r="K1347" i="6"/>
  <c r="AK1346" i="6"/>
  <c r="AI1346" i="6"/>
  <c r="AG1346" i="6"/>
  <c r="AD1346" i="6"/>
  <c r="AA1346" i="6" s="1"/>
  <c r="K1346" i="6"/>
  <c r="AK1345" i="6"/>
  <c r="AI1345" i="6"/>
  <c r="AG1345" i="6"/>
  <c r="AD1345" i="6"/>
  <c r="K1345" i="6"/>
  <c r="AK1344" i="6"/>
  <c r="AI1344" i="6"/>
  <c r="AG1344" i="6"/>
  <c r="AD1344" i="6"/>
  <c r="AA1344" i="6" s="1"/>
  <c r="AE1344" i="6" s="1"/>
  <c r="K1344" i="6"/>
  <c r="AK1343" i="6"/>
  <c r="AI1343" i="6"/>
  <c r="AG1343" i="6"/>
  <c r="AD1343" i="6"/>
  <c r="K1343" i="6"/>
  <c r="AK1342" i="6"/>
  <c r="AI1342" i="6"/>
  <c r="AG1342" i="6"/>
  <c r="AD1342" i="6"/>
  <c r="AA1342" i="6" s="1"/>
  <c r="AE1342" i="6" s="1"/>
  <c r="K1342" i="6"/>
  <c r="AK1341" i="6"/>
  <c r="AI1341" i="6"/>
  <c r="AG1341" i="6"/>
  <c r="AD1341" i="6"/>
  <c r="AA1341" i="6" s="1"/>
  <c r="AE1341" i="6" s="1"/>
  <c r="P1341" i="6"/>
  <c r="O1341" i="6"/>
  <c r="N1341" i="6"/>
  <c r="M1341" i="6"/>
  <c r="K1341" i="6"/>
  <c r="AK1340" i="6"/>
  <c r="AI1340" i="6"/>
  <c r="AG1340" i="6"/>
  <c r="AD1340" i="6"/>
  <c r="AA1340" i="6" s="1"/>
  <c r="AE1340" i="6" s="1"/>
  <c r="P1340" i="6"/>
  <c r="O1340" i="6"/>
  <c r="N1340" i="6"/>
  <c r="M1340" i="6"/>
  <c r="K1340" i="6"/>
  <c r="AK1339" i="6"/>
  <c r="AI1339" i="6"/>
  <c r="AG1339" i="6"/>
  <c r="AD1339" i="6"/>
  <c r="AA1339" i="6"/>
  <c r="K1339" i="6"/>
  <c r="AK1338" i="6"/>
  <c r="AI1338" i="6"/>
  <c r="AG1338" i="6"/>
  <c r="AD1338" i="6"/>
  <c r="AA1338" i="6" s="1"/>
  <c r="K1338" i="6"/>
  <c r="AK1337" i="6"/>
  <c r="AI1337" i="6"/>
  <c r="AG1337" i="6"/>
  <c r="AD1337" i="6"/>
  <c r="K1337" i="6"/>
  <c r="AK1336" i="6"/>
  <c r="AI1336" i="6"/>
  <c r="AG1336" i="6"/>
  <c r="AD1336" i="6"/>
  <c r="AA1336" i="6"/>
  <c r="AE1336" i="6" s="1"/>
  <c r="P1336" i="6"/>
  <c r="O1336" i="6"/>
  <c r="N1336" i="6"/>
  <c r="M1336" i="6"/>
  <c r="K1336" i="6"/>
  <c r="AK1335" i="6"/>
  <c r="AI1335" i="6"/>
  <c r="AG1335" i="6"/>
  <c r="AD1335" i="6"/>
  <c r="AA1335" i="6" s="1"/>
  <c r="K1335" i="6"/>
  <c r="AK1334" i="6"/>
  <c r="AI1334" i="6"/>
  <c r="AG1334" i="6"/>
  <c r="AD1334" i="6"/>
  <c r="K1334" i="6"/>
  <c r="AK1333" i="6"/>
  <c r="AI1333" i="6"/>
  <c r="AG1333" i="6"/>
  <c r="AD1333" i="6"/>
  <c r="K1333" i="6"/>
  <c r="AK1332" i="6"/>
  <c r="AI1332" i="6"/>
  <c r="AG1332" i="6"/>
  <c r="AD1332" i="6"/>
  <c r="AA1332" i="6" s="1"/>
  <c r="AE1332" i="6" s="1"/>
  <c r="K1332" i="6"/>
  <c r="AK1331" i="6"/>
  <c r="AI1331" i="6"/>
  <c r="AG1331" i="6"/>
  <c r="AD1331" i="6"/>
  <c r="P1331" i="6"/>
  <c r="O1331" i="6"/>
  <c r="N1331" i="6"/>
  <c r="M1331" i="6"/>
  <c r="K1331" i="6"/>
  <c r="AK1330" i="6"/>
  <c r="AI1330" i="6"/>
  <c r="AG1330" i="6"/>
  <c r="AD1330" i="6"/>
  <c r="AA1330" i="6" s="1"/>
  <c r="P1330" i="6"/>
  <c r="O1330" i="6"/>
  <c r="N1330" i="6"/>
  <c r="M1330" i="6"/>
  <c r="K1330" i="6"/>
  <c r="AK1329" i="6"/>
  <c r="AI1329" i="6"/>
  <c r="AG1329" i="6"/>
  <c r="AD1329" i="6"/>
  <c r="AA1329" i="6" s="1"/>
  <c r="AE1329" i="6" s="1"/>
  <c r="K1329" i="6"/>
  <c r="AK1328" i="6"/>
  <c r="AI1328" i="6"/>
  <c r="AG1328" i="6"/>
  <c r="AD1328" i="6"/>
  <c r="K1328" i="6"/>
  <c r="AK1327" i="6"/>
  <c r="AI1327" i="6"/>
  <c r="AG1327" i="6"/>
  <c r="AD1327" i="6"/>
  <c r="AA1327" i="6" s="1"/>
  <c r="K1327" i="6"/>
  <c r="AK1326" i="6"/>
  <c r="AI1326" i="6"/>
  <c r="AG1326" i="6"/>
  <c r="AD1326" i="6"/>
  <c r="AA1326" i="6" s="1"/>
  <c r="P1326" i="6"/>
  <c r="O1326" i="6"/>
  <c r="N1326" i="6"/>
  <c r="M1326" i="6"/>
  <c r="K1326" i="6"/>
  <c r="AK1325" i="6"/>
  <c r="AI1325" i="6"/>
  <c r="AG1325" i="6"/>
  <c r="AD1325" i="6"/>
  <c r="AA1325" i="6" s="1"/>
  <c r="AE1325" i="6" s="1"/>
  <c r="P1325" i="6"/>
  <c r="O1325" i="6"/>
  <c r="N1325" i="6"/>
  <c r="M1325" i="6"/>
  <c r="K1325" i="6"/>
  <c r="AK1324" i="6"/>
  <c r="AI1324" i="6"/>
  <c r="AG1324" i="6"/>
  <c r="AD1324" i="6"/>
  <c r="AA1324" i="6" s="1"/>
  <c r="AE1324" i="6" s="1"/>
  <c r="K1324" i="6"/>
  <c r="AK1323" i="6"/>
  <c r="AI1323" i="6"/>
  <c r="AG1323" i="6"/>
  <c r="AD1323" i="6"/>
  <c r="K1323" i="6"/>
  <c r="AK1322" i="6"/>
  <c r="AI1322" i="6"/>
  <c r="AG1322" i="6"/>
  <c r="AD1322" i="6"/>
  <c r="AA1322" i="6" s="1"/>
  <c r="AE1322" i="6" s="1"/>
  <c r="K1322" i="6"/>
  <c r="AK1321" i="6"/>
  <c r="AI1321" i="6"/>
  <c r="AG1321" i="6"/>
  <c r="AD1321" i="6"/>
  <c r="P1321" i="6"/>
  <c r="O1321" i="6"/>
  <c r="N1321" i="6"/>
  <c r="M1321" i="6"/>
  <c r="K1321" i="6"/>
  <c r="AK1320" i="6"/>
  <c r="AI1320" i="6"/>
  <c r="AG1320" i="6"/>
  <c r="AD1320" i="6"/>
  <c r="AA1320" i="6" s="1"/>
  <c r="AE1320" i="6" s="1"/>
  <c r="P1320" i="6"/>
  <c r="O1320" i="6"/>
  <c r="N1320" i="6"/>
  <c r="M1320" i="6"/>
  <c r="K1320" i="6"/>
  <c r="AK1319" i="6"/>
  <c r="AI1319" i="6"/>
  <c r="AG1319" i="6"/>
  <c r="AD1319" i="6"/>
  <c r="AA1319" i="6"/>
  <c r="K1319" i="6"/>
  <c r="AK1318" i="6"/>
  <c r="AI1318" i="6"/>
  <c r="AG1318" i="6"/>
  <c r="AD1318" i="6"/>
  <c r="AA1318" i="6" s="1"/>
  <c r="AE1318" i="6" s="1"/>
  <c r="K1318" i="6"/>
  <c r="AK1317" i="6"/>
  <c r="AI1317" i="6"/>
  <c r="AG1317" i="6"/>
  <c r="AD1317" i="6"/>
  <c r="K1317" i="6"/>
  <c r="AK1316" i="6"/>
  <c r="AI1316" i="6"/>
  <c r="AG1316" i="6"/>
  <c r="AD1316" i="6"/>
  <c r="AA1316" i="6" s="1"/>
  <c r="AE1316" i="6" s="1"/>
  <c r="P1316" i="6"/>
  <c r="O1316" i="6"/>
  <c r="N1316" i="6"/>
  <c r="M1316" i="6"/>
  <c r="K1316" i="6"/>
  <c r="AK1315" i="6"/>
  <c r="AI1315" i="6"/>
  <c r="AG1315" i="6"/>
  <c r="AD1315" i="6"/>
  <c r="AA1315" i="6" s="1"/>
  <c r="K1315" i="6"/>
  <c r="AK1314" i="6"/>
  <c r="AI1314" i="6"/>
  <c r="AG1314" i="6"/>
  <c r="AD1314" i="6"/>
  <c r="AA1314" i="6" s="1"/>
  <c r="K1314" i="6"/>
  <c r="AK1313" i="6"/>
  <c r="AI1313" i="6"/>
  <c r="AG1313" i="6"/>
  <c r="AD1313" i="6"/>
  <c r="K1313" i="6"/>
  <c r="AK1312" i="6"/>
  <c r="AI1312" i="6"/>
  <c r="AG1312" i="6"/>
  <c r="AD1312" i="6"/>
  <c r="AA1312" i="6" s="1"/>
  <c r="AE1312" i="6" s="1"/>
  <c r="K1312" i="6"/>
  <c r="AK1311" i="6"/>
  <c r="AI1311" i="6"/>
  <c r="AG1311" i="6"/>
  <c r="AD1311" i="6"/>
  <c r="P1311" i="6"/>
  <c r="O1311" i="6"/>
  <c r="N1311" i="6"/>
  <c r="M1311" i="6"/>
  <c r="K1311" i="6"/>
  <c r="AK1310" i="6"/>
  <c r="AI1310" i="6"/>
  <c r="AG1310" i="6"/>
  <c r="AD1310" i="6"/>
  <c r="AA1310" i="6" s="1"/>
  <c r="P1310" i="6"/>
  <c r="O1310" i="6"/>
  <c r="N1310" i="6"/>
  <c r="M1310" i="6"/>
  <c r="K1310" i="6"/>
  <c r="AK1309" i="6"/>
  <c r="AI1309" i="6"/>
  <c r="AG1309" i="6"/>
  <c r="AD1309" i="6"/>
  <c r="AA1309" i="6" s="1"/>
  <c r="AE1309" i="6" s="1"/>
  <c r="K1309" i="6"/>
  <c r="AK1308" i="6"/>
  <c r="AI1308" i="6"/>
  <c r="AG1308" i="6"/>
  <c r="AD1308" i="6"/>
  <c r="K1308" i="6"/>
  <c r="AK1307" i="6"/>
  <c r="AI1307" i="6"/>
  <c r="AG1307" i="6"/>
  <c r="AD1307" i="6"/>
  <c r="AA1307" i="6" s="1"/>
  <c r="K1307" i="6"/>
  <c r="AK1306" i="6"/>
  <c r="AI1306" i="6"/>
  <c r="AG1306" i="6"/>
  <c r="AD1306" i="6"/>
  <c r="AA1306" i="6" s="1"/>
  <c r="K1306" i="6"/>
  <c r="AK1305" i="6"/>
  <c r="AI1305" i="6"/>
  <c r="AG1305" i="6"/>
  <c r="AD1305" i="6"/>
  <c r="K1305" i="6"/>
  <c r="AK1304" i="6"/>
  <c r="AI1304" i="6"/>
  <c r="AG1304" i="6"/>
  <c r="AD1304" i="6"/>
  <c r="AA1304" i="6" s="1"/>
  <c r="AE1304" i="6" s="1"/>
  <c r="K1304" i="6"/>
  <c r="AK1303" i="6"/>
  <c r="AI1303" i="6"/>
  <c r="AG1303" i="6"/>
  <c r="AD1303" i="6"/>
  <c r="K1303" i="6"/>
  <c r="AK1302" i="6"/>
  <c r="AI1302" i="6"/>
  <c r="AG1302" i="6"/>
  <c r="AD1302" i="6"/>
  <c r="AA1302" i="6" s="1"/>
  <c r="AE1302" i="6" s="1"/>
  <c r="K1302" i="6"/>
  <c r="AK1301" i="6"/>
  <c r="AI1301" i="6"/>
  <c r="AG1301" i="6"/>
  <c r="AD1301" i="6"/>
  <c r="AA1301" i="6" s="1"/>
  <c r="P1301" i="6"/>
  <c r="O1301" i="6"/>
  <c r="N1301" i="6"/>
  <c r="M1301" i="6"/>
  <c r="K1301" i="6"/>
  <c r="AK1300" i="6"/>
  <c r="AI1300" i="6"/>
  <c r="AG1300" i="6"/>
  <c r="AD1300" i="6"/>
  <c r="AA1300" i="6" s="1"/>
  <c r="AE1300" i="6" s="1"/>
  <c r="P1300" i="6"/>
  <c r="O1300" i="6"/>
  <c r="N1300" i="6"/>
  <c r="M1300" i="6"/>
  <c r="K1300" i="6"/>
  <c r="AK1299" i="6"/>
  <c r="AI1299" i="6"/>
  <c r="AG1299" i="6"/>
  <c r="AD1299" i="6"/>
  <c r="AA1299" i="6"/>
  <c r="K1299" i="6"/>
  <c r="AK1298" i="6"/>
  <c r="AI1298" i="6"/>
  <c r="AG1298" i="6"/>
  <c r="AD1298" i="6"/>
  <c r="AA1298" i="6" s="1"/>
  <c r="K1298" i="6"/>
  <c r="AK1297" i="6"/>
  <c r="AI1297" i="6"/>
  <c r="AG1297" i="6"/>
  <c r="AD1297" i="6"/>
  <c r="K1297" i="6"/>
  <c r="AK1296" i="6"/>
  <c r="AI1296" i="6"/>
  <c r="AG1296" i="6"/>
  <c r="AD1296" i="6"/>
  <c r="AA1296" i="6" s="1"/>
  <c r="AE1296" i="6" s="1"/>
  <c r="P1296" i="6"/>
  <c r="O1296" i="6"/>
  <c r="N1296" i="6"/>
  <c r="M1296" i="6"/>
  <c r="K1296" i="6"/>
  <c r="AK1295" i="6"/>
  <c r="AI1295" i="6"/>
  <c r="AG1295" i="6"/>
  <c r="AD1295" i="6"/>
  <c r="AA1295" i="6" s="1"/>
  <c r="P1295" i="6"/>
  <c r="O1295" i="6"/>
  <c r="N1295" i="6"/>
  <c r="M1295" i="6"/>
  <c r="K1295" i="6"/>
  <c r="AK1294" i="6"/>
  <c r="AI1294" i="6"/>
  <c r="AG1294" i="6"/>
  <c r="AD1294" i="6"/>
  <c r="AA1294" i="6" s="1"/>
  <c r="AE1294" i="6" s="1"/>
  <c r="K1294" i="6"/>
  <c r="AK1293" i="6"/>
  <c r="AI1293" i="6"/>
  <c r="AG1293" i="6"/>
  <c r="AD1293" i="6"/>
  <c r="AA1293" i="6" s="1"/>
  <c r="AE1293" i="6" s="1"/>
  <c r="K1293" i="6"/>
  <c r="AK1292" i="6"/>
  <c r="AI1292" i="6"/>
  <c r="AG1292" i="6"/>
  <c r="AD1292" i="6"/>
  <c r="K1292" i="6"/>
  <c r="AK1291" i="6"/>
  <c r="AI1291" i="6"/>
  <c r="AG1291" i="6"/>
  <c r="AD1291" i="6"/>
  <c r="AA1291" i="6" s="1"/>
  <c r="P1291" i="6"/>
  <c r="O1291" i="6"/>
  <c r="N1291" i="6"/>
  <c r="M1291" i="6"/>
  <c r="K1291" i="6"/>
  <c r="AK1290" i="6"/>
  <c r="AI1290" i="6"/>
  <c r="AG1290" i="6"/>
  <c r="AD1290" i="6"/>
  <c r="AA1290" i="6" s="1"/>
  <c r="AE1290" i="6" s="1"/>
  <c r="P1290" i="6"/>
  <c r="O1290" i="6"/>
  <c r="N1290" i="6"/>
  <c r="M1290" i="6"/>
  <c r="K1290" i="6"/>
  <c r="AK1289" i="6"/>
  <c r="AI1289" i="6"/>
  <c r="AG1289" i="6"/>
  <c r="AD1289" i="6"/>
  <c r="K1289" i="6"/>
  <c r="AK1288" i="6"/>
  <c r="AI1288" i="6"/>
  <c r="AG1288" i="6"/>
  <c r="AD1288" i="6"/>
  <c r="AA1288" i="6" s="1"/>
  <c r="AE1288" i="6" s="1"/>
  <c r="K1288" i="6"/>
  <c r="AK1287" i="6"/>
  <c r="AI1287" i="6"/>
  <c r="AG1287" i="6"/>
  <c r="AD1287" i="6"/>
  <c r="K1287" i="6"/>
  <c r="AK1286" i="6"/>
  <c r="AI1286" i="6"/>
  <c r="AG1286" i="6"/>
  <c r="AD1286" i="6"/>
  <c r="AA1286" i="6" s="1"/>
  <c r="AE1286" i="6" s="1"/>
  <c r="P1286" i="6"/>
  <c r="O1286" i="6"/>
  <c r="N1286" i="6"/>
  <c r="M1286" i="6"/>
  <c r="K1286" i="6"/>
  <c r="AK1285" i="6"/>
  <c r="AI1285" i="6"/>
  <c r="AG1285" i="6"/>
  <c r="AD1285" i="6"/>
  <c r="P1285" i="6"/>
  <c r="O1285" i="6"/>
  <c r="N1285" i="6"/>
  <c r="M1285" i="6"/>
  <c r="K1285" i="6"/>
  <c r="AK1284" i="6"/>
  <c r="AI1284" i="6"/>
  <c r="AG1284" i="6"/>
  <c r="AD1284" i="6"/>
  <c r="K1284" i="6"/>
  <c r="AK1283" i="6"/>
  <c r="AI1283" i="6"/>
  <c r="AG1283" i="6"/>
  <c r="AD1283" i="6"/>
  <c r="AA1283" i="6" s="1"/>
  <c r="K1283" i="6"/>
  <c r="AK1282" i="6"/>
  <c r="AI1282" i="6"/>
  <c r="AG1282" i="6"/>
  <c r="AD1282" i="6"/>
  <c r="K1282" i="6"/>
  <c r="AK1281" i="6"/>
  <c r="AI1281" i="6"/>
  <c r="AG1281" i="6"/>
  <c r="AD1281" i="6"/>
  <c r="P1281" i="6"/>
  <c r="O1281" i="6"/>
  <c r="N1281" i="6"/>
  <c r="M1281" i="6"/>
  <c r="K1281" i="6"/>
  <c r="AK1280" i="6"/>
  <c r="AI1280" i="6"/>
  <c r="AG1280" i="6"/>
  <c r="AD1280" i="6"/>
  <c r="P1280" i="6"/>
  <c r="O1280" i="6"/>
  <c r="N1280" i="6"/>
  <c r="M1280" i="6"/>
  <c r="K1280" i="6"/>
  <c r="AK1279" i="6"/>
  <c r="AI1279" i="6"/>
  <c r="AG1279" i="6"/>
  <c r="AD1279" i="6"/>
  <c r="K1279" i="6"/>
  <c r="AK1278" i="6"/>
  <c r="AI1278" i="6"/>
  <c r="AG1278" i="6"/>
  <c r="AD1278" i="6"/>
  <c r="AA1278" i="6" s="1"/>
  <c r="AE1278" i="6" s="1"/>
  <c r="K1278" i="6"/>
  <c r="AK1277" i="6"/>
  <c r="AI1277" i="6"/>
  <c r="AG1277" i="6"/>
  <c r="AD1277" i="6"/>
  <c r="AA1277" i="6" s="1"/>
  <c r="K1277" i="6"/>
  <c r="AK1276" i="6"/>
  <c r="AI1276" i="6"/>
  <c r="AG1276" i="6"/>
  <c r="AD1276" i="6"/>
  <c r="P1276" i="6"/>
  <c r="O1276" i="6"/>
  <c r="N1276" i="6"/>
  <c r="M1276" i="6"/>
  <c r="K1276" i="6"/>
  <c r="AK1275" i="6"/>
  <c r="AI1275" i="6"/>
  <c r="AG1275" i="6"/>
  <c r="AD1275" i="6"/>
  <c r="K1275" i="6"/>
  <c r="AK1274" i="6"/>
  <c r="AI1274" i="6"/>
  <c r="AG1274" i="6"/>
  <c r="AD1274" i="6"/>
  <c r="AA1274" i="6" s="1"/>
  <c r="AE1274" i="6" s="1"/>
  <c r="K1274" i="6"/>
  <c r="AK1273" i="6"/>
  <c r="AI1273" i="6"/>
  <c r="AG1273" i="6"/>
  <c r="AD1273" i="6"/>
  <c r="AA1273" i="6" s="1"/>
  <c r="AE1273" i="6" s="1"/>
  <c r="K1273" i="6"/>
  <c r="AK1272" i="6"/>
  <c r="AI1272" i="6"/>
  <c r="AG1272" i="6"/>
  <c r="AD1272" i="6"/>
  <c r="K1272" i="6"/>
  <c r="AK1271" i="6"/>
  <c r="AI1271" i="6"/>
  <c r="AG1271" i="6"/>
  <c r="AD1271" i="6"/>
  <c r="P1271" i="6"/>
  <c r="O1271" i="6"/>
  <c r="N1271" i="6"/>
  <c r="M1271" i="6"/>
  <c r="K1271" i="6"/>
  <c r="AK1270" i="6"/>
  <c r="AI1270" i="6"/>
  <c r="AG1270" i="6"/>
  <c r="AD1270" i="6"/>
  <c r="AA1270" i="6" s="1"/>
  <c r="AE1270" i="6" s="1"/>
  <c r="P1270" i="6"/>
  <c r="O1270" i="6"/>
  <c r="N1270" i="6"/>
  <c r="M1270" i="6"/>
  <c r="K1270" i="6"/>
  <c r="AK1269" i="6"/>
  <c r="AI1269" i="6"/>
  <c r="AG1269" i="6"/>
  <c r="AD1269" i="6"/>
  <c r="K1269" i="6"/>
  <c r="AK1268" i="6"/>
  <c r="AI1268" i="6"/>
  <c r="AG1268" i="6"/>
  <c r="AD1268" i="6"/>
  <c r="AA1268" i="6" s="1"/>
  <c r="AE1268" i="6" s="1"/>
  <c r="K1268" i="6"/>
  <c r="AK1267" i="6"/>
  <c r="AI1267" i="6"/>
  <c r="AG1267" i="6"/>
  <c r="AD1267" i="6"/>
  <c r="K1267" i="6"/>
  <c r="AK1266" i="6"/>
  <c r="AI1266" i="6"/>
  <c r="AG1266" i="6"/>
  <c r="AD1266" i="6"/>
  <c r="AA1266" i="6" s="1"/>
  <c r="AE1266" i="6" s="1"/>
  <c r="P1266" i="6"/>
  <c r="O1266" i="6"/>
  <c r="N1266" i="6"/>
  <c r="M1266" i="6"/>
  <c r="K1266" i="6"/>
  <c r="AK1265" i="6"/>
  <c r="AI1265" i="6"/>
  <c r="AG1265" i="6"/>
  <c r="AD1265" i="6"/>
  <c r="P1265" i="6"/>
  <c r="O1265" i="6"/>
  <c r="N1265" i="6"/>
  <c r="M1265" i="6"/>
  <c r="K1265" i="6"/>
  <c r="AK1264" i="6"/>
  <c r="AI1264" i="6"/>
  <c r="AG1264" i="6"/>
  <c r="AD1264" i="6"/>
  <c r="K1264" i="6"/>
  <c r="AK1263" i="6"/>
  <c r="AI1263" i="6"/>
  <c r="AG1263" i="6"/>
  <c r="AD1263" i="6"/>
  <c r="AA1263" i="6" s="1"/>
  <c r="K1263" i="6"/>
  <c r="AK1262" i="6"/>
  <c r="AI1262" i="6"/>
  <c r="AG1262" i="6"/>
  <c r="AD1262" i="6"/>
  <c r="AA1262" i="6" s="1"/>
  <c r="K1262" i="6"/>
  <c r="AK1261" i="6"/>
  <c r="AI1261" i="6"/>
  <c r="AG1261" i="6"/>
  <c r="AD1261" i="6"/>
  <c r="P1261" i="6"/>
  <c r="O1261" i="6"/>
  <c r="N1261" i="6"/>
  <c r="M1261" i="6"/>
  <c r="K1261" i="6"/>
  <c r="AK1260" i="6"/>
  <c r="AI1260" i="6"/>
  <c r="AG1260" i="6"/>
  <c r="AD1260" i="6"/>
  <c r="P1260" i="6"/>
  <c r="O1260" i="6"/>
  <c r="N1260" i="6"/>
  <c r="M1260" i="6"/>
  <c r="K1260" i="6"/>
  <c r="AK1259" i="6"/>
  <c r="AI1259" i="6"/>
  <c r="AG1259" i="6"/>
  <c r="AD1259" i="6"/>
  <c r="K1259" i="6"/>
  <c r="AK1258" i="6"/>
  <c r="AI1258" i="6"/>
  <c r="AG1258" i="6"/>
  <c r="AD1258" i="6"/>
  <c r="AA1258" i="6" s="1"/>
  <c r="AE1258" i="6" s="1"/>
  <c r="K1258" i="6"/>
  <c r="AK1257" i="6"/>
  <c r="AI1257" i="6"/>
  <c r="AG1257" i="6"/>
  <c r="AD1257" i="6"/>
  <c r="K1257" i="6"/>
  <c r="AK1256" i="6"/>
  <c r="AI1256" i="6"/>
  <c r="AG1256" i="6"/>
  <c r="AD1256" i="6"/>
  <c r="K1256" i="6"/>
  <c r="AK1255" i="6"/>
  <c r="AI1255" i="6"/>
  <c r="AG1255" i="6"/>
  <c r="AD1255" i="6"/>
  <c r="AA1255" i="6" s="1"/>
  <c r="K1255" i="6"/>
  <c r="AK1254" i="6"/>
  <c r="AI1254" i="6"/>
  <c r="AG1254" i="6"/>
  <c r="AD1254" i="6"/>
  <c r="AA1254" i="6" s="1"/>
  <c r="K1254" i="6"/>
  <c r="AK1253" i="6"/>
  <c r="AI1253" i="6"/>
  <c r="AG1253" i="6"/>
  <c r="AD1253" i="6"/>
  <c r="K1253" i="6"/>
  <c r="AK1252" i="6"/>
  <c r="AI1252" i="6"/>
  <c r="AG1252" i="6"/>
  <c r="AD1252" i="6"/>
  <c r="AA1252" i="6" s="1"/>
  <c r="AE1252" i="6" s="1"/>
  <c r="K1252" i="6"/>
  <c r="AK1251" i="6"/>
  <c r="AI1251" i="6"/>
  <c r="AG1251" i="6"/>
  <c r="AD1251" i="6"/>
  <c r="P1251" i="6"/>
  <c r="O1251" i="6"/>
  <c r="N1251" i="6"/>
  <c r="M1251" i="6"/>
  <c r="K1251" i="6"/>
  <c r="AK1250" i="6"/>
  <c r="AI1250" i="6"/>
  <c r="AG1250" i="6"/>
  <c r="AD1250" i="6"/>
  <c r="AA1250" i="6" s="1"/>
  <c r="P1250" i="6"/>
  <c r="O1250" i="6"/>
  <c r="N1250" i="6"/>
  <c r="M1250" i="6"/>
  <c r="K1250" i="6"/>
  <c r="AK1249" i="6"/>
  <c r="AI1249" i="6"/>
  <c r="AG1249" i="6"/>
  <c r="AD1249" i="6"/>
  <c r="AA1249" i="6" s="1"/>
  <c r="AE1249" i="6" s="1"/>
  <c r="K1249" i="6"/>
  <c r="AK1248" i="6"/>
  <c r="AI1248" i="6"/>
  <c r="AG1248" i="6"/>
  <c r="AD1248" i="6"/>
  <c r="K1248" i="6"/>
  <c r="AK1247" i="6"/>
  <c r="AI1247" i="6"/>
  <c r="AG1247" i="6"/>
  <c r="AD1247" i="6"/>
  <c r="AA1247" i="6" s="1"/>
  <c r="K1247" i="6"/>
  <c r="AK1246" i="6"/>
  <c r="AI1246" i="6"/>
  <c r="AG1246" i="6"/>
  <c r="AD1246" i="6"/>
  <c r="AA1246" i="6" s="1"/>
  <c r="K1246" i="6"/>
  <c r="AK1245" i="6"/>
  <c r="AI1245" i="6"/>
  <c r="AG1245" i="6"/>
  <c r="AD1245" i="6"/>
  <c r="K1245" i="6"/>
  <c r="AK1244" i="6"/>
  <c r="AI1244" i="6"/>
  <c r="AG1244" i="6"/>
  <c r="AD1244" i="6"/>
  <c r="AA1244" i="6" s="1"/>
  <c r="AE1244" i="6" s="1"/>
  <c r="K1244" i="6"/>
  <c r="AK1243" i="6"/>
  <c r="AI1243" i="6"/>
  <c r="AG1243" i="6"/>
  <c r="AD1243" i="6"/>
  <c r="K1243" i="6"/>
  <c r="AK1242" i="6"/>
  <c r="AI1242" i="6"/>
  <c r="AG1242" i="6"/>
  <c r="AD1242" i="6"/>
  <c r="AA1242" i="6" s="1"/>
  <c r="AE1242" i="6" s="1"/>
  <c r="K1242" i="6"/>
  <c r="AK1241" i="6"/>
  <c r="AI1241" i="6"/>
  <c r="AG1241" i="6"/>
  <c r="AD1241" i="6"/>
  <c r="P1241" i="6"/>
  <c r="O1241" i="6"/>
  <c r="N1241" i="6"/>
  <c r="M1241" i="6"/>
  <c r="K1241" i="6"/>
  <c r="AK1240" i="6"/>
  <c r="AI1240" i="6"/>
  <c r="AG1240" i="6"/>
  <c r="AD1240" i="6"/>
  <c r="AA1240" i="6" s="1"/>
  <c r="AE1240" i="6" s="1"/>
  <c r="P1240" i="6"/>
  <c r="O1240" i="6"/>
  <c r="N1240" i="6"/>
  <c r="M1240" i="6"/>
  <c r="K1240" i="6"/>
  <c r="AK1239" i="6"/>
  <c r="AI1239" i="6"/>
  <c r="AG1239" i="6"/>
  <c r="AD1239" i="6"/>
  <c r="AA1239" i="6" s="1"/>
  <c r="K1239" i="6"/>
  <c r="AK1238" i="6"/>
  <c r="AI1238" i="6"/>
  <c r="AG1238" i="6"/>
  <c r="AD1238" i="6"/>
  <c r="K1238" i="6"/>
  <c r="AK1237" i="6"/>
  <c r="AI1237" i="6"/>
  <c r="AG1237" i="6"/>
  <c r="AD1237" i="6"/>
  <c r="K1237" i="6"/>
  <c r="AK1236" i="6"/>
  <c r="AI1236" i="6"/>
  <c r="AG1236" i="6"/>
  <c r="AD1236" i="6"/>
  <c r="AA1236" i="6" s="1"/>
  <c r="AE1236" i="6" s="1"/>
  <c r="P1236" i="6"/>
  <c r="O1236" i="6"/>
  <c r="N1236" i="6"/>
  <c r="M1236" i="6"/>
  <c r="K1236" i="6"/>
  <c r="AK1235" i="6"/>
  <c r="AI1235" i="6"/>
  <c r="AG1235" i="6"/>
  <c r="AD1235" i="6"/>
  <c r="AA1235" i="6" s="1"/>
  <c r="K1235" i="6"/>
  <c r="AK1234" i="6"/>
  <c r="AI1234" i="6"/>
  <c r="AG1234" i="6"/>
  <c r="AD1234" i="6"/>
  <c r="AA1234" i="6" s="1"/>
  <c r="K1234" i="6"/>
  <c r="AK1233" i="6"/>
  <c r="AI1233" i="6"/>
  <c r="AG1233" i="6"/>
  <c r="AD1233" i="6"/>
  <c r="K1233" i="6"/>
  <c r="AK1232" i="6"/>
  <c r="AI1232" i="6"/>
  <c r="AG1232" i="6"/>
  <c r="AD1232" i="6"/>
  <c r="AA1232" i="6" s="1"/>
  <c r="AE1232" i="6" s="1"/>
  <c r="K1232" i="6"/>
  <c r="AK1231" i="6"/>
  <c r="AI1231" i="6"/>
  <c r="AG1231" i="6"/>
  <c r="AD1231" i="6"/>
  <c r="P1231" i="6"/>
  <c r="O1231" i="6"/>
  <c r="N1231" i="6"/>
  <c r="M1231" i="6"/>
  <c r="K1231" i="6"/>
  <c r="AK1230" i="6"/>
  <c r="AI1230" i="6"/>
  <c r="AG1230" i="6"/>
  <c r="AD1230" i="6"/>
  <c r="AA1230" i="6" s="1"/>
  <c r="P1230" i="6"/>
  <c r="O1230" i="6"/>
  <c r="N1230" i="6"/>
  <c r="M1230" i="6"/>
  <c r="K1230" i="6"/>
  <c r="AK1229" i="6"/>
  <c r="AI1229" i="6"/>
  <c r="AG1229" i="6"/>
  <c r="AD1229" i="6"/>
  <c r="AA1229" i="6" s="1"/>
  <c r="AE1229" i="6" s="1"/>
  <c r="K1229" i="6"/>
  <c r="AK1228" i="6"/>
  <c r="AI1228" i="6"/>
  <c r="AG1228" i="6"/>
  <c r="AD1228" i="6"/>
  <c r="K1228" i="6"/>
  <c r="AK1227" i="6"/>
  <c r="AI1227" i="6"/>
  <c r="AG1227" i="6"/>
  <c r="AD1227" i="6"/>
  <c r="K1227" i="6"/>
  <c r="AK1226" i="6"/>
  <c r="AI1226" i="6"/>
  <c r="AG1226" i="6"/>
  <c r="AD1226" i="6"/>
  <c r="AA1226" i="6" s="1"/>
  <c r="P1226" i="6"/>
  <c r="O1226" i="6"/>
  <c r="N1226" i="6"/>
  <c r="M1226" i="6"/>
  <c r="K1226" i="6"/>
  <c r="AK1225" i="6"/>
  <c r="AI1225" i="6"/>
  <c r="AG1225" i="6"/>
  <c r="AD1225" i="6"/>
  <c r="AA1225" i="6" s="1"/>
  <c r="P1225" i="6"/>
  <c r="O1225" i="6"/>
  <c r="N1225" i="6"/>
  <c r="M1225" i="6"/>
  <c r="K1225" i="6"/>
  <c r="AK1224" i="6"/>
  <c r="AI1224" i="6"/>
  <c r="AG1224" i="6"/>
  <c r="AD1224" i="6"/>
  <c r="AA1224" i="6" s="1"/>
  <c r="AE1224" i="6" s="1"/>
  <c r="K1224" i="6"/>
  <c r="AK1223" i="6"/>
  <c r="AI1223" i="6"/>
  <c r="AG1223" i="6"/>
  <c r="AD1223" i="6"/>
  <c r="K1223" i="6"/>
  <c r="AK1222" i="6"/>
  <c r="AI1222" i="6"/>
  <c r="AG1222" i="6"/>
  <c r="AD1222" i="6"/>
  <c r="AA1222" i="6" s="1"/>
  <c r="AE1222" i="6" s="1"/>
  <c r="K1222" i="6"/>
  <c r="AK1221" i="6"/>
  <c r="AI1221" i="6"/>
  <c r="AG1221" i="6"/>
  <c r="AD1221" i="6"/>
  <c r="AA1221" i="6" s="1"/>
  <c r="P1221" i="6"/>
  <c r="O1221" i="6"/>
  <c r="N1221" i="6"/>
  <c r="M1221" i="6"/>
  <c r="K1221" i="6"/>
  <c r="AK1220" i="6"/>
  <c r="AI1220" i="6"/>
  <c r="AG1220" i="6"/>
  <c r="AD1220" i="6"/>
  <c r="AA1220" i="6" s="1"/>
  <c r="AE1220" i="6" s="1"/>
  <c r="P1220" i="6"/>
  <c r="O1220" i="6"/>
  <c r="N1220" i="6"/>
  <c r="M1220" i="6"/>
  <c r="K1220" i="6"/>
  <c r="AK1219" i="6"/>
  <c r="AI1219" i="6"/>
  <c r="AG1219" i="6"/>
  <c r="AD1219" i="6"/>
  <c r="K1219" i="6"/>
  <c r="AK1218" i="6"/>
  <c r="AI1218" i="6"/>
  <c r="AG1218" i="6"/>
  <c r="AD1218" i="6"/>
  <c r="AA1218" i="6" s="1"/>
  <c r="K1218" i="6"/>
  <c r="AK1217" i="6"/>
  <c r="AI1217" i="6"/>
  <c r="AG1217" i="6"/>
  <c r="AD1217" i="6"/>
  <c r="K1217" i="6"/>
  <c r="AK1216" i="6"/>
  <c r="AI1216" i="6"/>
  <c r="AG1216" i="6"/>
  <c r="AD1216" i="6"/>
  <c r="AA1216" i="6" s="1"/>
  <c r="AE1216" i="6" s="1"/>
  <c r="K1216" i="6"/>
  <c r="AK1215" i="6"/>
  <c r="AI1215" i="6"/>
  <c r="AG1215" i="6"/>
  <c r="AD1215" i="6"/>
  <c r="K1215" i="6"/>
  <c r="AK1214" i="6"/>
  <c r="AI1214" i="6"/>
  <c r="AG1214" i="6"/>
  <c r="AD1214" i="6"/>
  <c r="AA1214" i="6" s="1"/>
  <c r="K1214" i="6"/>
  <c r="AK1213" i="6"/>
  <c r="AI1213" i="6"/>
  <c r="AG1213" i="6"/>
  <c r="AD1213" i="6"/>
  <c r="AA1213" i="6" s="1"/>
  <c r="AE1213" i="6" s="1"/>
  <c r="K1213" i="6"/>
  <c r="AK1212" i="6"/>
  <c r="AI1212" i="6"/>
  <c r="AG1212" i="6"/>
  <c r="AD1212" i="6"/>
  <c r="K1212" i="6"/>
  <c r="AK1211" i="6"/>
  <c r="AI1211" i="6"/>
  <c r="AG1211" i="6"/>
  <c r="AD1211" i="6"/>
  <c r="AA1211" i="6" s="1"/>
  <c r="P1211" i="6"/>
  <c r="O1211" i="6"/>
  <c r="N1211" i="6"/>
  <c r="M1211" i="6"/>
  <c r="K1211" i="6"/>
  <c r="AK1210" i="6"/>
  <c r="AI1210" i="6"/>
  <c r="AG1210" i="6"/>
  <c r="AD1210" i="6"/>
  <c r="AA1210" i="6"/>
  <c r="P1210" i="6"/>
  <c r="O1210" i="6"/>
  <c r="N1210" i="6"/>
  <c r="M1210" i="6"/>
  <c r="K1210" i="6"/>
  <c r="AK1209" i="6"/>
  <c r="AI1209" i="6"/>
  <c r="AG1209" i="6"/>
  <c r="AD1209" i="6"/>
  <c r="K1209" i="6"/>
  <c r="AK1208" i="6"/>
  <c r="AI1208" i="6"/>
  <c r="AG1208" i="6"/>
  <c r="AD1208" i="6"/>
  <c r="AA1208" i="6" s="1"/>
  <c r="K1208" i="6"/>
  <c r="AK1207" i="6"/>
  <c r="AI1207" i="6"/>
  <c r="AG1207" i="6"/>
  <c r="AD1207" i="6"/>
  <c r="K1207" i="6"/>
  <c r="AK1206" i="6"/>
  <c r="AI1206" i="6"/>
  <c r="AG1206" i="6"/>
  <c r="AD1206" i="6"/>
  <c r="AA1206" i="6" s="1"/>
  <c r="P1206" i="6"/>
  <c r="O1206" i="6"/>
  <c r="N1206" i="6"/>
  <c r="M1206" i="6"/>
  <c r="K1206" i="6"/>
  <c r="AK1205" i="6"/>
  <c r="AI1205" i="6"/>
  <c r="AG1205" i="6"/>
  <c r="AD1205" i="6"/>
  <c r="P1205" i="6"/>
  <c r="O1205" i="6"/>
  <c r="N1205" i="6"/>
  <c r="M1205" i="6"/>
  <c r="K1205" i="6"/>
  <c r="AK1204" i="6"/>
  <c r="AI1204" i="6"/>
  <c r="AG1204" i="6"/>
  <c r="AD1204" i="6"/>
  <c r="K1204" i="6"/>
  <c r="AK1203" i="6"/>
  <c r="AI1203" i="6"/>
  <c r="AG1203" i="6"/>
  <c r="AD1203" i="6"/>
  <c r="AA1203" i="6" s="1"/>
  <c r="K1203" i="6"/>
  <c r="AK1202" i="6"/>
  <c r="AI1202" i="6"/>
  <c r="AG1202" i="6"/>
  <c r="AD1202" i="6"/>
  <c r="AA1202" i="6" s="1"/>
  <c r="AE1202" i="6" s="1"/>
  <c r="K1202" i="6"/>
  <c r="AK1201" i="6"/>
  <c r="AI1201" i="6"/>
  <c r="AG1201" i="6"/>
  <c r="AD1201" i="6"/>
  <c r="K1201" i="6"/>
  <c r="AK1200" i="6"/>
  <c r="AI1200" i="6"/>
  <c r="AG1200" i="6"/>
  <c r="AD1200" i="6"/>
  <c r="AA1200" i="6"/>
  <c r="K1200" i="6"/>
  <c r="AK1199" i="6"/>
  <c r="AI1199" i="6"/>
  <c r="AG1199" i="6"/>
  <c r="AD1199" i="6"/>
  <c r="K1199" i="6"/>
  <c r="AK1198" i="6"/>
  <c r="AI1198" i="6"/>
  <c r="AG1198" i="6"/>
  <c r="AD1198" i="6"/>
  <c r="K1198" i="6"/>
  <c r="AK1197" i="6"/>
  <c r="AI1197" i="6"/>
  <c r="AG1197" i="6"/>
  <c r="AD1197" i="6"/>
  <c r="AA1197" i="6" s="1"/>
  <c r="AE1197" i="6" s="1"/>
  <c r="K1197" i="6"/>
  <c r="AK1196" i="6"/>
  <c r="AI1196" i="6"/>
  <c r="AG1196" i="6"/>
  <c r="AD1196" i="6"/>
  <c r="P1196" i="6"/>
  <c r="O1196" i="6"/>
  <c r="N1196" i="6"/>
  <c r="M1196" i="6"/>
  <c r="K1196" i="6"/>
  <c r="AK1195" i="6"/>
  <c r="AI1195" i="6"/>
  <c r="AG1195" i="6"/>
  <c r="AD1195" i="6"/>
  <c r="K1195" i="6"/>
  <c r="AK1194" i="6"/>
  <c r="AI1194" i="6"/>
  <c r="AG1194" i="6"/>
  <c r="AD1194" i="6"/>
  <c r="AA1194" i="6" s="1"/>
  <c r="AE1194" i="6" s="1"/>
  <c r="K1194" i="6"/>
  <c r="AK1193" i="6"/>
  <c r="AI1193" i="6"/>
  <c r="AG1193" i="6"/>
  <c r="AD1193" i="6"/>
  <c r="AA1193" i="6" s="1"/>
  <c r="K1193" i="6"/>
  <c r="AK1192" i="6"/>
  <c r="AI1192" i="6"/>
  <c r="AG1192" i="6"/>
  <c r="AD1192" i="6"/>
  <c r="K1192" i="6"/>
  <c r="AK1191" i="6"/>
  <c r="AI1191" i="6"/>
  <c r="AG1191" i="6"/>
  <c r="AD1191" i="6"/>
  <c r="AA1191" i="6" s="1"/>
  <c r="P1191" i="6"/>
  <c r="O1191" i="6"/>
  <c r="N1191" i="6"/>
  <c r="M1191" i="6"/>
  <c r="K1191" i="6"/>
  <c r="AK1190" i="6"/>
  <c r="AI1190" i="6"/>
  <c r="AG1190" i="6"/>
  <c r="AD1190" i="6"/>
  <c r="P1190" i="6"/>
  <c r="O1190" i="6"/>
  <c r="N1190" i="6"/>
  <c r="M1190" i="6"/>
  <c r="K1190" i="6"/>
  <c r="AK1189" i="6"/>
  <c r="AI1189" i="6"/>
  <c r="AG1189" i="6"/>
  <c r="AD1189" i="6"/>
  <c r="K1189" i="6"/>
  <c r="AK1188" i="6"/>
  <c r="AI1188" i="6"/>
  <c r="AG1188" i="6"/>
  <c r="AD1188" i="6"/>
  <c r="AA1188" i="6" s="1"/>
  <c r="K1188" i="6"/>
  <c r="AK1187" i="6"/>
  <c r="AI1187" i="6"/>
  <c r="AG1187" i="6"/>
  <c r="AD1187" i="6"/>
  <c r="K1187" i="6"/>
  <c r="AK1186" i="6"/>
  <c r="AI1186" i="6"/>
  <c r="AG1186" i="6"/>
  <c r="AD1186" i="6"/>
  <c r="AA1186" i="6"/>
  <c r="P1186" i="6"/>
  <c r="O1186" i="6"/>
  <c r="N1186" i="6"/>
  <c r="M1186" i="6"/>
  <c r="K1186" i="6"/>
  <c r="AK1185" i="6"/>
  <c r="AI1185" i="6"/>
  <c r="AG1185" i="6"/>
  <c r="AD1185" i="6"/>
  <c r="P1185" i="6"/>
  <c r="O1185" i="6"/>
  <c r="N1185" i="6"/>
  <c r="M1185" i="6"/>
  <c r="K1185" i="6"/>
  <c r="AK1184" i="6"/>
  <c r="AI1184" i="6"/>
  <c r="AG1184" i="6"/>
  <c r="AD1184" i="6"/>
  <c r="K1184" i="6"/>
  <c r="AK1183" i="6"/>
  <c r="AI1183" i="6"/>
  <c r="AG1183" i="6"/>
  <c r="AD1183" i="6"/>
  <c r="AA1183" i="6"/>
  <c r="K1183" i="6"/>
  <c r="AK1182" i="6"/>
  <c r="AI1182" i="6"/>
  <c r="AG1182" i="6"/>
  <c r="AD1182" i="6"/>
  <c r="K1182" i="6"/>
  <c r="AK1181" i="6"/>
  <c r="AI1181" i="6"/>
  <c r="AG1181" i="6"/>
  <c r="AD1181" i="6"/>
  <c r="P1181" i="6"/>
  <c r="O1181" i="6"/>
  <c r="N1181" i="6"/>
  <c r="M1181" i="6"/>
  <c r="K1181" i="6"/>
  <c r="AK1180" i="6"/>
  <c r="AI1180" i="6"/>
  <c r="AG1180" i="6"/>
  <c r="AD1180" i="6"/>
  <c r="P1180" i="6"/>
  <c r="O1180" i="6"/>
  <c r="N1180" i="6"/>
  <c r="M1180" i="6"/>
  <c r="K1180" i="6"/>
  <c r="AK1179" i="6"/>
  <c r="AI1179" i="6"/>
  <c r="AG1179" i="6"/>
  <c r="AD1179" i="6"/>
  <c r="K1179" i="6"/>
  <c r="AK1178" i="6"/>
  <c r="AI1178" i="6"/>
  <c r="AG1178" i="6"/>
  <c r="AD1178" i="6"/>
  <c r="AA1178" i="6" s="1"/>
  <c r="K1178" i="6"/>
  <c r="AK1177" i="6"/>
  <c r="AI1177" i="6"/>
  <c r="AG1177" i="6"/>
  <c r="AD1177" i="6"/>
  <c r="AA1177" i="6" s="1"/>
  <c r="AE1177" i="6" s="1"/>
  <c r="K1177" i="6"/>
  <c r="AK1176" i="6"/>
  <c r="AI1176" i="6"/>
  <c r="AG1176" i="6"/>
  <c r="AD1176" i="6"/>
  <c r="P1176" i="6"/>
  <c r="O1176" i="6"/>
  <c r="N1176" i="6"/>
  <c r="M1176" i="6"/>
  <c r="K1176" i="6"/>
  <c r="AK1175" i="6"/>
  <c r="AI1175" i="6"/>
  <c r="AG1175" i="6"/>
  <c r="AD1175" i="6"/>
  <c r="P1175" i="6"/>
  <c r="O1175" i="6"/>
  <c r="N1175" i="6"/>
  <c r="M1175" i="6"/>
  <c r="K1175" i="6"/>
  <c r="AK1174" i="6"/>
  <c r="AI1174" i="6"/>
  <c r="AG1174" i="6"/>
  <c r="AD1174" i="6"/>
  <c r="AA1174" i="6" s="1"/>
  <c r="K1174" i="6"/>
  <c r="AK1173" i="6"/>
  <c r="AI1173" i="6"/>
  <c r="AG1173" i="6"/>
  <c r="AD1173" i="6"/>
  <c r="K1173" i="6"/>
  <c r="AK1172" i="6"/>
  <c r="AI1172" i="6"/>
  <c r="AG1172" i="6"/>
  <c r="AD1172" i="6"/>
  <c r="AA1172" i="6" s="1"/>
  <c r="AE1172" i="6" s="1"/>
  <c r="K1172" i="6"/>
  <c r="AK1171" i="6"/>
  <c r="AI1171" i="6"/>
  <c r="AG1171" i="6"/>
  <c r="AD1171" i="6"/>
  <c r="P1171" i="6"/>
  <c r="O1171" i="6"/>
  <c r="N1171" i="6"/>
  <c r="M1171" i="6"/>
  <c r="K1171" i="6"/>
  <c r="AK1170" i="6"/>
  <c r="AI1170" i="6"/>
  <c r="AG1170" i="6"/>
  <c r="AD1170" i="6"/>
  <c r="AA1170" i="6" s="1"/>
  <c r="AE1170" i="6" s="1"/>
  <c r="P1170" i="6"/>
  <c r="O1170" i="6"/>
  <c r="N1170" i="6"/>
  <c r="M1170" i="6"/>
  <c r="K1170" i="6"/>
  <c r="AK1169" i="6"/>
  <c r="AI1169" i="6"/>
  <c r="AG1169" i="6"/>
  <c r="AD1169" i="6"/>
  <c r="AA1169" i="6" s="1"/>
  <c r="K1169" i="6"/>
  <c r="AK1168" i="6"/>
  <c r="AI1168" i="6"/>
  <c r="AG1168" i="6"/>
  <c r="AD1168" i="6"/>
  <c r="K1168" i="6"/>
  <c r="AK1167" i="6"/>
  <c r="AI1167" i="6"/>
  <c r="AG1167" i="6"/>
  <c r="AD1167" i="6"/>
  <c r="AA1167" i="6" s="1"/>
  <c r="K1167" i="6"/>
  <c r="AK1166" i="6"/>
  <c r="AI1166" i="6"/>
  <c r="AG1166" i="6"/>
  <c r="AD1166" i="6"/>
  <c r="AA1166" i="6" s="1"/>
  <c r="P1166" i="6"/>
  <c r="O1166" i="6"/>
  <c r="N1166" i="6"/>
  <c r="M1166" i="6"/>
  <c r="K1166" i="6"/>
  <c r="AK1165" i="6"/>
  <c r="AI1165" i="6"/>
  <c r="AG1165" i="6"/>
  <c r="AD1165" i="6"/>
  <c r="AA1165" i="6" s="1"/>
  <c r="P1165" i="6"/>
  <c r="O1165" i="6"/>
  <c r="N1165" i="6"/>
  <c r="M1165" i="6"/>
  <c r="K1165" i="6"/>
  <c r="AK1164" i="6"/>
  <c r="AI1164" i="6"/>
  <c r="AG1164" i="6"/>
  <c r="AD1164" i="6"/>
  <c r="AA1164" i="6" s="1"/>
  <c r="AE1164" i="6" s="1"/>
  <c r="K1164" i="6"/>
  <c r="AK1163" i="6"/>
  <c r="AI1163" i="6"/>
  <c r="AG1163" i="6"/>
  <c r="AD1163" i="6"/>
  <c r="K1163" i="6"/>
  <c r="AK1162" i="6"/>
  <c r="AI1162" i="6"/>
  <c r="AG1162" i="6"/>
  <c r="AD1162" i="6"/>
  <c r="AA1162" i="6" s="1"/>
  <c r="AE1162" i="6" s="1"/>
  <c r="K1162" i="6"/>
  <c r="AK1161" i="6"/>
  <c r="AI1161" i="6"/>
  <c r="AG1161" i="6"/>
  <c r="AD1161" i="6"/>
  <c r="AA1161" i="6" s="1"/>
  <c r="P1161" i="6"/>
  <c r="O1161" i="6"/>
  <c r="N1161" i="6"/>
  <c r="M1161" i="6"/>
  <c r="K1161" i="6"/>
  <c r="AK1160" i="6"/>
  <c r="AI1160" i="6"/>
  <c r="AG1160" i="6"/>
  <c r="AD1160" i="6"/>
  <c r="AA1160" i="6" s="1"/>
  <c r="P1160" i="6"/>
  <c r="O1160" i="6"/>
  <c r="N1160" i="6"/>
  <c r="M1160" i="6"/>
  <c r="K1160" i="6"/>
  <c r="AK1159" i="6"/>
  <c r="AI1159" i="6"/>
  <c r="AG1159" i="6"/>
  <c r="AD1159" i="6"/>
  <c r="AA1159" i="6" s="1"/>
  <c r="K1159" i="6"/>
  <c r="AK1158" i="6"/>
  <c r="AI1158" i="6"/>
  <c r="AG1158" i="6"/>
  <c r="AD1158" i="6"/>
  <c r="AA1158" i="6" s="1"/>
  <c r="AE1158" i="6" s="1"/>
  <c r="K1158" i="6"/>
  <c r="AK1157" i="6"/>
  <c r="AI1157" i="6"/>
  <c r="AG1157" i="6"/>
  <c r="AD1157" i="6"/>
  <c r="K1157" i="6"/>
  <c r="AK1156" i="6"/>
  <c r="AI1156" i="6"/>
  <c r="AG1156" i="6"/>
  <c r="AD1156" i="6"/>
  <c r="AA1156" i="6" s="1"/>
  <c r="AE1156" i="6" s="1"/>
  <c r="P1156" i="6"/>
  <c r="O1156" i="6"/>
  <c r="N1156" i="6"/>
  <c r="M1156" i="6"/>
  <c r="K1156" i="6"/>
  <c r="AK1155" i="6"/>
  <c r="AI1155" i="6"/>
  <c r="AG1155" i="6"/>
  <c r="AD1155" i="6"/>
  <c r="P1155" i="6"/>
  <c r="O1155" i="6"/>
  <c r="N1155" i="6"/>
  <c r="M1155" i="6"/>
  <c r="K1155" i="6"/>
  <c r="AK1154" i="6"/>
  <c r="AI1154" i="6"/>
  <c r="AG1154" i="6"/>
  <c r="AD1154" i="6"/>
  <c r="AA1154" i="6" s="1"/>
  <c r="K1154" i="6"/>
  <c r="AK1153" i="6"/>
  <c r="AI1153" i="6"/>
  <c r="AG1153" i="6"/>
  <c r="AD1153" i="6"/>
  <c r="AA1153" i="6" s="1"/>
  <c r="K1153" i="6"/>
  <c r="AK1152" i="6"/>
  <c r="AI1152" i="6"/>
  <c r="AG1152" i="6"/>
  <c r="AD1152" i="6"/>
  <c r="K1152" i="6"/>
  <c r="AK1151" i="6"/>
  <c r="AI1151" i="6"/>
  <c r="AG1151" i="6"/>
  <c r="AD1151" i="6"/>
  <c r="AA1151" i="6" s="1"/>
  <c r="K1151" i="6"/>
  <c r="AK1150" i="6"/>
  <c r="AI1150" i="6"/>
  <c r="AG1150" i="6"/>
  <c r="AD1150" i="6"/>
  <c r="K1150" i="6"/>
  <c r="AK1149" i="6"/>
  <c r="AI1149" i="6"/>
  <c r="AG1149" i="6"/>
  <c r="AD1149" i="6"/>
  <c r="K1149" i="6"/>
  <c r="AK1148" i="6"/>
  <c r="AI1148" i="6"/>
  <c r="AG1148" i="6"/>
  <c r="AD1148" i="6"/>
  <c r="K1148" i="6"/>
  <c r="AK1147" i="6"/>
  <c r="AI1147" i="6"/>
  <c r="AG1147" i="6"/>
  <c r="AD1147" i="6"/>
  <c r="K1147" i="6"/>
  <c r="AK1146" i="6"/>
  <c r="AI1146" i="6"/>
  <c r="AG1146" i="6"/>
  <c r="AD1146" i="6"/>
  <c r="AA1146" i="6" s="1"/>
  <c r="P1146" i="6"/>
  <c r="O1146" i="6"/>
  <c r="N1146" i="6"/>
  <c r="M1146" i="6"/>
  <c r="K1146" i="6"/>
  <c r="AK1145" i="6"/>
  <c r="AI1145" i="6"/>
  <c r="AG1145" i="6"/>
  <c r="AD1145" i="6"/>
  <c r="P1145" i="6"/>
  <c r="O1145" i="6"/>
  <c r="N1145" i="6"/>
  <c r="M1145" i="6"/>
  <c r="K1145" i="6"/>
  <c r="AK1144" i="6"/>
  <c r="AI1144" i="6"/>
  <c r="AG1144" i="6"/>
  <c r="AD1144" i="6"/>
  <c r="AA1144" i="6" s="1"/>
  <c r="AE1144" i="6" s="1"/>
  <c r="K1144" i="6"/>
  <c r="AK1143" i="6"/>
  <c r="AI1143" i="6"/>
  <c r="AG1143" i="6"/>
  <c r="AD1143" i="6"/>
  <c r="K1143" i="6"/>
  <c r="AK1142" i="6"/>
  <c r="AI1142" i="6"/>
  <c r="AG1142" i="6"/>
  <c r="AD1142" i="6"/>
  <c r="AA1142" i="6" s="1"/>
  <c r="AE1142" i="6" s="1"/>
  <c r="K1142" i="6"/>
  <c r="AK1141" i="6"/>
  <c r="AI1141" i="6"/>
  <c r="AG1141" i="6"/>
  <c r="AD1141" i="6"/>
  <c r="K1141" i="6"/>
  <c r="AK1140" i="6"/>
  <c r="AI1140" i="6"/>
  <c r="AG1140" i="6"/>
  <c r="AD1140" i="6"/>
  <c r="AA1140" i="6"/>
  <c r="AE1140" i="6" s="1"/>
  <c r="K1140" i="6"/>
  <c r="AK1139" i="6"/>
  <c r="AI1139" i="6"/>
  <c r="AG1139" i="6"/>
  <c r="AD1139" i="6"/>
  <c r="K1139" i="6"/>
  <c r="AK1138" i="6"/>
  <c r="AI1138" i="6"/>
  <c r="AG1138" i="6"/>
  <c r="AD1138" i="6"/>
  <c r="AA1138" i="6" s="1"/>
  <c r="K1138" i="6"/>
  <c r="AK1137" i="6"/>
  <c r="AI1137" i="6"/>
  <c r="AG1137" i="6"/>
  <c r="AD1137" i="6"/>
  <c r="AA1137" i="6" s="1"/>
  <c r="AE1137" i="6" s="1"/>
  <c r="K1137" i="6"/>
  <c r="AK1136" i="6"/>
  <c r="AI1136" i="6"/>
  <c r="AG1136" i="6"/>
  <c r="AD1136" i="6"/>
  <c r="AA1136" i="6" s="1"/>
  <c r="AE1136" i="6" s="1"/>
  <c r="K1136" i="6"/>
  <c r="AK1135" i="6"/>
  <c r="AI1135" i="6"/>
  <c r="AG1135" i="6"/>
  <c r="AD1135" i="6"/>
  <c r="K1135" i="6"/>
  <c r="AK1134" i="6"/>
  <c r="AI1134" i="6"/>
  <c r="AG1134" i="6"/>
  <c r="AD1134" i="6"/>
  <c r="AA1134" i="6" s="1"/>
  <c r="K1134" i="6"/>
  <c r="AK1133" i="6"/>
  <c r="AI1133" i="6"/>
  <c r="AG1133" i="6"/>
  <c r="AD1133" i="6"/>
  <c r="K1133" i="6"/>
  <c r="AK1132" i="6"/>
  <c r="AI1132" i="6"/>
  <c r="AG1132" i="6"/>
  <c r="AD1132" i="6"/>
  <c r="AA1132" i="6" s="1"/>
  <c r="AE1132" i="6" s="1"/>
  <c r="K1132" i="6"/>
  <c r="AK1131" i="6"/>
  <c r="AI1131" i="6"/>
  <c r="AG1131" i="6"/>
  <c r="AD1131" i="6"/>
  <c r="K1131" i="6"/>
  <c r="AK1130" i="6"/>
  <c r="AI1130" i="6"/>
  <c r="AG1130" i="6"/>
  <c r="AD1130" i="6"/>
  <c r="AA1130" i="6"/>
  <c r="K1130" i="6"/>
  <c r="AK1129" i="6"/>
  <c r="AI1129" i="6"/>
  <c r="AG1129" i="6"/>
  <c r="AD1129" i="6"/>
  <c r="AA1129" i="6" s="1"/>
  <c r="AE1129" i="6" s="1"/>
  <c r="K1129" i="6"/>
  <c r="AK1128" i="6"/>
  <c r="AI1128" i="6"/>
  <c r="AG1128" i="6"/>
  <c r="AD1128" i="6"/>
  <c r="AA1128" i="6" s="1"/>
  <c r="AE1128" i="6" s="1"/>
  <c r="K1128" i="6"/>
  <c r="AK1127" i="6"/>
  <c r="AI1127" i="6"/>
  <c r="AG1127" i="6"/>
  <c r="AD1127" i="6"/>
  <c r="K1127" i="6"/>
  <c r="AK1126" i="6"/>
  <c r="AI1126" i="6"/>
  <c r="AG1126" i="6"/>
  <c r="AD1126" i="6"/>
  <c r="AA1126" i="6" s="1"/>
  <c r="P1126" i="6"/>
  <c r="O1126" i="6"/>
  <c r="N1126" i="6"/>
  <c r="M1126" i="6"/>
  <c r="K1126" i="6"/>
  <c r="AK1125" i="6"/>
  <c r="AI1125" i="6"/>
  <c r="AG1125" i="6"/>
  <c r="AD1125" i="6"/>
  <c r="AA1125" i="6" s="1"/>
  <c r="AE1125" i="6" s="1"/>
  <c r="K1125" i="6"/>
  <c r="AK1124" i="6"/>
  <c r="AI1124" i="6"/>
  <c r="AG1124" i="6"/>
  <c r="AD1124" i="6"/>
  <c r="AA1124" i="6" s="1"/>
  <c r="AE1124" i="6" s="1"/>
  <c r="K1124" i="6"/>
  <c r="AK1123" i="6"/>
  <c r="AI1123" i="6"/>
  <c r="AG1123" i="6"/>
  <c r="AD1123" i="6"/>
  <c r="K1123" i="6"/>
  <c r="AK1122" i="6"/>
  <c r="AI1122" i="6"/>
  <c r="AG1122" i="6"/>
  <c r="AD1122" i="6"/>
  <c r="AA1122" i="6" s="1"/>
  <c r="K1122" i="6"/>
  <c r="AK1121" i="6"/>
  <c r="AI1121" i="6"/>
  <c r="AG1121" i="6"/>
  <c r="AD1121" i="6"/>
  <c r="P1121" i="6"/>
  <c r="O1121" i="6"/>
  <c r="N1121" i="6"/>
  <c r="M1121" i="6"/>
  <c r="K1121" i="6"/>
  <c r="AK1120" i="6"/>
  <c r="AI1120" i="6"/>
  <c r="AG1120" i="6"/>
  <c r="AD1120" i="6"/>
  <c r="AA1120" i="6" s="1"/>
  <c r="AE1120" i="6" s="1"/>
  <c r="K1120" i="6"/>
  <c r="AK1119" i="6"/>
  <c r="AI1119" i="6"/>
  <c r="AG1119" i="6"/>
  <c r="AD1119" i="6"/>
  <c r="K1119" i="6"/>
  <c r="AK1118" i="6"/>
  <c r="AI1118" i="6"/>
  <c r="AG1118" i="6"/>
  <c r="AD1118" i="6"/>
  <c r="K1118" i="6"/>
  <c r="AK1117" i="6"/>
  <c r="AI1117" i="6"/>
  <c r="AG1117" i="6"/>
  <c r="AD1117" i="6"/>
  <c r="K1117" i="6"/>
  <c r="AK1116" i="6"/>
  <c r="AI1116" i="6"/>
  <c r="AG1116" i="6"/>
  <c r="AD1116" i="6"/>
  <c r="AA1116" i="6"/>
  <c r="AE1116" i="6" s="1"/>
  <c r="P1116" i="6"/>
  <c r="O1116" i="6"/>
  <c r="N1116" i="6"/>
  <c r="M1116" i="6"/>
  <c r="K1116" i="6"/>
  <c r="AK1115" i="6"/>
  <c r="AI1115" i="6"/>
  <c r="AG1115" i="6"/>
  <c r="AD1115" i="6"/>
  <c r="P1115" i="6"/>
  <c r="O1115" i="6"/>
  <c r="N1115" i="6"/>
  <c r="M1115" i="6"/>
  <c r="K1115" i="6"/>
  <c r="AK1114" i="6"/>
  <c r="AI1114" i="6"/>
  <c r="AG1114" i="6"/>
  <c r="AD1114" i="6"/>
  <c r="AA1114" i="6" s="1"/>
  <c r="K1114" i="6"/>
  <c r="AK1113" i="6"/>
  <c r="AI1113" i="6"/>
  <c r="AG1113" i="6"/>
  <c r="AD1113" i="6"/>
  <c r="AA1113" i="6" s="1"/>
  <c r="AE1113" i="6" s="1"/>
  <c r="K1113" i="6"/>
  <c r="AK1112" i="6"/>
  <c r="AI1112" i="6"/>
  <c r="AG1112" i="6"/>
  <c r="AD1112" i="6"/>
  <c r="AA1112" i="6" s="1"/>
  <c r="AE1112" i="6" s="1"/>
  <c r="K1112" i="6"/>
  <c r="AK1111" i="6"/>
  <c r="AI1111" i="6"/>
  <c r="AG1111" i="6"/>
  <c r="AD1111" i="6"/>
  <c r="P1111" i="6"/>
  <c r="O1111" i="6"/>
  <c r="N1111" i="6"/>
  <c r="M1111" i="6"/>
  <c r="K1111" i="6"/>
  <c r="AK1110" i="6"/>
  <c r="AI1110" i="6"/>
  <c r="AG1110" i="6"/>
  <c r="AD1110" i="6"/>
  <c r="AA1110" i="6" s="1"/>
  <c r="P1110" i="6"/>
  <c r="O1110" i="6"/>
  <c r="N1110" i="6"/>
  <c r="M1110" i="6"/>
  <c r="K1110" i="6"/>
  <c r="AK1109" i="6"/>
  <c r="AI1109" i="6"/>
  <c r="AG1109" i="6"/>
  <c r="AD1109" i="6"/>
  <c r="K1109" i="6"/>
  <c r="AK1108" i="6"/>
  <c r="AI1108" i="6"/>
  <c r="AG1108" i="6"/>
  <c r="AD1108" i="6"/>
  <c r="AA1108" i="6" s="1"/>
  <c r="AE1108" i="6" s="1"/>
  <c r="K1108" i="6"/>
  <c r="AK1107" i="6"/>
  <c r="AI1107" i="6"/>
  <c r="AG1107" i="6"/>
  <c r="AD1107" i="6"/>
  <c r="K1107" i="6"/>
  <c r="AK1106" i="6"/>
  <c r="AI1106" i="6"/>
  <c r="AG1106" i="6"/>
  <c r="AD1106" i="6"/>
  <c r="AA1106" i="6" s="1"/>
  <c r="P1106" i="6"/>
  <c r="O1106" i="6"/>
  <c r="N1106" i="6"/>
  <c r="M1106" i="6"/>
  <c r="K1106" i="6"/>
  <c r="AK1105" i="6"/>
  <c r="AI1105" i="6"/>
  <c r="AG1105" i="6"/>
  <c r="AD1105" i="6"/>
  <c r="P1105" i="6"/>
  <c r="O1105" i="6"/>
  <c r="N1105" i="6"/>
  <c r="M1105" i="6"/>
  <c r="K1105" i="6"/>
  <c r="AK1104" i="6"/>
  <c r="AI1104" i="6"/>
  <c r="AG1104" i="6"/>
  <c r="AD1104" i="6"/>
  <c r="AA1104" i="6" s="1"/>
  <c r="AE1104" i="6" s="1"/>
  <c r="K1104" i="6"/>
  <c r="AK1103" i="6"/>
  <c r="AI1103" i="6"/>
  <c r="AG1103" i="6"/>
  <c r="AD1103" i="6"/>
  <c r="K1103" i="6"/>
  <c r="AK1102" i="6"/>
  <c r="AI1102" i="6"/>
  <c r="AG1102" i="6"/>
  <c r="AD1102" i="6"/>
  <c r="K1102" i="6"/>
  <c r="AK1101" i="6"/>
  <c r="AI1101" i="6"/>
  <c r="AG1101" i="6"/>
  <c r="AD1101" i="6"/>
  <c r="P1101" i="6"/>
  <c r="O1101" i="6"/>
  <c r="N1101" i="6"/>
  <c r="M1101" i="6"/>
  <c r="K1101" i="6"/>
  <c r="AK1100" i="6"/>
  <c r="AI1100" i="6"/>
  <c r="AG1100" i="6"/>
  <c r="AD1100" i="6"/>
  <c r="AA1100" i="6" s="1"/>
  <c r="AE1100" i="6" s="1"/>
  <c r="P1100" i="6"/>
  <c r="O1100" i="6"/>
  <c r="N1100" i="6"/>
  <c r="M1100" i="6"/>
  <c r="K1100" i="6"/>
  <c r="AK1099" i="6"/>
  <c r="AI1099" i="6"/>
  <c r="AG1099" i="6"/>
  <c r="AD1099" i="6"/>
  <c r="K1099" i="6"/>
  <c r="AK1098" i="6"/>
  <c r="AI1098" i="6"/>
  <c r="AG1098" i="6"/>
  <c r="AD1098" i="6"/>
  <c r="AA1098" i="6"/>
  <c r="K1098" i="6"/>
  <c r="AK1097" i="6"/>
  <c r="AI1097" i="6"/>
  <c r="AG1097" i="6"/>
  <c r="AD1097" i="6"/>
  <c r="AA1097" i="6" s="1"/>
  <c r="AE1097" i="6" s="1"/>
  <c r="K1097" i="6"/>
  <c r="AK1096" i="6"/>
  <c r="AI1096" i="6"/>
  <c r="AG1096" i="6"/>
  <c r="AD1096" i="6"/>
  <c r="AA1096" i="6" s="1"/>
  <c r="AE1096" i="6" s="1"/>
  <c r="P1096" i="6"/>
  <c r="O1096" i="6"/>
  <c r="N1096" i="6"/>
  <c r="M1096" i="6"/>
  <c r="K1096" i="6"/>
  <c r="AK1095" i="6"/>
  <c r="AI1095" i="6"/>
  <c r="AG1095" i="6"/>
  <c r="AD1095" i="6"/>
  <c r="P1095" i="6"/>
  <c r="O1095" i="6"/>
  <c r="N1095" i="6"/>
  <c r="M1095" i="6"/>
  <c r="K1095" i="6"/>
  <c r="AK1094" i="6"/>
  <c r="AI1094" i="6"/>
  <c r="AG1094" i="6"/>
  <c r="AD1094" i="6"/>
  <c r="K1094" i="6"/>
  <c r="AK1093" i="6"/>
  <c r="AI1093" i="6"/>
  <c r="AG1093" i="6"/>
  <c r="AD1093" i="6"/>
  <c r="K1093" i="6"/>
  <c r="AK1092" i="6"/>
  <c r="AI1092" i="6"/>
  <c r="AG1092" i="6"/>
  <c r="AD1092" i="6"/>
  <c r="AA1092" i="6" s="1"/>
  <c r="AE1092" i="6" s="1"/>
  <c r="K1092" i="6"/>
  <c r="AK1091" i="6"/>
  <c r="AI1091" i="6"/>
  <c r="AG1091" i="6"/>
  <c r="AD1091" i="6"/>
  <c r="P1091" i="6"/>
  <c r="O1091" i="6"/>
  <c r="N1091" i="6"/>
  <c r="M1091" i="6"/>
  <c r="K1091" i="6"/>
  <c r="AK1090" i="6"/>
  <c r="AI1090" i="6"/>
  <c r="AG1090" i="6"/>
  <c r="AD1090" i="6"/>
  <c r="AA1090" i="6" s="1"/>
  <c r="AE1090" i="6" s="1"/>
  <c r="P1090" i="6"/>
  <c r="O1090" i="6"/>
  <c r="N1090" i="6"/>
  <c r="M1090" i="6"/>
  <c r="K1090" i="6"/>
  <c r="AK1089" i="6"/>
  <c r="AI1089" i="6"/>
  <c r="AG1089" i="6"/>
  <c r="AD1089" i="6"/>
  <c r="AA1089" i="6" s="1"/>
  <c r="AE1089" i="6" s="1"/>
  <c r="K1089" i="6"/>
  <c r="AK1088" i="6"/>
  <c r="AI1088" i="6"/>
  <c r="AG1088" i="6"/>
  <c r="AD1088" i="6"/>
  <c r="AA1088" i="6" s="1"/>
  <c r="AE1088" i="6" s="1"/>
  <c r="K1088" i="6"/>
  <c r="AK1087" i="6"/>
  <c r="AI1087" i="6"/>
  <c r="AG1087" i="6"/>
  <c r="AD1087" i="6"/>
  <c r="K1087" i="6"/>
  <c r="AK1086" i="6"/>
  <c r="AI1086" i="6"/>
  <c r="AG1086" i="6"/>
  <c r="AD1086" i="6"/>
  <c r="AA1086" i="6" s="1"/>
  <c r="AE1086" i="6" s="1"/>
  <c r="P1086" i="6"/>
  <c r="O1086" i="6"/>
  <c r="N1086" i="6"/>
  <c r="M1086" i="6"/>
  <c r="K1086" i="6"/>
  <c r="AK1085" i="6"/>
  <c r="AI1085" i="6"/>
  <c r="AG1085" i="6"/>
  <c r="AD1085" i="6"/>
  <c r="AA1085" i="6" s="1"/>
  <c r="AE1085" i="6" s="1"/>
  <c r="P1085" i="6"/>
  <c r="O1085" i="6"/>
  <c r="N1085" i="6"/>
  <c r="M1085" i="6"/>
  <c r="K1085" i="6"/>
  <c r="AK1084" i="6"/>
  <c r="AI1084" i="6"/>
  <c r="AG1084" i="6"/>
  <c r="AD1084" i="6"/>
  <c r="K1084" i="6"/>
  <c r="AK1083" i="6"/>
  <c r="AI1083" i="6"/>
  <c r="AG1083" i="6"/>
  <c r="AD1083" i="6"/>
  <c r="K1083" i="6"/>
  <c r="AK1082" i="6"/>
  <c r="AI1082" i="6"/>
  <c r="AG1082" i="6"/>
  <c r="AD1082" i="6"/>
  <c r="AA1082" i="6" s="1"/>
  <c r="K1082" i="6"/>
  <c r="AK1081" i="6"/>
  <c r="AI1081" i="6"/>
  <c r="AG1081" i="6"/>
  <c r="AD1081" i="6"/>
  <c r="AA1081" i="6" s="1"/>
  <c r="AE1081" i="6" s="1"/>
  <c r="P1081" i="6"/>
  <c r="O1081" i="6"/>
  <c r="N1081" i="6"/>
  <c r="M1081" i="6"/>
  <c r="K1081" i="6"/>
  <c r="AK1080" i="6"/>
  <c r="AI1080" i="6"/>
  <c r="AG1080" i="6"/>
  <c r="AD1080" i="6"/>
  <c r="P1080" i="6"/>
  <c r="O1080" i="6"/>
  <c r="N1080" i="6"/>
  <c r="M1080" i="6"/>
  <c r="K1080" i="6"/>
  <c r="AK1079" i="6"/>
  <c r="AI1079" i="6"/>
  <c r="AG1079" i="6"/>
  <c r="AD1079" i="6"/>
  <c r="K1079" i="6"/>
  <c r="AK1078" i="6"/>
  <c r="AI1078" i="6"/>
  <c r="AG1078" i="6"/>
  <c r="AD1078" i="6"/>
  <c r="K1078" i="6"/>
  <c r="AK1077" i="6"/>
  <c r="AI1077" i="6"/>
  <c r="AG1077" i="6"/>
  <c r="AD1077" i="6"/>
  <c r="K1077" i="6"/>
  <c r="AK1076" i="6"/>
  <c r="AI1076" i="6"/>
  <c r="AG1076" i="6"/>
  <c r="AD1076" i="6"/>
  <c r="P1076" i="6"/>
  <c r="O1076" i="6"/>
  <c r="N1076" i="6"/>
  <c r="M1076" i="6"/>
  <c r="K1076" i="6"/>
  <c r="AK1075" i="6"/>
  <c r="AI1075" i="6"/>
  <c r="AG1075" i="6"/>
  <c r="AD1075" i="6"/>
  <c r="P1075" i="6"/>
  <c r="O1075" i="6"/>
  <c r="N1075" i="6"/>
  <c r="M1075" i="6"/>
  <c r="K1075" i="6"/>
  <c r="AK1074" i="6"/>
  <c r="AI1074" i="6"/>
  <c r="AG1074" i="6"/>
  <c r="AD1074" i="6"/>
  <c r="AA1074" i="6" s="1"/>
  <c r="K1074" i="6"/>
  <c r="AK1073" i="6"/>
  <c r="AI1073" i="6"/>
  <c r="AG1073" i="6"/>
  <c r="AD1073" i="6"/>
  <c r="K1073" i="6"/>
  <c r="AK1072" i="6"/>
  <c r="AI1072" i="6"/>
  <c r="AG1072" i="6"/>
  <c r="AD1072" i="6"/>
  <c r="AA1072" i="6" s="1"/>
  <c r="AE1072" i="6" s="1"/>
  <c r="K1072" i="6"/>
  <c r="AK1071" i="6"/>
  <c r="AI1071" i="6"/>
  <c r="AG1071" i="6"/>
  <c r="AD1071" i="6"/>
  <c r="P1071" i="6"/>
  <c r="O1071" i="6"/>
  <c r="N1071" i="6"/>
  <c r="M1071" i="6"/>
  <c r="K1071" i="6"/>
  <c r="AK1070" i="6"/>
  <c r="AI1070" i="6"/>
  <c r="AG1070" i="6"/>
  <c r="AD1070" i="6"/>
  <c r="AA1070" i="6" s="1"/>
  <c r="P1070" i="6"/>
  <c r="O1070" i="6"/>
  <c r="N1070" i="6"/>
  <c r="M1070" i="6"/>
  <c r="K1070" i="6"/>
  <c r="AK1069" i="6"/>
  <c r="AI1069" i="6"/>
  <c r="AG1069" i="6"/>
  <c r="AD1069" i="6"/>
  <c r="K1069" i="6"/>
  <c r="AK1068" i="6"/>
  <c r="AI1068" i="6"/>
  <c r="AG1068" i="6"/>
  <c r="AD1068" i="6"/>
  <c r="K1068" i="6"/>
  <c r="AK1067" i="6"/>
  <c r="AI1067" i="6"/>
  <c r="AG1067" i="6"/>
  <c r="AD1067" i="6"/>
  <c r="K1067" i="6"/>
  <c r="AK1066" i="6"/>
  <c r="AI1066" i="6"/>
  <c r="AG1066" i="6"/>
  <c r="AD1066" i="6"/>
  <c r="AA1066" i="6" s="1"/>
  <c r="P1066" i="6"/>
  <c r="O1066" i="6"/>
  <c r="N1066" i="6"/>
  <c r="M1066" i="6"/>
  <c r="K1066" i="6"/>
  <c r="AK1065" i="6"/>
  <c r="AI1065" i="6"/>
  <c r="AG1065" i="6"/>
  <c r="AD1065" i="6"/>
  <c r="P1065" i="6"/>
  <c r="O1065" i="6"/>
  <c r="N1065" i="6"/>
  <c r="M1065" i="6"/>
  <c r="K1065" i="6"/>
  <c r="AK1064" i="6"/>
  <c r="AI1064" i="6"/>
  <c r="AG1064" i="6"/>
  <c r="AD1064" i="6"/>
  <c r="AA1064" i="6" s="1"/>
  <c r="AE1064" i="6" s="1"/>
  <c r="K1064" i="6"/>
  <c r="AK1063" i="6"/>
  <c r="AI1063" i="6"/>
  <c r="AG1063" i="6"/>
  <c r="AD1063" i="6"/>
  <c r="K1063" i="6"/>
  <c r="AK1062" i="6"/>
  <c r="AI1062" i="6"/>
  <c r="AG1062" i="6"/>
  <c r="AD1062" i="6"/>
  <c r="AA1062" i="6" s="1"/>
  <c r="AE1062" i="6" s="1"/>
  <c r="K1062" i="6"/>
  <c r="AK1061" i="6"/>
  <c r="AI1061" i="6"/>
  <c r="AG1061" i="6"/>
  <c r="AD1061" i="6"/>
  <c r="P1061" i="6"/>
  <c r="O1061" i="6"/>
  <c r="N1061" i="6"/>
  <c r="M1061" i="6"/>
  <c r="K1061" i="6"/>
  <c r="AK1060" i="6"/>
  <c r="AI1060" i="6"/>
  <c r="AG1060" i="6"/>
  <c r="AD1060" i="6"/>
  <c r="AA1060" i="6" s="1"/>
  <c r="AE1060" i="6" s="1"/>
  <c r="P1060" i="6"/>
  <c r="O1060" i="6"/>
  <c r="N1060" i="6"/>
  <c r="M1060" i="6"/>
  <c r="K1060" i="6"/>
  <c r="AK1059" i="6"/>
  <c r="AI1059" i="6"/>
  <c r="AG1059" i="6"/>
  <c r="AD1059" i="6"/>
  <c r="K1059" i="6"/>
  <c r="AK1058" i="6"/>
  <c r="AI1058" i="6"/>
  <c r="AG1058" i="6"/>
  <c r="AD1058" i="6"/>
  <c r="AA1058" i="6" s="1"/>
  <c r="K1058" i="6"/>
  <c r="AK1057" i="6"/>
  <c r="AI1057" i="6"/>
  <c r="AG1057" i="6"/>
  <c r="AD1057" i="6"/>
  <c r="K1057" i="6"/>
  <c r="AK1056" i="6"/>
  <c r="AI1056" i="6"/>
  <c r="AG1056" i="6"/>
  <c r="AD1056" i="6"/>
  <c r="AA1056" i="6" s="1"/>
  <c r="AE1056" i="6" s="1"/>
  <c r="K1056" i="6"/>
  <c r="AK1055" i="6"/>
  <c r="AI1055" i="6"/>
  <c r="AG1055" i="6"/>
  <c r="AD1055" i="6"/>
  <c r="K1055" i="6"/>
  <c r="AK1054" i="6"/>
  <c r="AI1054" i="6"/>
  <c r="AG1054" i="6"/>
  <c r="AD1054" i="6"/>
  <c r="K1054" i="6"/>
  <c r="AK1053" i="6"/>
  <c r="AI1053" i="6"/>
  <c r="AG1053" i="6"/>
  <c r="AD1053" i="6"/>
  <c r="K1053" i="6"/>
  <c r="AK1052" i="6"/>
  <c r="AI1052" i="6"/>
  <c r="AG1052" i="6"/>
  <c r="AD1052" i="6"/>
  <c r="K1052" i="6"/>
  <c r="AK1051" i="6"/>
  <c r="AI1051" i="6"/>
  <c r="AG1051" i="6"/>
  <c r="AD1051" i="6"/>
  <c r="P1051" i="6"/>
  <c r="O1051" i="6"/>
  <c r="N1051" i="6"/>
  <c r="M1051" i="6"/>
  <c r="K1051" i="6"/>
  <c r="AK1050" i="6"/>
  <c r="AI1050" i="6"/>
  <c r="AG1050" i="6"/>
  <c r="AD1050" i="6"/>
  <c r="K1050" i="6"/>
  <c r="AK1049" i="6"/>
  <c r="AI1049" i="6"/>
  <c r="AG1049" i="6"/>
  <c r="AD1049" i="6"/>
  <c r="K1049" i="6"/>
  <c r="AK1048" i="6"/>
  <c r="AI1048" i="6"/>
  <c r="AG1048" i="6"/>
  <c r="AD1048" i="6"/>
  <c r="K1048" i="6"/>
  <c r="AK1047" i="6"/>
  <c r="AI1047" i="6"/>
  <c r="AG1047" i="6"/>
  <c r="AD1047" i="6"/>
  <c r="K1047" i="6"/>
  <c r="AK1046" i="6"/>
  <c r="AI1046" i="6"/>
  <c r="AG1046" i="6"/>
  <c r="AD1046" i="6"/>
  <c r="AA1046" i="6"/>
  <c r="K1046" i="6"/>
  <c r="AK1045" i="6"/>
  <c r="AI1045" i="6"/>
  <c r="AG1045" i="6"/>
  <c r="AD1045" i="6"/>
  <c r="AA1045" i="6" s="1"/>
  <c r="K1045" i="6"/>
  <c r="AK1044" i="6"/>
  <c r="AI1044" i="6"/>
  <c r="AG1044" i="6"/>
  <c r="AD1044" i="6"/>
  <c r="AA1044" i="6" s="1"/>
  <c r="AE1044" i="6" s="1"/>
  <c r="K1044" i="6"/>
  <c r="AK1043" i="6"/>
  <c r="AI1043" i="6"/>
  <c r="AG1043" i="6"/>
  <c r="AD1043" i="6"/>
  <c r="K1043" i="6"/>
  <c r="AK1042" i="6"/>
  <c r="AI1042" i="6"/>
  <c r="AG1042" i="6"/>
  <c r="AD1042" i="6"/>
  <c r="AA1042" i="6" s="1"/>
  <c r="K1042" i="6"/>
  <c r="AK1041" i="6"/>
  <c r="AI1041" i="6"/>
  <c r="AG1041" i="6"/>
  <c r="AD1041" i="6"/>
  <c r="P1041" i="6"/>
  <c r="O1041" i="6"/>
  <c r="N1041" i="6"/>
  <c r="M1041" i="6"/>
  <c r="K1041" i="6"/>
  <c r="AK1040" i="6"/>
  <c r="AI1040" i="6"/>
  <c r="AG1040" i="6"/>
  <c r="AD1040" i="6"/>
  <c r="AA1040" i="6" s="1"/>
  <c r="AE1040" i="6" s="1"/>
  <c r="P1040" i="6"/>
  <c r="O1040" i="6"/>
  <c r="N1040" i="6"/>
  <c r="M1040" i="6"/>
  <c r="K1040" i="6"/>
  <c r="AK1039" i="6"/>
  <c r="AI1039" i="6"/>
  <c r="AG1039" i="6"/>
  <c r="AD1039" i="6"/>
  <c r="K1039" i="6"/>
  <c r="AK1038" i="6"/>
  <c r="AI1038" i="6"/>
  <c r="AG1038" i="6"/>
  <c r="AD1038" i="6"/>
  <c r="AA1038" i="6" s="1"/>
  <c r="K1038" i="6"/>
  <c r="AK1037" i="6"/>
  <c r="AI1037" i="6"/>
  <c r="AG1037" i="6"/>
  <c r="AD1037" i="6"/>
  <c r="K1037" i="6"/>
  <c r="AK1036" i="6"/>
  <c r="AI1036" i="6"/>
  <c r="AG1036" i="6"/>
  <c r="AD1036" i="6"/>
  <c r="AA1036" i="6" s="1"/>
  <c r="AE1036" i="6" s="1"/>
  <c r="P1036" i="6"/>
  <c r="O1036" i="6"/>
  <c r="N1036" i="6"/>
  <c r="M1036" i="6"/>
  <c r="K1036" i="6"/>
  <c r="AK1035" i="6"/>
  <c r="AI1035" i="6"/>
  <c r="AG1035" i="6"/>
  <c r="AD1035" i="6"/>
  <c r="P1035" i="6"/>
  <c r="O1035" i="6"/>
  <c r="N1035" i="6"/>
  <c r="M1035" i="6"/>
  <c r="K1035" i="6"/>
  <c r="AK1034" i="6"/>
  <c r="AI1034" i="6"/>
  <c r="AG1034" i="6"/>
  <c r="AD1034" i="6"/>
  <c r="K1034" i="6"/>
  <c r="AK1033" i="6"/>
  <c r="AI1033" i="6"/>
  <c r="AG1033" i="6"/>
  <c r="AD1033" i="6"/>
  <c r="K1033" i="6"/>
  <c r="AK1032" i="6"/>
  <c r="AI1032" i="6"/>
  <c r="AG1032" i="6"/>
  <c r="AD1032" i="6"/>
  <c r="AA1032" i="6" s="1"/>
  <c r="K1032" i="6"/>
  <c r="AK1031" i="6"/>
  <c r="AI1031" i="6"/>
  <c r="AG1031" i="6"/>
  <c r="AD1031" i="6"/>
  <c r="P1031" i="6"/>
  <c r="O1031" i="6"/>
  <c r="N1031" i="6"/>
  <c r="M1031" i="6"/>
  <c r="K1031" i="6"/>
  <c r="AK1030" i="6"/>
  <c r="AI1030" i="6"/>
  <c r="AG1030" i="6"/>
  <c r="AD1030" i="6"/>
  <c r="P1030" i="6"/>
  <c r="O1030" i="6"/>
  <c r="N1030" i="6"/>
  <c r="M1030" i="6"/>
  <c r="K1030" i="6"/>
  <c r="AK1029" i="6"/>
  <c r="AI1029" i="6"/>
  <c r="AG1029" i="6"/>
  <c r="AD1029" i="6"/>
  <c r="K1029" i="6"/>
  <c r="AK1028" i="6"/>
  <c r="AI1028" i="6"/>
  <c r="AG1028" i="6"/>
  <c r="AD1028" i="6"/>
  <c r="AA1028" i="6" s="1"/>
  <c r="AE1028" i="6" s="1"/>
  <c r="K1028" i="6"/>
  <c r="AK1027" i="6"/>
  <c r="AI1027" i="6"/>
  <c r="AG1027" i="6"/>
  <c r="AD1027" i="6"/>
  <c r="K1027" i="6"/>
  <c r="AK1026" i="6"/>
  <c r="AI1026" i="6"/>
  <c r="AG1026" i="6"/>
  <c r="AD1026" i="6"/>
  <c r="AA1026" i="6" s="1"/>
  <c r="AE1026" i="6" s="1"/>
  <c r="P1026" i="6"/>
  <c r="O1026" i="6"/>
  <c r="N1026" i="6"/>
  <c r="M1026" i="6"/>
  <c r="K1026" i="6"/>
  <c r="AK1025" i="6"/>
  <c r="AI1025" i="6"/>
  <c r="AG1025" i="6"/>
  <c r="AD1025" i="6"/>
  <c r="P1025" i="6"/>
  <c r="O1025" i="6"/>
  <c r="N1025" i="6"/>
  <c r="M1025" i="6"/>
  <c r="K1025" i="6"/>
  <c r="AK1024" i="6"/>
  <c r="AI1024" i="6"/>
  <c r="AG1024" i="6"/>
  <c r="AD1024" i="6"/>
  <c r="AA1024" i="6" s="1"/>
  <c r="K1024" i="6"/>
  <c r="AK1023" i="6"/>
  <c r="AI1023" i="6"/>
  <c r="AG1023" i="6"/>
  <c r="AD1023" i="6"/>
  <c r="K1023" i="6"/>
  <c r="AK1022" i="6"/>
  <c r="AI1022" i="6"/>
  <c r="AG1022" i="6"/>
  <c r="AD1022" i="6"/>
  <c r="AA1022" i="6" s="1"/>
  <c r="K1022" i="6"/>
  <c r="AK1021" i="6"/>
  <c r="AI1021" i="6"/>
  <c r="AG1021" i="6"/>
  <c r="AD1021" i="6"/>
  <c r="P1021" i="6"/>
  <c r="O1021" i="6"/>
  <c r="N1021" i="6"/>
  <c r="M1021" i="6"/>
  <c r="K1021" i="6"/>
  <c r="AK1020" i="6"/>
  <c r="AI1020" i="6"/>
  <c r="AG1020" i="6"/>
  <c r="AD1020" i="6"/>
  <c r="AA1020" i="6" s="1"/>
  <c r="K1020" i="6"/>
  <c r="P1012" i="6"/>
  <c r="O1012" i="6"/>
  <c r="N1012" i="6"/>
  <c r="M1012" i="6"/>
  <c r="P1009" i="6"/>
  <c r="O1009" i="6"/>
  <c r="N1009" i="6"/>
  <c r="M1009" i="6"/>
  <c r="P1007" i="6"/>
  <c r="O1007" i="6"/>
  <c r="N1007" i="6"/>
  <c r="M1007" i="6"/>
  <c r="AK1006" i="6"/>
  <c r="AI1006" i="6"/>
  <c r="AG1006" i="6"/>
  <c r="AD1006" i="6"/>
  <c r="P1006" i="6"/>
  <c r="O1006" i="6"/>
  <c r="N1006" i="6"/>
  <c r="M1006" i="6"/>
  <c r="K1006" i="6"/>
  <c r="AK1005" i="6"/>
  <c r="AI1005" i="6"/>
  <c r="AG1005" i="6"/>
  <c r="AD1005" i="6"/>
  <c r="AA1005" i="6" s="1"/>
  <c r="P1005" i="6"/>
  <c r="O1005" i="6"/>
  <c r="N1005" i="6"/>
  <c r="M1005" i="6"/>
  <c r="K1005" i="6"/>
  <c r="AI1004" i="6"/>
  <c r="AG1004" i="6"/>
  <c r="AD1004" i="6"/>
  <c r="AA1004" i="6" s="1"/>
  <c r="AE1004" i="6" s="1"/>
  <c r="P1004" i="6"/>
  <c r="O1004" i="6"/>
  <c r="N1004" i="6"/>
  <c r="M1004" i="6"/>
  <c r="K1004" i="6"/>
  <c r="AK1003" i="6"/>
  <c r="AI1003" i="6"/>
  <c r="AG1003" i="6"/>
  <c r="AD1003" i="6"/>
  <c r="P1003" i="6"/>
  <c r="O1003" i="6"/>
  <c r="N1003" i="6"/>
  <c r="M1003" i="6"/>
  <c r="K1003" i="6"/>
  <c r="AK1002" i="6"/>
  <c r="AI1002" i="6"/>
  <c r="AG1002" i="6"/>
  <c r="AD1002" i="6"/>
  <c r="AA1002" i="6" s="1"/>
  <c r="P1002" i="6"/>
  <c r="O1002" i="6"/>
  <c r="N1002" i="6"/>
  <c r="M1002" i="6"/>
  <c r="K1002" i="6"/>
  <c r="AK1001" i="6"/>
  <c r="AI1001" i="6"/>
  <c r="AG1001" i="6"/>
  <c r="AD1001" i="6"/>
  <c r="AA1001" i="6" s="1"/>
  <c r="K1001" i="6"/>
  <c r="AK1000" i="6"/>
  <c r="AI1000" i="6"/>
  <c r="AG1000" i="6"/>
  <c r="AD1000" i="6"/>
  <c r="AA1000" i="6" s="1"/>
  <c r="AE1000" i="6" s="1"/>
  <c r="K1000" i="6"/>
  <c r="AK999" i="6"/>
  <c r="AI999" i="6"/>
  <c r="AG999" i="6"/>
  <c r="AD999" i="6"/>
  <c r="K999" i="6"/>
  <c r="AK998" i="6"/>
  <c r="AI998" i="6"/>
  <c r="AG998" i="6"/>
  <c r="AD998" i="6"/>
  <c r="AA998" i="6" s="1"/>
  <c r="P998" i="6"/>
  <c r="O998" i="6"/>
  <c r="N998" i="6"/>
  <c r="M998" i="6"/>
  <c r="K998" i="6"/>
  <c r="AK997" i="6"/>
  <c r="AI997" i="6"/>
  <c r="AG997" i="6"/>
  <c r="AD997" i="6"/>
  <c r="AA997" i="6" s="1"/>
  <c r="P997" i="6"/>
  <c r="O997" i="6"/>
  <c r="N997" i="6"/>
  <c r="M997" i="6"/>
  <c r="K997" i="6"/>
  <c r="AK996" i="6"/>
  <c r="AI996" i="6"/>
  <c r="AG996" i="6"/>
  <c r="AD996" i="6"/>
  <c r="AA996" i="6" s="1"/>
  <c r="AE996" i="6" s="1"/>
  <c r="K996" i="6"/>
  <c r="AK995" i="6"/>
  <c r="AI995" i="6"/>
  <c r="AG995" i="6"/>
  <c r="AD995" i="6"/>
  <c r="AA995" i="6" s="1"/>
  <c r="AE995" i="6" s="1"/>
  <c r="K995" i="6"/>
  <c r="AK994" i="6"/>
  <c r="AI994" i="6"/>
  <c r="AG994" i="6"/>
  <c r="AD994" i="6"/>
  <c r="K994" i="6"/>
  <c r="AK993" i="6"/>
  <c r="AI993" i="6"/>
  <c r="AG993" i="6"/>
  <c r="AD993" i="6"/>
  <c r="AA993" i="6" s="1"/>
  <c r="P993" i="6"/>
  <c r="O993" i="6"/>
  <c r="N993" i="6"/>
  <c r="M993" i="6"/>
  <c r="K993" i="6"/>
  <c r="AK992" i="6"/>
  <c r="AI992" i="6"/>
  <c r="AG992" i="6"/>
  <c r="AD992" i="6"/>
  <c r="AA992" i="6" s="1"/>
  <c r="AE992" i="6" s="1"/>
  <c r="P992" i="6"/>
  <c r="O992" i="6"/>
  <c r="N992" i="6"/>
  <c r="M992" i="6"/>
  <c r="K992" i="6"/>
  <c r="AK991" i="6"/>
  <c r="AI991" i="6"/>
  <c r="AG991" i="6"/>
  <c r="AD991" i="6"/>
  <c r="K991" i="6"/>
  <c r="AK990" i="6"/>
  <c r="AI990" i="6"/>
  <c r="AG990" i="6"/>
  <c r="AD990" i="6"/>
  <c r="AA990" i="6" s="1"/>
  <c r="K990" i="6"/>
  <c r="AK989" i="6"/>
  <c r="AI989" i="6"/>
  <c r="AG989" i="6"/>
  <c r="AD989" i="6"/>
  <c r="K989" i="6"/>
  <c r="AK988" i="6"/>
  <c r="AI988" i="6"/>
  <c r="AG988" i="6"/>
  <c r="AD988" i="6"/>
  <c r="AA988" i="6" s="1"/>
  <c r="AE988" i="6" s="1"/>
  <c r="P988" i="6"/>
  <c r="O988" i="6"/>
  <c r="N988" i="6"/>
  <c r="M988" i="6"/>
  <c r="K988" i="6"/>
  <c r="AK987" i="6"/>
  <c r="AI987" i="6"/>
  <c r="AG987" i="6"/>
  <c r="AD987" i="6"/>
  <c r="P987" i="6"/>
  <c r="O987" i="6"/>
  <c r="N987" i="6"/>
  <c r="M987" i="6"/>
  <c r="K987" i="6"/>
  <c r="AK986" i="6"/>
  <c r="AI986" i="6"/>
  <c r="AG986" i="6"/>
  <c r="AD986" i="6"/>
  <c r="K986" i="6"/>
  <c r="AK985" i="6"/>
  <c r="AI985" i="6"/>
  <c r="AG985" i="6"/>
  <c r="AD985" i="6"/>
  <c r="AA985" i="6"/>
  <c r="K985" i="6"/>
  <c r="AK984" i="6"/>
  <c r="AI984" i="6"/>
  <c r="AG984" i="6"/>
  <c r="AD984" i="6"/>
  <c r="AA984" i="6" s="1"/>
  <c r="K984" i="6"/>
  <c r="AK983" i="6"/>
  <c r="AI983" i="6"/>
  <c r="AG983" i="6"/>
  <c r="AD983" i="6"/>
  <c r="P983" i="6"/>
  <c r="O983" i="6"/>
  <c r="N983" i="6"/>
  <c r="M983" i="6"/>
  <c r="K983" i="6"/>
  <c r="AK982" i="6"/>
  <c r="AI982" i="6"/>
  <c r="AG982" i="6"/>
  <c r="AD982" i="6"/>
  <c r="P982" i="6"/>
  <c r="O982" i="6"/>
  <c r="N982" i="6"/>
  <c r="M982" i="6"/>
  <c r="K982" i="6"/>
  <c r="AK981" i="6"/>
  <c r="AI981" i="6"/>
  <c r="AG981" i="6"/>
  <c r="AD981" i="6"/>
  <c r="K981" i="6"/>
  <c r="AK980" i="6"/>
  <c r="AI980" i="6"/>
  <c r="AG980" i="6"/>
  <c r="AD980" i="6"/>
  <c r="AA980" i="6" s="1"/>
  <c r="AE980" i="6" s="1"/>
  <c r="K980" i="6"/>
  <c r="AK979" i="6"/>
  <c r="AI979" i="6"/>
  <c r="AG979" i="6"/>
  <c r="AD979" i="6"/>
  <c r="AA979" i="6" s="1"/>
  <c r="AE979" i="6" s="1"/>
  <c r="K979" i="6"/>
  <c r="AK978" i="6"/>
  <c r="AI978" i="6"/>
  <c r="AG978" i="6"/>
  <c r="AD978" i="6"/>
  <c r="P978" i="6"/>
  <c r="O978" i="6"/>
  <c r="N978" i="6"/>
  <c r="M978" i="6"/>
  <c r="K978" i="6"/>
  <c r="AK977" i="6"/>
  <c r="AI977" i="6"/>
  <c r="AG977" i="6"/>
  <c r="AD977" i="6"/>
  <c r="P977" i="6"/>
  <c r="O977" i="6"/>
  <c r="N977" i="6"/>
  <c r="M977" i="6"/>
  <c r="K977" i="6"/>
  <c r="AK976" i="6"/>
  <c r="AI976" i="6"/>
  <c r="AG976" i="6"/>
  <c r="AD976" i="6"/>
  <c r="K976" i="6"/>
  <c r="AK975" i="6"/>
  <c r="AI975" i="6"/>
  <c r="AG975" i="6"/>
  <c r="AD975" i="6"/>
  <c r="K975" i="6"/>
  <c r="AK974" i="6"/>
  <c r="AI974" i="6"/>
  <c r="AG974" i="6"/>
  <c r="AD974" i="6"/>
  <c r="AA974" i="6" s="1"/>
  <c r="K974" i="6"/>
  <c r="AK973" i="6"/>
  <c r="AI973" i="6"/>
  <c r="AG973" i="6"/>
  <c r="AD973" i="6"/>
  <c r="P973" i="6"/>
  <c r="O973" i="6"/>
  <c r="N973" i="6"/>
  <c r="M973" i="6"/>
  <c r="K973" i="6"/>
  <c r="AK972" i="6"/>
  <c r="AI972" i="6"/>
  <c r="AG972" i="6"/>
  <c r="AD972" i="6"/>
  <c r="AA972" i="6" s="1"/>
  <c r="AE972" i="6" s="1"/>
  <c r="P972" i="6"/>
  <c r="O972" i="6"/>
  <c r="N972" i="6"/>
  <c r="M972" i="6"/>
  <c r="K972" i="6"/>
  <c r="AK971" i="6"/>
  <c r="AI971" i="6"/>
  <c r="AG971" i="6"/>
  <c r="AD971" i="6"/>
  <c r="AA971" i="6" s="1"/>
  <c r="AE971" i="6" s="1"/>
  <c r="K971" i="6"/>
  <c r="AK970" i="6"/>
  <c r="AI970" i="6"/>
  <c r="AG970" i="6"/>
  <c r="AD970" i="6"/>
  <c r="K970" i="6"/>
  <c r="AK969" i="6"/>
  <c r="AI969" i="6"/>
  <c r="AG969" i="6"/>
  <c r="AD969" i="6"/>
  <c r="AA969" i="6" s="1"/>
  <c r="K969" i="6"/>
  <c r="AK968" i="6"/>
  <c r="AI968" i="6"/>
  <c r="AG968" i="6"/>
  <c r="AD968" i="6"/>
  <c r="AA968" i="6" s="1"/>
  <c r="P968" i="6"/>
  <c r="O968" i="6"/>
  <c r="N968" i="6"/>
  <c r="M968" i="6"/>
  <c r="K968" i="6"/>
  <c r="AK967" i="6"/>
  <c r="AI967" i="6"/>
  <c r="AG967" i="6"/>
  <c r="AD967" i="6"/>
  <c r="AA967" i="6" s="1"/>
  <c r="AE967" i="6" s="1"/>
  <c r="P967" i="6"/>
  <c r="O967" i="6"/>
  <c r="N967" i="6"/>
  <c r="M967" i="6"/>
  <c r="K967" i="6"/>
  <c r="AK966" i="6"/>
  <c r="AI966" i="6"/>
  <c r="AG966" i="6"/>
  <c r="AD966" i="6"/>
  <c r="AA966" i="6" s="1"/>
  <c r="P966" i="6"/>
  <c r="O966" i="6"/>
  <c r="N966" i="6"/>
  <c r="M966" i="6"/>
  <c r="K966" i="6"/>
  <c r="AK965" i="6"/>
  <c r="AI965" i="6"/>
  <c r="AG965" i="6"/>
  <c r="AD965" i="6"/>
  <c r="AA965" i="6" s="1"/>
  <c r="K965" i="6"/>
  <c r="AK964" i="6"/>
  <c r="AI964" i="6"/>
  <c r="AG964" i="6"/>
  <c r="AD964" i="6"/>
  <c r="P964" i="6"/>
  <c r="O964" i="6"/>
  <c r="N964" i="6"/>
  <c r="M964" i="6"/>
  <c r="K964" i="6"/>
  <c r="AK963" i="6"/>
  <c r="AI963" i="6"/>
  <c r="AG963" i="6"/>
  <c r="AD963" i="6"/>
  <c r="AA963" i="6" s="1"/>
  <c r="AE963" i="6" s="1"/>
  <c r="P963" i="6"/>
  <c r="O963" i="6"/>
  <c r="N963" i="6"/>
  <c r="M963" i="6"/>
  <c r="K963" i="6"/>
  <c r="AK962" i="6"/>
  <c r="AI962" i="6"/>
  <c r="AG962" i="6"/>
  <c r="AD962" i="6"/>
  <c r="AA962" i="6" s="1"/>
  <c r="P962" i="6"/>
  <c r="O962" i="6"/>
  <c r="N962" i="6"/>
  <c r="M962" i="6"/>
  <c r="K962" i="6"/>
  <c r="AK961" i="6"/>
  <c r="AI961" i="6"/>
  <c r="AG961" i="6"/>
  <c r="AD961" i="6"/>
  <c r="AA961" i="6" s="1"/>
  <c r="K961" i="6"/>
  <c r="AK960" i="6"/>
  <c r="AI960" i="6"/>
  <c r="AG960" i="6"/>
  <c r="AD960" i="6"/>
  <c r="AA960" i="6" s="1"/>
  <c r="K960" i="6"/>
  <c r="AK959" i="6"/>
  <c r="AI959" i="6"/>
  <c r="AG959" i="6"/>
  <c r="AD959" i="6"/>
  <c r="K959" i="6"/>
  <c r="AK958" i="6"/>
  <c r="AI958" i="6"/>
  <c r="AG958" i="6"/>
  <c r="AD958" i="6"/>
  <c r="AA958" i="6" s="1"/>
  <c r="P958" i="6"/>
  <c r="O958" i="6"/>
  <c r="N958" i="6"/>
  <c r="M958" i="6"/>
  <c r="K958" i="6"/>
  <c r="AK957" i="6"/>
  <c r="AI957" i="6"/>
  <c r="AG957" i="6"/>
  <c r="AD957" i="6"/>
  <c r="AA957" i="6" s="1"/>
  <c r="P957" i="6"/>
  <c r="O957" i="6"/>
  <c r="N957" i="6"/>
  <c r="M957" i="6"/>
  <c r="K957" i="6"/>
  <c r="AK956" i="6"/>
  <c r="AI956" i="6"/>
  <c r="AG956" i="6"/>
  <c r="AD956" i="6"/>
  <c r="AA956" i="6" s="1"/>
  <c r="AE956" i="6" s="1"/>
  <c r="K956" i="6"/>
  <c r="AK955" i="6"/>
  <c r="AI955" i="6"/>
  <c r="AG955" i="6"/>
  <c r="AD955" i="6"/>
  <c r="AA955" i="6" s="1"/>
  <c r="AE955" i="6" s="1"/>
  <c r="K955" i="6"/>
  <c r="AK954" i="6"/>
  <c r="AI954" i="6"/>
  <c r="AG954" i="6"/>
  <c r="AD954" i="6"/>
  <c r="K954" i="6"/>
  <c r="AK953" i="6"/>
  <c r="AI953" i="6"/>
  <c r="AG953" i="6"/>
  <c r="AD953" i="6"/>
  <c r="AA953" i="6" s="1"/>
  <c r="P953" i="6"/>
  <c r="O953" i="6"/>
  <c r="N953" i="6"/>
  <c r="M953" i="6"/>
  <c r="K953" i="6"/>
  <c r="AK952" i="6"/>
  <c r="AI952" i="6"/>
  <c r="AG952" i="6"/>
  <c r="AD952" i="6"/>
  <c r="AA952" i="6" s="1"/>
  <c r="AE952" i="6" s="1"/>
  <c r="P952" i="6"/>
  <c r="O952" i="6"/>
  <c r="N952" i="6"/>
  <c r="M952" i="6"/>
  <c r="K952" i="6"/>
  <c r="AK951" i="6"/>
  <c r="AI951" i="6"/>
  <c r="AG951" i="6"/>
  <c r="AD951" i="6"/>
  <c r="K951" i="6"/>
  <c r="AK950" i="6"/>
  <c r="AI950" i="6"/>
  <c r="AG950" i="6"/>
  <c r="AD950" i="6"/>
  <c r="AA950" i="6" s="1"/>
  <c r="K950" i="6"/>
  <c r="AK949" i="6"/>
  <c r="AI949" i="6"/>
  <c r="AG949" i="6"/>
  <c r="AD949" i="6"/>
  <c r="AA949" i="6" s="1"/>
  <c r="AE949" i="6" s="1"/>
  <c r="K949" i="6"/>
  <c r="AK948" i="6"/>
  <c r="AI948" i="6"/>
  <c r="AG948" i="6"/>
  <c r="AD948" i="6"/>
  <c r="AA948" i="6" s="1"/>
  <c r="AE948" i="6" s="1"/>
  <c r="K948" i="6"/>
  <c r="AK947" i="6"/>
  <c r="AI947" i="6"/>
  <c r="AG947" i="6"/>
  <c r="AD947" i="6"/>
  <c r="AA947" i="6" s="1"/>
  <c r="AE947" i="6" s="1"/>
  <c r="K947" i="6"/>
  <c r="AI946" i="6"/>
  <c r="AG946" i="6"/>
  <c r="AD946" i="6"/>
  <c r="AA946" i="6" s="1"/>
  <c r="AI945" i="6"/>
  <c r="AG945" i="6"/>
  <c r="AD945" i="6"/>
  <c r="AA945" i="6" s="1"/>
  <c r="AI944" i="6"/>
  <c r="AG944" i="6"/>
  <c r="AD944" i="6"/>
  <c r="AA944" i="6" s="1"/>
  <c r="AE944" i="6" s="1"/>
  <c r="AI943" i="6"/>
  <c r="AG943" i="6"/>
  <c r="AD943" i="6"/>
  <c r="AA943" i="6" s="1"/>
  <c r="AE943" i="6" s="1"/>
  <c r="AI942" i="6"/>
  <c r="AG942" i="6"/>
  <c r="AD942" i="6"/>
  <c r="AA942" i="6" s="1"/>
  <c r="AE942" i="6" s="1"/>
  <c r="AI941" i="6"/>
  <c r="AG941" i="6"/>
  <c r="AD941" i="6"/>
  <c r="AI940" i="6"/>
  <c r="AG940" i="6"/>
  <c r="AD940" i="6"/>
  <c r="AI939" i="6"/>
  <c r="AG939" i="6"/>
  <c r="AD939" i="6"/>
  <c r="AA939" i="6" s="1"/>
  <c r="AE939" i="6" s="1"/>
  <c r="AI938" i="6"/>
  <c r="AG938" i="6"/>
  <c r="AD938" i="6"/>
  <c r="AA938" i="6" s="1"/>
  <c r="AI937" i="6"/>
  <c r="AG937" i="6"/>
  <c r="AD937" i="6"/>
  <c r="AA937" i="6" s="1"/>
  <c r="P937" i="6"/>
  <c r="O937" i="6"/>
  <c r="N937" i="6"/>
  <c r="M937" i="6"/>
  <c r="AI936" i="6"/>
  <c r="AG936" i="6"/>
  <c r="AD936" i="6"/>
  <c r="P936" i="6"/>
  <c r="O936" i="6"/>
  <c r="N936" i="6"/>
  <c r="M936" i="6"/>
  <c r="AI935" i="6"/>
  <c r="AG935" i="6"/>
  <c r="AD935" i="6"/>
  <c r="AI934" i="6"/>
  <c r="AG934" i="6"/>
  <c r="AD934" i="6"/>
  <c r="AA934" i="6" s="1"/>
  <c r="AE934" i="6" s="1"/>
  <c r="AI933" i="6"/>
  <c r="AG933" i="6"/>
  <c r="AD933" i="6"/>
  <c r="P933" i="6"/>
  <c r="O933" i="6"/>
  <c r="N933" i="6"/>
  <c r="M933" i="6"/>
  <c r="AI932" i="6"/>
  <c r="AG932" i="6"/>
  <c r="AD932" i="6"/>
  <c r="AA932" i="6" s="1"/>
  <c r="AE932" i="6" s="1"/>
  <c r="AI931" i="6"/>
  <c r="AG931" i="6"/>
  <c r="AD931" i="6"/>
  <c r="P931" i="6"/>
  <c r="O931" i="6"/>
  <c r="N931" i="6"/>
  <c r="M931" i="6"/>
  <c r="AI930" i="6"/>
  <c r="AG930" i="6"/>
  <c r="AD930" i="6"/>
  <c r="AA930" i="6" s="1"/>
  <c r="P930" i="6"/>
  <c r="O930" i="6"/>
  <c r="N930" i="6"/>
  <c r="M930" i="6"/>
  <c r="K930" i="6"/>
  <c r="AI929" i="6"/>
  <c r="AG929" i="6"/>
  <c r="AD929" i="6"/>
  <c r="AA929" i="6" s="1"/>
  <c r="AE929" i="6" s="1"/>
  <c r="P929" i="6"/>
  <c r="O929" i="6"/>
  <c r="N929" i="6"/>
  <c r="M929" i="6"/>
  <c r="K929" i="6"/>
  <c r="AI928" i="6"/>
  <c r="AG928" i="6"/>
  <c r="AD928" i="6"/>
  <c r="AA928" i="6" s="1"/>
  <c r="AE928" i="6" s="1"/>
  <c r="P928" i="6"/>
  <c r="O928" i="6"/>
  <c r="N928" i="6"/>
  <c r="M928" i="6"/>
  <c r="K928" i="6"/>
  <c r="AI927" i="6"/>
  <c r="AG927" i="6"/>
  <c r="AD927" i="6"/>
  <c r="P927" i="6"/>
  <c r="O927" i="6"/>
  <c r="N927" i="6"/>
  <c r="M927" i="6"/>
  <c r="K927" i="6"/>
  <c r="AI926" i="6"/>
  <c r="AG926" i="6"/>
  <c r="AD926" i="6"/>
  <c r="AA926" i="6" s="1"/>
  <c r="K926" i="6"/>
  <c r="AK925" i="6"/>
  <c r="AI925" i="6"/>
  <c r="AG925" i="6"/>
  <c r="AD925" i="6"/>
  <c r="K925" i="6"/>
  <c r="AK924" i="6"/>
  <c r="AI924" i="6"/>
  <c r="AG924" i="6"/>
  <c r="AD924" i="6"/>
  <c r="K924" i="6"/>
  <c r="AK923" i="6"/>
  <c r="AI923" i="6"/>
  <c r="AG923" i="6"/>
  <c r="AD923" i="6"/>
  <c r="AA923" i="6" s="1"/>
  <c r="K923" i="6"/>
  <c r="AK922" i="6"/>
  <c r="AI922" i="6"/>
  <c r="AG922" i="6"/>
  <c r="AD922" i="6"/>
  <c r="AA922" i="6" s="1"/>
  <c r="AE922" i="6" s="1"/>
  <c r="K922" i="6"/>
  <c r="AK921" i="6"/>
  <c r="AI921" i="6"/>
  <c r="AG921" i="6"/>
  <c r="AD921" i="6"/>
  <c r="AA921" i="6" s="1"/>
  <c r="AE921" i="6" s="1"/>
  <c r="K921" i="6"/>
  <c r="AK920" i="6"/>
  <c r="AI920" i="6"/>
  <c r="AG920" i="6"/>
  <c r="AD920" i="6"/>
  <c r="AA920" i="6" s="1"/>
  <c r="AE920" i="6" s="1"/>
  <c r="K920" i="6"/>
  <c r="AK919" i="6"/>
  <c r="AI919" i="6"/>
  <c r="AG919" i="6"/>
  <c r="AD919" i="6"/>
  <c r="K919" i="6"/>
  <c r="AK918" i="6"/>
  <c r="AI918" i="6"/>
  <c r="AG918" i="6"/>
  <c r="AD918" i="6"/>
  <c r="AA918" i="6" s="1"/>
  <c r="K918" i="6"/>
  <c r="AK917" i="6"/>
  <c r="AI917" i="6"/>
  <c r="AG917" i="6"/>
  <c r="AD917" i="6"/>
  <c r="AA917" i="6" s="1"/>
  <c r="P917" i="6"/>
  <c r="O917" i="6"/>
  <c r="N917" i="6"/>
  <c r="M917" i="6"/>
  <c r="K917" i="6"/>
  <c r="AK916" i="6"/>
  <c r="AI916" i="6"/>
  <c r="AG916" i="6"/>
  <c r="AD916" i="6"/>
  <c r="AA916" i="6" s="1"/>
  <c r="AE916" i="6" s="1"/>
  <c r="P916" i="6"/>
  <c r="O916" i="6"/>
  <c r="N916" i="6"/>
  <c r="M916" i="6"/>
  <c r="K916" i="6"/>
  <c r="AK915" i="6"/>
  <c r="AI915" i="6"/>
  <c r="AG915" i="6"/>
  <c r="AD915" i="6"/>
  <c r="AA915" i="6" s="1"/>
  <c r="K915" i="6"/>
  <c r="AK914" i="6"/>
  <c r="AI914" i="6"/>
  <c r="AG914" i="6"/>
  <c r="AD914" i="6"/>
  <c r="K914" i="6"/>
  <c r="AK913" i="6"/>
  <c r="AI913" i="6"/>
  <c r="AG913" i="6"/>
  <c r="AD913" i="6"/>
  <c r="AA913" i="6" s="1"/>
  <c r="AE913" i="6" s="1"/>
  <c r="K913" i="6"/>
  <c r="AK912" i="6"/>
  <c r="AI912" i="6"/>
  <c r="AG912" i="6"/>
  <c r="AD912" i="6"/>
  <c r="AA912" i="6" s="1"/>
  <c r="AE912" i="6" s="1"/>
  <c r="K912" i="6"/>
  <c r="AK911" i="6"/>
  <c r="AI911" i="6"/>
  <c r="AG911" i="6"/>
  <c r="AD911" i="6"/>
  <c r="K911" i="6"/>
  <c r="AK910" i="6"/>
  <c r="AI910" i="6"/>
  <c r="AG910" i="6"/>
  <c r="AD910" i="6"/>
  <c r="AA910" i="6"/>
  <c r="K910" i="6"/>
  <c r="AK909" i="6"/>
  <c r="AI909" i="6"/>
  <c r="AG909" i="6"/>
  <c r="AD909" i="6"/>
  <c r="AA909" i="6" s="1"/>
  <c r="AE909" i="6" s="1"/>
  <c r="K909" i="6"/>
  <c r="AK908" i="6"/>
  <c r="AI908" i="6"/>
  <c r="AG908" i="6"/>
  <c r="AD908" i="6"/>
  <c r="K908" i="6"/>
  <c r="AK907" i="6"/>
  <c r="AI907" i="6"/>
  <c r="AG907" i="6"/>
  <c r="AD907" i="6"/>
  <c r="AA907" i="6" s="1"/>
  <c r="K907" i="6"/>
  <c r="AK906" i="6"/>
  <c r="AI906" i="6"/>
  <c r="AG906" i="6"/>
  <c r="AD906" i="6"/>
  <c r="AA906" i="6" s="1"/>
  <c r="AE906" i="6" s="1"/>
  <c r="K906" i="6"/>
  <c r="AK905" i="6"/>
  <c r="AI905" i="6"/>
  <c r="AG905" i="6"/>
  <c r="AD905" i="6"/>
  <c r="AA905" i="6" s="1"/>
  <c r="AE905" i="6" s="1"/>
  <c r="K905" i="6"/>
  <c r="AK904" i="6"/>
  <c r="AI904" i="6"/>
  <c r="AG904" i="6"/>
  <c r="AD904" i="6"/>
  <c r="AA904" i="6" s="1"/>
  <c r="AE904" i="6" s="1"/>
  <c r="K904" i="6"/>
  <c r="AK903" i="6"/>
  <c r="AI903" i="6"/>
  <c r="AG903" i="6"/>
  <c r="AD903" i="6"/>
  <c r="K903" i="6"/>
  <c r="AK902" i="6"/>
  <c r="AI902" i="6"/>
  <c r="AG902" i="6"/>
  <c r="AD902" i="6"/>
  <c r="AA902" i="6" s="1"/>
  <c r="K902" i="6"/>
  <c r="AK901" i="6"/>
  <c r="AI901" i="6"/>
  <c r="AG901" i="6"/>
  <c r="AD901" i="6"/>
  <c r="K901" i="6"/>
  <c r="AK900" i="6"/>
  <c r="AI900" i="6"/>
  <c r="AG900" i="6"/>
  <c r="AD900" i="6"/>
  <c r="K900" i="6"/>
  <c r="AK899" i="6"/>
  <c r="AI899" i="6"/>
  <c r="AG899" i="6"/>
  <c r="AD899" i="6"/>
  <c r="AA899" i="6" s="1"/>
  <c r="K899" i="6"/>
  <c r="AK898" i="6"/>
  <c r="AI898" i="6"/>
  <c r="AG898" i="6"/>
  <c r="AD898" i="6"/>
  <c r="K898" i="6"/>
  <c r="AK897" i="6"/>
  <c r="AI897" i="6"/>
  <c r="AG897" i="6"/>
  <c r="AD897" i="6"/>
  <c r="AA897" i="6" s="1"/>
  <c r="AE897" i="6" s="1"/>
  <c r="K897" i="6"/>
  <c r="AK896" i="6"/>
  <c r="AI896" i="6"/>
  <c r="AG896" i="6"/>
  <c r="AD896" i="6"/>
  <c r="AA896" i="6" s="1"/>
  <c r="K896" i="6"/>
  <c r="AK895" i="6"/>
  <c r="AI895" i="6"/>
  <c r="AG895" i="6"/>
  <c r="AD895" i="6"/>
  <c r="K895" i="6"/>
  <c r="AK894" i="6"/>
  <c r="AI894" i="6"/>
  <c r="AG894" i="6"/>
  <c r="AD894" i="6"/>
  <c r="AA894" i="6" s="1"/>
  <c r="K894" i="6"/>
  <c r="AK893" i="6"/>
  <c r="AI893" i="6"/>
  <c r="AG893" i="6"/>
  <c r="AD893" i="6"/>
  <c r="AA893" i="6" s="1"/>
  <c r="AE893" i="6" s="1"/>
  <c r="K893" i="6"/>
  <c r="AK892" i="6"/>
  <c r="AI892" i="6"/>
  <c r="AG892" i="6"/>
  <c r="AD892" i="6"/>
  <c r="K892" i="6"/>
  <c r="AK891" i="6"/>
  <c r="AI891" i="6"/>
  <c r="AG891" i="6"/>
  <c r="AD891" i="6"/>
  <c r="AA891" i="6" s="1"/>
  <c r="K891" i="6"/>
  <c r="AK890" i="6"/>
  <c r="AI890" i="6"/>
  <c r="AG890" i="6"/>
  <c r="AD890" i="6"/>
  <c r="AA890" i="6" s="1"/>
  <c r="AE890" i="6" s="1"/>
  <c r="K890" i="6"/>
  <c r="AK889" i="6"/>
  <c r="AI889" i="6"/>
  <c r="AG889" i="6"/>
  <c r="AD889" i="6"/>
  <c r="AA889" i="6" s="1"/>
  <c r="AE889" i="6" s="1"/>
  <c r="K889" i="6"/>
  <c r="AK888" i="6"/>
  <c r="AI888" i="6"/>
  <c r="AG888" i="6"/>
  <c r="AD888" i="6"/>
  <c r="AA888" i="6" s="1"/>
  <c r="AE888" i="6" s="1"/>
  <c r="K888" i="6"/>
  <c r="AK887" i="6"/>
  <c r="AI887" i="6"/>
  <c r="AG887" i="6"/>
  <c r="AD887" i="6"/>
  <c r="P887" i="6"/>
  <c r="O887" i="6"/>
  <c r="N887" i="6"/>
  <c r="M887" i="6"/>
  <c r="K887" i="6"/>
  <c r="AK886" i="6"/>
  <c r="AI886" i="6"/>
  <c r="AG886" i="6"/>
  <c r="AD886" i="6"/>
  <c r="P886" i="6"/>
  <c r="O886" i="6"/>
  <c r="N886" i="6"/>
  <c r="M886" i="6"/>
  <c r="K886" i="6"/>
  <c r="AK885" i="6"/>
  <c r="AI885" i="6"/>
  <c r="AG885" i="6"/>
  <c r="AD885" i="6"/>
  <c r="AA885" i="6" s="1"/>
  <c r="K885" i="6"/>
  <c r="AK884" i="6"/>
  <c r="AI884" i="6"/>
  <c r="AG884" i="6"/>
  <c r="AD884" i="6"/>
  <c r="K884" i="6"/>
  <c r="AK883" i="6"/>
  <c r="AI883" i="6"/>
  <c r="AG883" i="6"/>
  <c r="AD883" i="6"/>
  <c r="AA883" i="6" s="1"/>
  <c r="K883" i="6"/>
  <c r="AK882" i="6"/>
  <c r="AI882" i="6"/>
  <c r="AG882" i="6"/>
  <c r="AD882" i="6"/>
  <c r="K882" i="6"/>
  <c r="AK881" i="6"/>
  <c r="AI881" i="6"/>
  <c r="AG881" i="6"/>
  <c r="AD881" i="6"/>
  <c r="AA881" i="6" s="1"/>
  <c r="AE881" i="6" s="1"/>
  <c r="K881" i="6"/>
  <c r="P872" i="6"/>
  <c r="O872" i="6"/>
  <c r="N872" i="6"/>
  <c r="M872" i="6"/>
  <c r="P869" i="6"/>
  <c r="O869" i="6"/>
  <c r="N869" i="6"/>
  <c r="M869" i="6"/>
  <c r="P867" i="6"/>
  <c r="O867" i="6"/>
  <c r="N867" i="6"/>
  <c r="M867" i="6"/>
  <c r="AK866" i="6"/>
  <c r="AI866" i="6"/>
  <c r="AG866" i="6"/>
  <c r="AD866" i="6"/>
  <c r="P866" i="6"/>
  <c r="O866" i="6"/>
  <c r="N866" i="6"/>
  <c r="M866" i="6"/>
  <c r="K866" i="6"/>
  <c r="AK865" i="6"/>
  <c r="AI865" i="6"/>
  <c r="AG865" i="6"/>
  <c r="AD865" i="6"/>
  <c r="P865" i="6"/>
  <c r="O865" i="6"/>
  <c r="N865" i="6"/>
  <c r="M865" i="6"/>
  <c r="K865" i="6"/>
  <c r="AI864" i="6"/>
  <c r="AG864" i="6"/>
  <c r="AD864" i="6"/>
  <c r="AA864" i="6" s="1"/>
  <c r="AE864" i="6" s="1"/>
  <c r="P864" i="6"/>
  <c r="O864" i="6"/>
  <c r="N864" i="6"/>
  <c r="M864" i="6"/>
  <c r="K864" i="6"/>
  <c r="AK863" i="6"/>
  <c r="AI863" i="6"/>
  <c r="AG863" i="6"/>
  <c r="AD863" i="6"/>
  <c r="P863" i="6"/>
  <c r="O863" i="6"/>
  <c r="N863" i="6"/>
  <c r="M863" i="6"/>
  <c r="K863" i="6"/>
  <c r="AK862" i="6"/>
  <c r="AI862" i="6"/>
  <c r="AG862" i="6"/>
  <c r="AD862" i="6"/>
  <c r="P862" i="6"/>
  <c r="O862" i="6"/>
  <c r="N862" i="6"/>
  <c r="M862" i="6"/>
  <c r="K862" i="6"/>
  <c r="AK861" i="6"/>
  <c r="AI861" i="6"/>
  <c r="AG861" i="6"/>
  <c r="AD861" i="6"/>
  <c r="AA861" i="6" s="1"/>
  <c r="AE861" i="6" s="1"/>
  <c r="K861" i="6"/>
  <c r="AK860" i="6"/>
  <c r="AI860" i="6"/>
  <c r="AG860" i="6"/>
  <c r="AD860" i="6"/>
  <c r="AA860" i="6" s="1"/>
  <c r="AE860" i="6" s="1"/>
  <c r="K860" i="6"/>
  <c r="AK859" i="6"/>
  <c r="AI859" i="6"/>
  <c r="AG859" i="6"/>
  <c r="AD859" i="6"/>
  <c r="AA859" i="6" s="1"/>
  <c r="K859" i="6"/>
  <c r="AK858" i="6"/>
  <c r="AI858" i="6"/>
  <c r="AG858" i="6"/>
  <c r="AD858" i="6"/>
  <c r="P858" i="6"/>
  <c r="O858" i="6"/>
  <c r="N858" i="6"/>
  <c r="M858" i="6"/>
  <c r="K858" i="6"/>
  <c r="AK857" i="6"/>
  <c r="AI857" i="6"/>
  <c r="AG857" i="6"/>
  <c r="AD857" i="6"/>
  <c r="AA857" i="6" s="1"/>
  <c r="AE857" i="6" s="1"/>
  <c r="P857" i="6"/>
  <c r="O857" i="6"/>
  <c r="N857" i="6"/>
  <c r="M857" i="6"/>
  <c r="K857" i="6"/>
  <c r="AK856" i="6"/>
  <c r="AI856" i="6"/>
  <c r="AG856" i="6"/>
  <c r="AD856" i="6"/>
  <c r="K856" i="6"/>
  <c r="AK855" i="6"/>
  <c r="AI855" i="6"/>
  <c r="AG855" i="6"/>
  <c r="AD855" i="6"/>
  <c r="K855" i="6"/>
  <c r="AK854" i="6"/>
  <c r="AI854" i="6"/>
  <c r="AG854" i="6"/>
  <c r="AD854" i="6"/>
  <c r="AA854" i="6" s="1"/>
  <c r="K854" i="6"/>
  <c r="AK853" i="6"/>
  <c r="AI853" i="6"/>
  <c r="AG853" i="6"/>
  <c r="AD853" i="6"/>
  <c r="AA853" i="6" s="1"/>
  <c r="AE853" i="6" s="1"/>
  <c r="P853" i="6"/>
  <c r="O853" i="6"/>
  <c r="N853" i="6"/>
  <c r="M853" i="6"/>
  <c r="K853" i="6"/>
  <c r="AK852" i="6"/>
  <c r="AI852" i="6"/>
  <c r="AG852" i="6"/>
  <c r="AD852" i="6"/>
  <c r="P852" i="6"/>
  <c r="O852" i="6"/>
  <c r="N852" i="6"/>
  <c r="M852" i="6"/>
  <c r="K852" i="6"/>
  <c r="AK851" i="6"/>
  <c r="AI851" i="6"/>
  <c r="AG851" i="6"/>
  <c r="AD851" i="6"/>
  <c r="AA851" i="6" s="1"/>
  <c r="K851" i="6"/>
  <c r="AK850" i="6"/>
  <c r="AI850" i="6"/>
  <c r="AG850" i="6"/>
  <c r="AD850" i="6"/>
  <c r="K850" i="6"/>
  <c r="AK849" i="6"/>
  <c r="AI849" i="6"/>
  <c r="AG849" i="6"/>
  <c r="AD849" i="6"/>
  <c r="AA849" i="6" s="1"/>
  <c r="K849" i="6"/>
  <c r="AK848" i="6"/>
  <c r="AI848" i="6"/>
  <c r="AG848" i="6"/>
  <c r="AD848" i="6"/>
  <c r="P848" i="6"/>
  <c r="O848" i="6"/>
  <c r="N848" i="6"/>
  <c r="M848" i="6"/>
  <c r="K848" i="6"/>
  <c r="AK847" i="6"/>
  <c r="AI847" i="6"/>
  <c r="AG847" i="6"/>
  <c r="AD847" i="6"/>
  <c r="AA847" i="6" s="1"/>
  <c r="AE847" i="6" s="1"/>
  <c r="P847" i="6"/>
  <c r="O847" i="6"/>
  <c r="N847" i="6"/>
  <c r="M847" i="6"/>
  <c r="K847" i="6"/>
  <c r="AK846" i="6"/>
  <c r="AI846" i="6"/>
  <c r="AG846" i="6"/>
  <c r="AD846" i="6"/>
  <c r="AA846" i="6" s="1"/>
  <c r="K846" i="6"/>
  <c r="AK845" i="6"/>
  <c r="AI845" i="6"/>
  <c r="AG845" i="6"/>
  <c r="AD845" i="6"/>
  <c r="AA845" i="6" s="1"/>
  <c r="AE845" i="6" s="1"/>
  <c r="K845" i="6"/>
  <c r="AK844" i="6"/>
  <c r="AI844" i="6"/>
  <c r="AG844" i="6"/>
  <c r="AD844" i="6"/>
  <c r="AA844" i="6" s="1"/>
  <c r="AE844" i="6" s="1"/>
  <c r="K844" i="6"/>
  <c r="AK843" i="6"/>
  <c r="AI843" i="6"/>
  <c r="AG843" i="6"/>
  <c r="AD843" i="6"/>
  <c r="AA843" i="6" s="1"/>
  <c r="AE843" i="6" s="1"/>
  <c r="K843" i="6"/>
  <c r="AK842" i="6"/>
  <c r="AI842" i="6"/>
  <c r="AG842" i="6"/>
  <c r="AD842" i="6"/>
  <c r="K842" i="6"/>
  <c r="AK841" i="6"/>
  <c r="AI841" i="6"/>
  <c r="AG841" i="6"/>
  <c r="AD841" i="6"/>
  <c r="AA841" i="6" s="1"/>
  <c r="K841" i="6"/>
  <c r="AK840" i="6"/>
  <c r="AI840" i="6"/>
  <c r="AG840" i="6"/>
  <c r="AD840" i="6"/>
  <c r="AA840" i="6" s="1"/>
  <c r="AE840" i="6" s="1"/>
  <c r="K840" i="6"/>
  <c r="AK839" i="6"/>
  <c r="AI839" i="6"/>
  <c r="AG839" i="6"/>
  <c r="AD839" i="6"/>
  <c r="K839" i="6"/>
  <c r="AK838" i="6"/>
  <c r="AI838" i="6"/>
  <c r="AG838" i="6"/>
  <c r="AD838" i="6"/>
  <c r="AA838" i="6" s="1"/>
  <c r="P838" i="6"/>
  <c r="O838" i="6"/>
  <c r="N838" i="6"/>
  <c r="M838" i="6"/>
  <c r="K838" i="6"/>
  <c r="AK837" i="6"/>
  <c r="AI837" i="6"/>
  <c r="AG837" i="6"/>
  <c r="AD837" i="6"/>
  <c r="AA837" i="6" s="1"/>
  <c r="P837" i="6"/>
  <c r="O837" i="6"/>
  <c r="N837" i="6"/>
  <c r="M837" i="6"/>
  <c r="K837" i="6"/>
  <c r="AK836" i="6"/>
  <c r="AI836" i="6"/>
  <c r="AG836" i="6"/>
  <c r="AD836" i="6"/>
  <c r="AA836" i="6" s="1"/>
  <c r="AE836" i="6" s="1"/>
  <c r="K836" i="6"/>
  <c r="AK835" i="6"/>
  <c r="AI835" i="6"/>
  <c r="AG835" i="6"/>
  <c r="AD835" i="6"/>
  <c r="AA835" i="6" s="1"/>
  <c r="K835" i="6"/>
  <c r="AK834" i="6"/>
  <c r="AI834" i="6"/>
  <c r="AG834" i="6"/>
  <c r="AD834" i="6"/>
  <c r="AA834" i="6" s="1"/>
  <c r="AE834" i="6" s="1"/>
  <c r="K834" i="6"/>
  <c r="AK833" i="6"/>
  <c r="AI833" i="6"/>
  <c r="AG833" i="6"/>
  <c r="AD833" i="6"/>
  <c r="AA833" i="6" s="1"/>
  <c r="P833" i="6"/>
  <c r="O833" i="6"/>
  <c r="N833" i="6"/>
  <c r="M833" i="6"/>
  <c r="K833" i="6"/>
  <c r="AK832" i="6"/>
  <c r="AI832" i="6"/>
  <c r="AG832" i="6"/>
  <c r="AD832" i="6"/>
  <c r="AA832" i="6" s="1"/>
  <c r="AE832" i="6" s="1"/>
  <c r="P832" i="6"/>
  <c r="O832" i="6"/>
  <c r="N832" i="6"/>
  <c r="M832" i="6"/>
  <c r="K832" i="6"/>
  <c r="AK831" i="6"/>
  <c r="AI831" i="6"/>
  <c r="AG831" i="6"/>
  <c r="AD831" i="6"/>
  <c r="K831" i="6"/>
  <c r="AK830" i="6"/>
  <c r="AI830" i="6"/>
  <c r="AG830" i="6"/>
  <c r="AD830" i="6"/>
  <c r="AA830" i="6" s="1"/>
  <c r="K830" i="6"/>
  <c r="AK829" i="6"/>
  <c r="AI829" i="6"/>
  <c r="AG829" i="6"/>
  <c r="AD829" i="6"/>
  <c r="AA829" i="6" s="1"/>
  <c r="K829" i="6"/>
  <c r="AK828" i="6"/>
  <c r="AI828" i="6"/>
  <c r="AG828" i="6"/>
  <c r="AD828" i="6"/>
  <c r="AA828" i="6" s="1"/>
  <c r="AE828" i="6" s="1"/>
  <c r="K828" i="6"/>
  <c r="AK827" i="6"/>
  <c r="AI827" i="6"/>
  <c r="AG827" i="6"/>
  <c r="AD827" i="6"/>
  <c r="AA827" i="6" s="1"/>
  <c r="K827" i="6"/>
  <c r="AK826" i="6"/>
  <c r="AI826" i="6"/>
  <c r="AG826" i="6"/>
  <c r="AD826" i="6"/>
  <c r="AA826" i="6" s="1"/>
  <c r="AE826" i="6" s="1"/>
  <c r="K826" i="6"/>
  <c r="AK825" i="6"/>
  <c r="AI825" i="6"/>
  <c r="AG825" i="6"/>
  <c r="AD825" i="6"/>
  <c r="AA825" i="6" s="1"/>
  <c r="K825" i="6"/>
  <c r="AK824" i="6"/>
  <c r="AI824" i="6"/>
  <c r="AG824" i="6"/>
  <c r="AD824" i="6"/>
  <c r="AA824" i="6" s="1"/>
  <c r="K824" i="6"/>
  <c r="AK823" i="6"/>
  <c r="AI823" i="6"/>
  <c r="AG823" i="6"/>
  <c r="AD823" i="6"/>
  <c r="K823" i="6"/>
  <c r="AK822" i="6"/>
  <c r="AI822" i="6"/>
  <c r="AG822" i="6"/>
  <c r="AD822" i="6"/>
  <c r="AA822" i="6" s="1"/>
  <c r="K822" i="6"/>
  <c r="AK821" i="6"/>
  <c r="AI821" i="6"/>
  <c r="AG821" i="6"/>
  <c r="AD821" i="6"/>
  <c r="AA821" i="6" s="1"/>
  <c r="AK820" i="6"/>
  <c r="AI820" i="6"/>
  <c r="AG820" i="6"/>
  <c r="AE820" i="6"/>
  <c r="AD820" i="6"/>
  <c r="AA820" i="6" s="1"/>
  <c r="AK819" i="6"/>
  <c r="AI819" i="6"/>
  <c r="AG819" i="6"/>
  <c r="AD819" i="6"/>
  <c r="AA819" i="6" s="1"/>
  <c r="AK818" i="6"/>
  <c r="AI818" i="6"/>
  <c r="AG818" i="6"/>
  <c r="AD818" i="6"/>
  <c r="AA818" i="6" s="1"/>
  <c r="AK817" i="6"/>
  <c r="AI817" i="6"/>
  <c r="AG817" i="6"/>
  <c r="AD817" i="6"/>
  <c r="AA817" i="6" s="1"/>
  <c r="AK816" i="6"/>
  <c r="AI816" i="6"/>
  <c r="AG816" i="6"/>
  <c r="AD816" i="6"/>
  <c r="AA816" i="6" s="1"/>
  <c r="AK815" i="6"/>
  <c r="AI815" i="6"/>
  <c r="AG815" i="6"/>
  <c r="AD815" i="6"/>
  <c r="AA815" i="6" s="1"/>
  <c r="AK814" i="6"/>
  <c r="AI814" i="6"/>
  <c r="AG814" i="6"/>
  <c r="AD814" i="6"/>
  <c r="AA814" i="6" s="1"/>
  <c r="AK813" i="6"/>
  <c r="AI813" i="6"/>
  <c r="AG813" i="6"/>
  <c r="AD813" i="6"/>
  <c r="AA813" i="6" s="1"/>
  <c r="AK812" i="6"/>
  <c r="AI812" i="6"/>
  <c r="AG812" i="6"/>
  <c r="AD812" i="6"/>
  <c r="AA812" i="6" s="1"/>
  <c r="AK811" i="6"/>
  <c r="AI811" i="6"/>
  <c r="AG811" i="6"/>
  <c r="AD811" i="6"/>
  <c r="AA811" i="6" s="1"/>
  <c r="AK810" i="6"/>
  <c r="AI810" i="6"/>
  <c r="AG810" i="6"/>
  <c r="AD810" i="6"/>
  <c r="AA810" i="6" s="1"/>
  <c r="AK809" i="6"/>
  <c r="AI809" i="6"/>
  <c r="AG809" i="6"/>
  <c r="AD809" i="6"/>
  <c r="AA809" i="6" s="1"/>
  <c r="AK808" i="6"/>
  <c r="AI808" i="6"/>
  <c r="AG808" i="6"/>
  <c r="AD808" i="6"/>
  <c r="AA808" i="6" s="1"/>
  <c r="AK807" i="6"/>
  <c r="AI807" i="6"/>
  <c r="AG807" i="6"/>
  <c r="AD807" i="6"/>
  <c r="AK806" i="6"/>
  <c r="AI806" i="6"/>
  <c r="AG806" i="6"/>
  <c r="AD806" i="6"/>
  <c r="AA806" i="6" s="1"/>
  <c r="AK805" i="6"/>
  <c r="AI805" i="6"/>
  <c r="AG805" i="6"/>
  <c r="AD805" i="6"/>
  <c r="AA805" i="6" s="1"/>
  <c r="AE805" i="6" s="1"/>
  <c r="AK804" i="6"/>
  <c r="AI804" i="6"/>
  <c r="AG804" i="6"/>
  <c r="AD804" i="6"/>
  <c r="AA804" i="6" s="1"/>
  <c r="AK803" i="6"/>
  <c r="AI803" i="6"/>
  <c r="AG803" i="6"/>
  <c r="AD803" i="6"/>
  <c r="AK802" i="6"/>
  <c r="AI802" i="6"/>
  <c r="AG802" i="6"/>
  <c r="AD802" i="6"/>
  <c r="AA802" i="6" s="1"/>
  <c r="AK801" i="6"/>
  <c r="AI801" i="6"/>
  <c r="AG801" i="6"/>
  <c r="AD801" i="6"/>
  <c r="AA801" i="6" s="1"/>
  <c r="AE801" i="6" s="1"/>
  <c r="AK800" i="6"/>
  <c r="AI800" i="6"/>
  <c r="AG800" i="6"/>
  <c r="AD800" i="6"/>
  <c r="AA800" i="6" s="1"/>
  <c r="AK799" i="6"/>
  <c r="AI799" i="6"/>
  <c r="AG799" i="6"/>
  <c r="AD799" i="6"/>
  <c r="AK798" i="6"/>
  <c r="AI798" i="6"/>
  <c r="AG798" i="6"/>
  <c r="AD798" i="6"/>
  <c r="AA798" i="6" s="1"/>
  <c r="AE798" i="6" s="1"/>
  <c r="AK797" i="6"/>
  <c r="AI797" i="6"/>
  <c r="AG797" i="6"/>
  <c r="AD797" i="6"/>
  <c r="AA797" i="6" s="1"/>
  <c r="AE797" i="6" s="1"/>
  <c r="AK796" i="6"/>
  <c r="AI796" i="6"/>
  <c r="AG796" i="6"/>
  <c r="AD796" i="6"/>
  <c r="AA796" i="6" s="1"/>
  <c r="AK795" i="6"/>
  <c r="AI795" i="6"/>
  <c r="AG795" i="6"/>
  <c r="AD795" i="6"/>
  <c r="AK794" i="6"/>
  <c r="AI794" i="6"/>
  <c r="AG794" i="6"/>
  <c r="AD794" i="6"/>
  <c r="AA794" i="6" s="1"/>
  <c r="AK793" i="6"/>
  <c r="AI793" i="6"/>
  <c r="AG793" i="6"/>
  <c r="AD793" i="6"/>
  <c r="AA793" i="6" s="1"/>
  <c r="AE793" i="6" s="1"/>
  <c r="AK792" i="6"/>
  <c r="AI792" i="6"/>
  <c r="AG792" i="6"/>
  <c r="AD792" i="6"/>
  <c r="AA792" i="6"/>
  <c r="AK791" i="6"/>
  <c r="AI791" i="6"/>
  <c r="AG791" i="6"/>
  <c r="AD791" i="6"/>
  <c r="AK790" i="6"/>
  <c r="AI790" i="6"/>
  <c r="AG790" i="6"/>
  <c r="AD790" i="6"/>
  <c r="AA790" i="6" s="1"/>
  <c r="AE790" i="6" s="1"/>
  <c r="AK789" i="6"/>
  <c r="AI789" i="6"/>
  <c r="AG789" i="6"/>
  <c r="AD789" i="6"/>
  <c r="AA789" i="6" s="1"/>
  <c r="AE789" i="6" s="1"/>
  <c r="AK788" i="6"/>
  <c r="AI788" i="6"/>
  <c r="AG788" i="6"/>
  <c r="AD788" i="6"/>
  <c r="AA788" i="6" s="1"/>
  <c r="AK787" i="6"/>
  <c r="AI787" i="6"/>
  <c r="AG787" i="6"/>
  <c r="AD787" i="6"/>
  <c r="AK786" i="6"/>
  <c r="AI786" i="6"/>
  <c r="AG786" i="6"/>
  <c r="AD786" i="6"/>
  <c r="AA786" i="6" s="1"/>
  <c r="AE786" i="6" s="1"/>
  <c r="AK785" i="6"/>
  <c r="AI785" i="6"/>
  <c r="AG785" i="6"/>
  <c r="AD785" i="6"/>
  <c r="AA785" i="6" s="1"/>
  <c r="AE785" i="6" s="1"/>
  <c r="AK784" i="6"/>
  <c r="AI784" i="6"/>
  <c r="AG784" i="6"/>
  <c r="AD784" i="6"/>
  <c r="AA784" i="6"/>
  <c r="AK783" i="6"/>
  <c r="AI783" i="6"/>
  <c r="AG783" i="6"/>
  <c r="AD783" i="6"/>
  <c r="AK782" i="6"/>
  <c r="AI782" i="6"/>
  <c r="AG782" i="6"/>
  <c r="AD782" i="6"/>
  <c r="AA782" i="6" s="1"/>
  <c r="AE782" i="6" s="1"/>
  <c r="AK781" i="6"/>
  <c r="AI781" i="6"/>
  <c r="AG781" i="6"/>
  <c r="AD781" i="6"/>
  <c r="AA781" i="6" s="1"/>
  <c r="AE781" i="6" s="1"/>
  <c r="AK780" i="6"/>
  <c r="AI780" i="6"/>
  <c r="AG780" i="6"/>
  <c r="AD780" i="6"/>
  <c r="AA780" i="6" s="1"/>
  <c r="AK779" i="6"/>
  <c r="AI779" i="6"/>
  <c r="AG779" i="6"/>
  <c r="AD779" i="6"/>
  <c r="AK778" i="6"/>
  <c r="AI778" i="6"/>
  <c r="AG778" i="6"/>
  <c r="AD778" i="6"/>
  <c r="AA778" i="6" s="1"/>
  <c r="AK777" i="6"/>
  <c r="AI777" i="6"/>
  <c r="AG777" i="6"/>
  <c r="AD777" i="6"/>
  <c r="AA777" i="6" s="1"/>
  <c r="AE777" i="6" s="1"/>
  <c r="AK776" i="6"/>
  <c r="AI776" i="6"/>
  <c r="AG776" i="6"/>
  <c r="AD776" i="6"/>
  <c r="AA776" i="6" s="1"/>
  <c r="AK775" i="6"/>
  <c r="AI775" i="6"/>
  <c r="AG775" i="6"/>
  <c r="AD775" i="6"/>
  <c r="AK774" i="6"/>
  <c r="AI774" i="6"/>
  <c r="AG774" i="6"/>
  <c r="AD774" i="6"/>
  <c r="AA774" i="6" s="1"/>
  <c r="AK773" i="6"/>
  <c r="AI773" i="6"/>
  <c r="AG773" i="6"/>
  <c r="AD773" i="6"/>
  <c r="AA773" i="6" s="1"/>
  <c r="AE773" i="6" s="1"/>
  <c r="AK772" i="6"/>
  <c r="AI772" i="6"/>
  <c r="AG772" i="6"/>
  <c r="AD772" i="6"/>
  <c r="AA772" i="6" s="1"/>
  <c r="AK771" i="6"/>
  <c r="AI771" i="6"/>
  <c r="AG771" i="6"/>
  <c r="AD771" i="6"/>
  <c r="AK770" i="6"/>
  <c r="AI770" i="6"/>
  <c r="AG770" i="6"/>
  <c r="AD770" i="6"/>
  <c r="AA770" i="6" s="1"/>
  <c r="AK769" i="6"/>
  <c r="AI769" i="6"/>
  <c r="AG769" i="6"/>
  <c r="AD769" i="6"/>
  <c r="AA769" i="6" s="1"/>
  <c r="AE769" i="6" s="1"/>
  <c r="AK768" i="6"/>
  <c r="AI768" i="6"/>
  <c r="AG768" i="6"/>
  <c r="AD768" i="6"/>
  <c r="AA768" i="6" s="1"/>
  <c r="AK767" i="6"/>
  <c r="AI767" i="6"/>
  <c r="AG767" i="6"/>
  <c r="AD767" i="6"/>
  <c r="AK766" i="6"/>
  <c r="AI766" i="6"/>
  <c r="AG766" i="6"/>
  <c r="AE766" i="6"/>
  <c r="AD766" i="6"/>
  <c r="AA766" i="6" s="1"/>
  <c r="AK765" i="6"/>
  <c r="AI765" i="6"/>
  <c r="AG765" i="6"/>
  <c r="AD765" i="6"/>
  <c r="AA765" i="6" s="1"/>
  <c r="AE765" i="6" s="1"/>
  <c r="AK764" i="6"/>
  <c r="AI764" i="6"/>
  <c r="AG764" i="6"/>
  <c r="AD764" i="6"/>
  <c r="AA764" i="6" s="1"/>
  <c r="AK763" i="6"/>
  <c r="AI763" i="6"/>
  <c r="AG763" i="6"/>
  <c r="AD763" i="6"/>
  <c r="AK762" i="6"/>
  <c r="AI762" i="6"/>
  <c r="AG762" i="6"/>
  <c r="AD762" i="6"/>
  <c r="AA762" i="6" s="1"/>
  <c r="AK761" i="6"/>
  <c r="AI761" i="6"/>
  <c r="AG761" i="6"/>
  <c r="AD761" i="6"/>
  <c r="AA761" i="6" s="1"/>
  <c r="AE761" i="6" s="1"/>
  <c r="AK760" i="6"/>
  <c r="AI760" i="6"/>
  <c r="AG760" i="6"/>
  <c r="AD760" i="6"/>
  <c r="AA760" i="6" s="1"/>
  <c r="AK759" i="6"/>
  <c r="AI759" i="6"/>
  <c r="AG759" i="6"/>
  <c r="AD759" i="6"/>
  <c r="AK758" i="6"/>
  <c r="AI758" i="6"/>
  <c r="AG758" i="6"/>
  <c r="AD758" i="6"/>
  <c r="AA758" i="6" s="1"/>
  <c r="AK757" i="6"/>
  <c r="AI757" i="6"/>
  <c r="AG757" i="6"/>
  <c r="AD757" i="6"/>
  <c r="AA757" i="6" s="1"/>
  <c r="AE757" i="6" s="1"/>
  <c r="AK756" i="6"/>
  <c r="AI756" i="6"/>
  <c r="AG756" i="6"/>
  <c r="AD756" i="6"/>
  <c r="AA756" i="6"/>
  <c r="AK755" i="6"/>
  <c r="AI755" i="6"/>
  <c r="AG755" i="6"/>
  <c r="AD755" i="6"/>
  <c r="AK754" i="6"/>
  <c r="AI754" i="6"/>
  <c r="AG754" i="6"/>
  <c r="AD754" i="6"/>
  <c r="AA754" i="6" s="1"/>
  <c r="AK753" i="6"/>
  <c r="AI753" i="6"/>
  <c r="AG753" i="6"/>
  <c r="AD753" i="6"/>
  <c r="AA753" i="6" s="1"/>
  <c r="AE753" i="6" s="1"/>
  <c r="AK752" i="6"/>
  <c r="AI752" i="6"/>
  <c r="AG752" i="6"/>
  <c r="AD752" i="6"/>
  <c r="AA752" i="6" s="1"/>
  <c r="AK751" i="6"/>
  <c r="AI751" i="6"/>
  <c r="AG751" i="6"/>
  <c r="AD751" i="6"/>
  <c r="AK750" i="6"/>
  <c r="AI750" i="6"/>
  <c r="AG750" i="6"/>
  <c r="AD750" i="6"/>
  <c r="AA750" i="6" s="1"/>
  <c r="AK749" i="6"/>
  <c r="AI749" i="6"/>
  <c r="AG749" i="6"/>
  <c r="AD749" i="6"/>
  <c r="AA749" i="6" s="1"/>
  <c r="AE749" i="6" s="1"/>
  <c r="AK748" i="6"/>
  <c r="AI748" i="6"/>
  <c r="AG748" i="6"/>
  <c r="AD748" i="6"/>
  <c r="AA748" i="6" s="1"/>
  <c r="AK747" i="6"/>
  <c r="AI747" i="6"/>
  <c r="AG747" i="6"/>
  <c r="AD747" i="6"/>
  <c r="AK746" i="6"/>
  <c r="AI746" i="6"/>
  <c r="AG746" i="6"/>
  <c r="AD746" i="6"/>
  <c r="AA746" i="6" s="1"/>
  <c r="AK745" i="6"/>
  <c r="AI745" i="6"/>
  <c r="AG745" i="6"/>
  <c r="AD745" i="6"/>
  <c r="AA745" i="6" s="1"/>
  <c r="AE745" i="6" s="1"/>
  <c r="AK744" i="6"/>
  <c r="AI744" i="6"/>
  <c r="AG744" i="6"/>
  <c r="AD744" i="6"/>
  <c r="AA744" i="6" s="1"/>
  <c r="AK743" i="6"/>
  <c r="AI743" i="6"/>
  <c r="AG743" i="6"/>
  <c r="AD743" i="6"/>
  <c r="AK742" i="6"/>
  <c r="AI742" i="6"/>
  <c r="AG742" i="6"/>
  <c r="AD742" i="6"/>
  <c r="AA742" i="6" s="1"/>
  <c r="AK741" i="6"/>
  <c r="AI741" i="6"/>
  <c r="AG741" i="6"/>
  <c r="AD741" i="6"/>
  <c r="AA741" i="6" s="1"/>
  <c r="AE741" i="6" s="1"/>
  <c r="AK740" i="6"/>
  <c r="AI740" i="6"/>
  <c r="AG740" i="6"/>
  <c r="AD740" i="6"/>
  <c r="AA740" i="6"/>
  <c r="AK739" i="6"/>
  <c r="AI739" i="6"/>
  <c r="AG739" i="6"/>
  <c r="AD739" i="6"/>
  <c r="AK738" i="6"/>
  <c r="AI738" i="6"/>
  <c r="AG738" i="6"/>
  <c r="AE738" i="6"/>
  <c r="AD738" i="6"/>
  <c r="AA738" i="6" s="1"/>
  <c r="AK737" i="6"/>
  <c r="AI737" i="6"/>
  <c r="AG737" i="6"/>
  <c r="AD737" i="6"/>
  <c r="AA737" i="6"/>
  <c r="AE737" i="6" s="1"/>
  <c r="AK736" i="6"/>
  <c r="AI736" i="6"/>
  <c r="AG736" i="6"/>
  <c r="AD736" i="6"/>
  <c r="AA736" i="6" s="1"/>
  <c r="AK735" i="6"/>
  <c r="AI735" i="6"/>
  <c r="AG735" i="6"/>
  <c r="AD735" i="6"/>
  <c r="AK734" i="6"/>
  <c r="AI734" i="6"/>
  <c r="AG734" i="6"/>
  <c r="AD734" i="6"/>
  <c r="AA734" i="6" s="1"/>
  <c r="AK733" i="6"/>
  <c r="AI733" i="6"/>
  <c r="AG733" i="6"/>
  <c r="AD733" i="6"/>
  <c r="AA733" i="6" s="1"/>
  <c r="AE733" i="6" s="1"/>
  <c r="AK732" i="6"/>
  <c r="AI732" i="6"/>
  <c r="AG732" i="6"/>
  <c r="AD732" i="6"/>
  <c r="AA732" i="6" s="1"/>
  <c r="AK731" i="6"/>
  <c r="AI731" i="6"/>
  <c r="AG731" i="6"/>
  <c r="AD731" i="6"/>
  <c r="AK730" i="6"/>
  <c r="AI730" i="6"/>
  <c r="AG730" i="6"/>
  <c r="AD730" i="6"/>
  <c r="AA730" i="6" s="1"/>
  <c r="AK729" i="6"/>
  <c r="AI729" i="6"/>
  <c r="AG729" i="6"/>
  <c r="AD729" i="6"/>
  <c r="AA729" i="6" s="1"/>
  <c r="AE729" i="6" s="1"/>
  <c r="AK728" i="6"/>
  <c r="AI728" i="6"/>
  <c r="AG728" i="6"/>
  <c r="AD728" i="6"/>
  <c r="AA728" i="6" s="1"/>
  <c r="AK727" i="6"/>
  <c r="AI727" i="6"/>
  <c r="AG727" i="6"/>
  <c r="AD727" i="6"/>
  <c r="AK726" i="6"/>
  <c r="AI726" i="6"/>
  <c r="AG726" i="6"/>
  <c r="AD726" i="6"/>
  <c r="AA726" i="6" s="1"/>
  <c r="AK725" i="6"/>
  <c r="AI725" i="6"/>
  <c r="AG725" i="6"/>
  <c r="AD725" i="6"/>
  <c r="AA725" i="6" s="1"/>
  <c r="AK724" i="6"/>
  <c r="AI724" i="6"/>
  <c r="AG724" i="6"/>
  <c r="AD724" i="6"/>
  <c r="AA724" i="6" s="1"/>
  <c r="AK723" i="6"/>
  <c r="AI723" i="6"/>
  <c r="AG723" i="6"/>
  <c r="AD723" i="6"/>
  <c r="AK722" i="6"/>
  <c r="AI722" i="6"/>
  <c r="AG722" i="6"/>
  <c r="AD722" i="6"/>
  <c r="AA722" i="6" s="1"/>
  <c r="AK721" i="6"/>
  <c r="AI721" i="6"/>
  <c r="AG721" i="6"/>
  <c r="AD721" i="6"/>
  <c r="AK720" i="6"/>
  <c r="AI720" i="6"/>
  <c r="AG720" i="6"/>
  <c r="AD720" i="6"/>
  <c r="AA720" i="6" s="1"/>
  <c r="AK719" i="6"/>
  <c r="AI719" i="6"/>
  <c r="AG719" i="6"/>
  <c r="AD719" i="6"/>
  <c r="AK718" i="6"/>
  <c r="AI718" i="6"/>
  <c r="AG718" i="6"/>
  <c r="AD718" i="6"/>
  <c r="AA718" i="6" s="1"/>
  <c r="P718" i="6"/>
  <c r="O718" i="6"/>
  <c r="N718" i="6"/>
  <c r="M718" i="6"/>
  <c r="AK717" i="6"/>
  <c r="AI717" i="6"/>
  <c r="AG717" i="6"/>
  <c r="AD717" i="6"/>
  <c r="P717" i="6"/>
  <c r="O717" i="6"/>
  <c r="N717" i="6"/>
  <c r="M717" i="6"/>
  <c r="AK716" i="6"/>
  <c r="AI716" i="6"/>
  <c r="AG716" i="6"/>
  <c r="AD716" i="6"/>
  <c r="AA716" i="6" s="1"/>
  <c r="AK715" i="6"/>
  <c r="AI715" i="6"/>
  <c r="AG715" i="6"/>
  <c r="AD715" i="6"/>
  <c r="AK714" i="6"/>
  <c r="AI714" i="6"/>
  <c r="AG714" i="6"/>
  <c r="AD714" i="6"/>
  <c r="AA714" i="6" s="1"/>
  <c r="AK713" i="6"/>
  <c r="AI713" i="6"/>
  <c r="AG713" i="6"/>
  <c r="AD713" i="6"/>
  <c r="AA713" i="6" s="1"/>
  <c r="AE713" i="6" s="1"/>
  <c r="AK712" i="6"/>
  <c r="AI712" i="6"/>
  <c r="AG712" i="6"/>
  <c r="AD712" i="6"/>
  <c r="AA712" i="6" s="1"/>
  <c r="AK711" i="6"/>
  <c r="AI711" i="6"/>
  <c r="AG711" i="6"/>
  <c r="AD711" i="6"/>
  <c r="P711" i="6"/>
  <c r="O711" i="6"/>
  <c r="N711" i="6"/>
  <c r="M711" i="6"/>
  <c r="AK710" i="6"/>
  <c r="AI710" i="6"/>
  <c r="AG710" i="6"/>
  <c r="AD710" i="6"/>
  <c r="AK709" i="6"/>
  <c r="AI709" i="6"/>
  <c r="AG709" i="6"/>
  <c r="AD709" i="6"/>
  <c r="P709" i="6"/>
  <c r="O709" i="6"/>
  <c r="N709" i="6"/>
  <c r="M709" i="6"/>
  <c r="AK708" i="6"/>
  <c r="AI708" i="6"/>
  <c r="AG708" i="6"/>
  <c r="AD708" i="6"/>
  <c r="AA708" i="6" s="1"/>
  <c r="P708" i="6"/>
  <c r="O708" i="6"/>
  <c r="N708" i="6"/>
  <c r="M708" i="6"/>
  <c r="AK707" i="6"/>
  <c r="AI707" i="6"/>
  <c r="AG707" i="6"/>
  <c r="AD707" i="6"/>
  <c r="AA707" i="6" s="1"/>
  <c r="AE707" i="6" s="1"/>
  <c r="P707" i="6"/>
  <c r="O707" i="6"/>
  <c r="N707" i="6"/>
  <c r="M707" i="6"/>
  <c r="AK706" i="6"/>
  <c r="AI706" i="6"/>
  <c r="AG706" i="6"/>
  <c r="AD706" i="6"/>
  <c r="AK705" i="6"/>
  <c r="AI705" i="6"/>
  <c r="AG705" i="6"/>
  <c r="AD705" i="6"/>
  <c r="AA705" i="6" s="1"/>
  <c r="AE705" i="6" s="1"/>
  <c r="AK704" i="6"/>
  <c r="AI704" i="6"/>
  <c r="AG704" i="6"/>
  <c r="AD704" i="6"/>
  <c r="AA704" i="6" s="1"/>
  <c r="AK703" i="6"/>
  <c r="AI703" i="6"/>
  <c r="AG703" i="6"/>
  <c r="AD703" i="6"/>
  <c r="AK702" i="6"/>
  <c r="AI702" i="6"/>
  <c r="AG702" i="6"/>
  <c r="AD702" i="6"/>
  <c r="AA702" i="6" s="1"/>
  <c r="AK701" i="6"/>
  <c r="AI701" i="6"/>
  <c r="AG701" i="6"/>
  <c r="AD701" i="6"/>
  <c r="AK700" i="6"/>
  <c r="AI700" i="6"/>
  <c r="AG700" i="6"/>
  <c r="AD700" i="6"/>
  <c r="AA700" i="6" s="1"/>
  <c r="AK699" i="6"/>
  <c r="AI699" i="6"/>
  <c r="AG699" i="6"/>
  <c r="AD699" i="6"/>
  <c r="AK698" i="6"/>
  <c r="AI698" i="6"/>
  <c r="AG698" i="6"/>
  <c r="AD698" i="6"/>
  <c r="AA698" i="6" s="1"/>
  <c r="P698" i="6"/>
  <c r="O698" i="6"/>
  <c r="N698" i="6"/>
  <c r="M698" i="6"/>
  <c r="AK697" i="6"/>
  <c r="AI697" i="6"/>
  <c r="AG697" i="6"/>
  <c r="AD697" i="6"/>
  <c r="P697" i="6"/>
  <c r="O697" i="6"/>
  <c r="N697" i="6"/>
  <c r="M697" i="6"/>
  <c r="AK696" i="6"/>
  <c r="AI696" i="6"/>
  <c r="AG696" i="6"/>
  <c r="AD696" i="6"/>
  <c r="AA696" i="6" s="1"/>
  <c r="AK695" i="6"/>
  <c r="AI695" i="6"/>
  <c r="AG695" i="6"/>
  <c r="AD695" i="6"/>
  <c r="AK694" i="6"/>
  <c r="AI694" i="6"/>
  <c r="AG694" i="6"/>
  <c r="AD694" i="6"/>
  <c r="AA694" i="6" s="1"/>
  <c r="AK693" i="6"/>
  <c r="AI693" i="6"/>
  <c r="AG693" i="6"/>
  <c r="AD693" i="6"/>
  <c r="P693" i="6"/>
  <c r="O693" i="6"/>
  <c r="N693" i="6"/>
  <c r="M693" i="6"/>
  <c r="AK692" i="6"/>
  <c r="AI692" i="6"/>
  <c r="AG692" i="6"/>
  <c r="AD692" i="6"/>
  <c r="AA692" i="6" s="1"/>
  <c r="P692" i="6"/>
  <c r="O692" i="6"/>
  <c r="N692" i="6"/>
  <c r="M692" i="6"/>
  <c r="AK691" i="6"/>
  <c r="AI691" i="6"/>
  <c r="AG691" i="6"/>
  <c r="AD691" i="6"/>
  <c r="AK690" i="6"/>
  <c r="AI690" i="6"/>
  <c r="AG690" i="6"/>
  <c r="AD690" i="6"/>
  <c r="AA690" i="6" s="1"/>
  <c r="AK689" i="6"/>
  <c r="AI689" i="6"/>
  <c r="AG689" i="6"/>
  <c r="AD689" i="6"/>
  <c r="AA689" i="6" s="1"/>
  <c r="AE689" i="6" s="1"/>
  <c r="AK688" i="6"/>
  <c r="AI688" i="6"/>
  <c r="AG688" i="6"/>
  <c r="AD688" i="6"/>
  <c r="AA688" i="6" s="1"/>
  <c r="AK687" i="6"/>
  <c r="AI687" i="6"/>
  <c r="AG687" i="6"/>
  <c r="AD687" i="6"/>
  <c r="AK686" i="6"/>
  <c r="AI686" i="6"/>
  <c r="AG686" i="6"/>
  <c r="AD686" i="6"/>
  <c r="AA686" i="6" s="1"/>
  <c r="AK685" i="6"/>
  <c r="AI685" i="6"/>
  <c r="AG685" i="6"/>
  <c r="AD685" i="6"/>
  <c r="AK684" i="6"/>
  <c r="AI684" i="6"/>
  <c r="AG684" i="6"/>
  <c r="AD684" i="6"/>
  <c r="AA684" i="6" s="1"/>
  <c r="AK683" i="6"/>
  <c r="AI683" i="6"/>
  <c r="AG683" i="6"/>
  <c r="AD683" i="6"/>
  <c r="AK682" i="6"/>
  <c r="AI682" i="6"/>
  <c r="AG682" i="6"/>
  <c r="AD682" i="6"/>
  <c r="AA682" i="6" s="1"/>
  <c r="AK681" i="6"/>
  <c r="AI681" i="6"/>
  <c r="AG681" i="6"/>
  <c r="AD681" i="6"/>
  <c r="AA681" i="6" s="1"/>
  <c r="AE681" i="6" s="1"/>
  <c r="AK680" i="6"/>
  <c r="AI680" i="6"/>
  <c r="AG680" i="6"/>
  <c r="AD680" i="6"/>
  <c r="AA680" i="6" s="1"/>
  <c r="AK679" i="6"/>
  <c r="AI679" i="6"/>
  <c r="AG679" i="6"/>
  <c r="AD679" i="6"/>
  <c r="AK678" i="6"/>
  <c r="AI678" i="6"/>
  <c r="AG678" i="6"/>
  <c r="AD678" i="6"/>
  <c r="AK677" i="6"/>
  <c r="AI677" i="6"/>
  <c r="AG677" i="6"/>
  <c r="AD677" i="6"/>
  <c r="AK676" i="6"/>
  <c r="AI676" i="6"/>
  <c r="AG676" i="6"/>
  <c r="AD676" i="6"/>
  <c r="AA676" i="6" s="1"/>
  <c r="AK675" i="6"/>
  <c r="AI675" i="6"/>
  <c r="AG675" i="6"/>
  <c r="AD675" i="6"/>
  <c r="AK674" i="6"/>
  <c r="AI674" i="6"/>
  <c r="AG674" i="6"/>
  <c r="AD674" i="6"/>
  <c r="AA674" i="6" s="1"/>
  <c r="AK673" i="6"/>
  <c r="AI673" i="6"/>
  <c r="AG673" i="6"/>
  <c r="AD673" i="6"/>
  <c r="AA673" i="6" s="1"/>
  <c r="AE673" i="6" s="1"/>
  <c r="AK672" i="6"/>
  <c r="AI672" i="6"/>
  <c r="AG672" i="6"/>
  <c r="AD672" i="6"/>
  <c r="AK671" i="6"/>
  <c r="AI671" i="6"/>
  <c r="AG671" i="6"/>
  <c r="AD671" i="6"/>
  <c r="AK670" i="6"/>
  <c r="AI670" i="6"/>
  <c r="AG670" i="6"/>
  <c r="AD670" i="6"/>
  <c r="AA670" i="6" s="1"/>
  <c r="AE670" i="6" s="1"/>
  <c r="AK669" i="6"/>
  <c r="AI669" i="6"/>
  <c r="AG669" i="6"/>
  <c r="AD669" i="6"/>
  <c r="AA669" i="6" s="1"/>
  <c r="AE669" i="6" s="1"/>
  <c r="AK668" i="6"/>
  <c r="AI668" i="6"/>
  <c r="AG668" i="6"/>
  <c r="AD668" i="6"/>
  <c r="AK667" i="6"/>
  <c r="AI667" i="6"/>
  <c r="AG667" i="6"/>
  <c r="AD667" i="6"/>
  <c r="AK666" i="6"/>
  <c r="AI666" i="6"/>
  <c r="AG666" i="6"/>
  <c r="AD666" i="6"/>
  <c r="AA666" i="6" s="1"/>
  <c r="AE666" i="6" s="1"/>
  <c r="AK665" i="6"/>
  <c r="AI665" i="6"/>
  <c r="AG665" i="6"/>
  <c r="AD665" i="6"/>
  <c r="AA665" i="6" s="1"/>
  <c r="AE665" i="6" s="1"/>
  <c r="AK664" i="6"/>
  <c r="AI664" i="6"/>
  <c r="AG664" i="6"/>
  <c r="AD664" i="6"/>
  <c r="AK663" i="6"/>
  <c r="AI663" i="6"/>
  <c r="AG663" i="6"/>
  <c r="AD663" i="6"/>
  <c r="AK662" i="6"/>
  <c r="AI662" i="6"/>
  <c r="AG662" i="6"/>
  <c r="AD662" i="6"/>
  <c r="AA662" i="6" s="1"/>
  <c r="AE662" i="6" s="1"/>
  <c r="AK661" i="6"/>
  <c r="AI661" i="6"/>
  <c r="AG661" i="6"/>
  <c r="AD661" i="6"/>
  <c r="AA661" i="6" s="1"/>
  <c r="AE661" i="6" s="1"/>
  <c r="AK660" i="6"/>
  <c r="AI660" i="6"/>
  <c r="AG660" i="6"/>
  <c r="AD660" i="6"/>
  <c r="AK659" i="6"/>
  <c r="AI659" i="6"/>
  <c r="AG659" i="6"/>
  <c r="AD659" i="6"/>
  <c r="AK658" i="6"/>
  <c r="AI658" i="6"/>
  <c r="AG658" i="6"/>
  <c r="AD658" i="6"/>
  <c r="AA658" i="6" s="1"/>
  <c r="AE658" i="6" s="1"/>
  <c r="AK657" i="6"/>
  <c r="AI657" i="6"/>
  <c r="AG657" i="6"/>
  <c r="AD657" i="6"/>
  <c r="AA657" i="6" s="1"/>
  <c r="AE657" i="6" s="1"/>
  <c r="AK656" i="6"/>
  <c r="AI656" i="6"/>
  <c r="AG656" i="6"/>
  <c r="AD656" i="6"/>
  <c r="AK655" i="6"/>
  <c r="AI655" i="6"/>
  <c r="AG655" i="6"/>
  <c r="AD655" i="6"/>
  <c r="AK654" i="6"/>
  <c r="AI654" i="6"/>
  <c r="AG654" i="6"/>
  <c r="AD654" i="6"/>
  <c r="AA654" i="6" s="1"/>
  <c r="AE654" i="6" s="1"/>
  <c r="AK653" i="6"/>
  <c r="AI653" i="6"/>
  <c r="AG653" i="6"/>
  <c r="AD653" i="6"/>
  <c r="AA653" i="6" s="1"/>
  <c r="P653" i="6"/>
  <c r="O653" i="6"/>
  <c r="N653" i="6"/>
  <c r="M653" i="6"/>
  <c r="AK652" i="6"/>
  <c r="AI652" i="6"/>
  <c r="AG652" i="6"/>
  <c r="AD652" i="6"/>
  <c r="AA652" i="6" s="1"/>
  <c r="AE652" i="6" s="1"/>
  <c r="P652" i="6"/>
  <c r="O652" i="6"/>
  <c r="N652" i="6"/>
  <c r="M652" i="6"/>
  <c r="AK651" i="6"/>
  <c r="AI651" i="6"/>
  <c r="AG651" i="6"/>
  <c r="AD651" i="6"/>
  <c r="AK650" i="6"/>
  <c r="AI650" i="6"/>
  <c r="AG650" i="6"/>
  <c r="AD650" i="6"/>
  <c r="AA650" i="6" s="1"/>
  <c r="AE650" i="6" s="1"/>
  <c r="AK649" i="6"/>
  <c r="AI649" i="6"/>
  <c r="AG649" i="6"/>
  <c r="AD649" i="6"/>
  <c r="AA649" i="6" s="1"/>
  <c r="AE649" i="6" s="1"/>
  <c r="AK648" i="6"/>
  <c r="AI648" i="6"/>
  <c r="AG648" i="6"/>
  <c r="AD648" i="6"/>
  <c r="AK647" i="6"/>
  <c r="AI647" i="6"/>
  <c r="AG647" i="6"/>
  <c r="AD647" i="6"/>
  <c r="AK646" i="6"/>
  <c r="AI646" i="6"/>
  <c r="AG646" i="6"/>
  <c r="AD646" i="6"/>
  <c r="AA646" i="6" s="1"/>
  <c r="AE646" i="6" s="1"/>
  <c r="AK645" i="6"/>
  <c r="AI645" i="6"/>
  <c r="AG645" i="6"/>
  <c r="AD645" i="6"/>
  <c r="AA645" i="6" s="1"/>
  <c r="AE645" i="6" s="1"/>
  <c r="AK644" i="6"/>
  <c r="AI644" i="6"/>
  <c r="AG644" i="6"/>
  <c r="AD644" i="6"/>
  <c r="AK643" i="6"/>
  <c r="AI643" i="6"/>
  <c r="AG643" i="6"/>
  <c r="AD643" i="6"/>
  <c r="AK642" i="6"/>
  <c r="AI642" i="6"/>
  <c r="AG642" i="6"/>
  <c r="AD642" i="6"/>
  <c r="AA642" i="6" s="1"/>
  <c r="AE642" i="6" s="1"/>
  <c r="AK641" i="6"/>
  <c r="AI641" i="6"/>
  <c r="AG641" i="6"/>
  <c r="AD641" i="6"/>
  <c r="AA641" i="6" s="1"/>
  <c r="AK640" i="6"/>
  <c r="AI640" i="6"/>
  <c r="AG640" i="6"/>
  <c r="AD640" i="6"/>
  <c r="AK639" i="6"/>
  <c r="AI639" i="6"/>
  <c r="AG639" i="6"/>
  <c r="AD639" i="6"/>
  <c r="AK638" i="6"/>
  <c r="AI638" i="6"/>
  <c r="AG638" i="6"/>
  <c r="AD638" i="6"/>
  <c r="AA638" i="6" s="1"/>
  <c r="AE638" i="6" s="1"/>
  <c r="AK637" i="6"/>
  <c r="AI637" i="6"/>
  <c r="AG637" i="6"/>
  <c r="AD637" i="6"/>
  <c r="AA637" i="6" s="1"/>
  <c r="AK636" i="6"/>
  <c r="AI636" i="6"/>
  <c r="AG636" i="6"/>
  <c r="AD636" i="6"/>
  <c r="AK635" i="6"/>
  <c r="AI635" i="6"/>
  <c r="AG635" i="6"/>
  <c r="AD635" i="6"/>
  <c r="AK634" i="6"/>
  <c r="AI634" i="6"/>
  <c r="AG634" i="6"/>
  <c r="AD634" i="6"/>
  <c r="AA634" i="6" s="1"/>
  <c r="AE634" i="6" s="1"/>
  <c r="AK633" i="6"/>
  <c r="AI633" i="6"/>
  <c r="AG633" i="6"/>
  <c r="AD633" i="6"/>
  <c r="AA633" i="6" s="1"/>
  <c r="AK632" i="6"/>
  <c r="AI632" i="6"/>
  <c r="AG632" i="6"/>
  <c r="AD632" i="6"/>
  <c r="AK631" i="6"/>
  <c r="AI631" i="6"/>
  <c r="AG631" i="6"/>
  <c r="AD631" i="6"/>
  <c r="AK630" i="6"/>
  <c r="AI630" i="6"/>
  <c r="AG630" i="6"/>
  <c r="AD630" i="6"/>
  <c r="AA630" i="6" s="1"/>
  <c r="AE630" i="6" s="1"/>
  <c r="AK629" i="6"/>
  <c r="AI629" i="6"/>
  <c r="AG629" i="6"/>
  <c r="AD629" i="6"/>
  <c r="AA629" i="6" s="1"/>
  <c r="AK628" i="6"/>
  <c r="AI628" i="6"/>
  <c r="AG628" i="6"/>
  <c r="AD628" i="6"/>
  <c r="AK627" i="6"/>
  <c r="AI627" i="6"/>
  <c r="AG627" i="6"/>
  <c r="AD627" i="6"/>
  <c r="AK626" i="6"/>
  <c r="AI626" i="6"/>
  <c r="AG626" i="6"/>
  <c r="AD626" i="6"/>
  <c r="AA626" i="6" s="1"/>
  <c r="AE626" i="6" s="1"/>
  <c r="AK625" i="6"/>
  <c r="AI625" i="6"/>
  <c r="AG625" i="6"/>
  <c r="AD625" i="6"/>
  <c r="AA625" i="6" s="1"/>
  <c r="AK624" i="6"/>
  <c r="AI624" i="6"/>
  <c r="AG624" i="6"/>
  <c r="AD624" i="6"/>
  <c r="AK623" i="6"/>
  <c r="AI623" i="6"/>
  <c r="AG623" i="6"/>
  <c r="AD623" i="6"/>
  <c r="AK622" i="6"/>
  <c r="AI622" i="6"/>
  <c r="AG622" i="6"/>
  <c r="AD622" i="6"/>
  <c r="AA622" i="6" s="1"/>
  <c r="AE622" i="6" s="1"/>
  <c r="AK621" i="6"/>
  <c r="AI621" i="6"/>
  <c r="AG621" i="6"/>
  <c r="AD621" i="6"/>
  <c r="AA621" i="6" s="1"/>
  <c r="AK620" i="6"/>
  <c r="AI620" i="6"/>
  <c r="AG620" i="6"/>
  <c r="AD620" i="6"/>
  <c r="AK619" i="6"/>
  <c r="AI619" i="6"/>
  <c r="AG619" i="6"/>
  <c r="AD619" i="6"/>
  <c r="AK618" i="6"/>
  <c r="AI618" i="6"/>
  <c r="AG618" i="6"/>
  <c r="AD618" i="6"/>
  <c r="AA618" i="6" s="1"/>
  <c r="AE618" i="6" s="1"/>
  <c r="AK617" i="6"/>
  <c r="AI617" i="6"/>
  <c r="AG617" i="6"/>
  <c r="AD617" i="6"/>
  <c r="AA617" i="6" s="1"/>
  <c r="AK616" i="6"/>
  <c r="AI616" i="6"/>
  <c r="AG616" i="6"/>
  <c r="AD616" i="6"/>
  <c r="AK615" i="6"/>
  <c r="AI615" i="6"/>
  <c r="AG615" i="6"/>
  <c r="AD615" i="6"/>
  <c r="AK614" i="6"/>
  <c r="AI614" i="6"/>
  <c r="AG614" i="6"/>
  <c r="AD614" i="6"/>
  <c r="AA614" i="6" s="1"/>
  <c r="AE614" i="6" s="1"/>
  <c r="AK613" i="6"/>
  <c r="AI613" i="6"/>
  <c r="AG613" i="6"/>
  <c r="AD613" i="6"/>
  <c r="AA613" i="6" s="1"/>
  <c r="AK612" i="6"/>
  <c r="AI612" i="6"/>
  <c r="AG612" i="6"/>
  <c r="AD612" i="6"/>
  <c r="AK611" i="6"/>
  <c r="AI611" i="6"/>
  <c r="AG611" i="6"/>
  <c r="AD611" i="6"/>
  <c r="AK610" i="6"/>
  <c r="AI610" i="6"/>
  <c r="AG610" i="6"/>
  <c r="AD610" i="6"/>
  <c r="AA610" i="6" s="1"/>
  <c r="AE610" i="6" s="1"/>
  <c r="AK609" i="6"/>
  <c r="AI609" i="6"/>
  <c r="AG609" i="6"/>
  <c r="AD609" i="6"/>
  <c r="AA609" i="6" s="1"/>
  <c r="AK608" i="6"/>
  <c r="AI608" i="6"/>
  <c r="AG608" i="6"/>
  <c r="AD608" i="6"/>
  <c r="AK607" i="6"/>
  <c r="AI607" i="6"/>
  <c r="AG607" i="6"/>
  <c r="AD607" i="6"/>
  <c r="AK606" i="6"/>
  <c r="AI606" i="6"/>
  <c r="AG606" i="6"/>
  <c r="AD606" i="6"/>
  <c r="AA606" i="6" s="1"/>
  <c r="AE606" i="6" s="1"/>
  <c r="AK605" i="6"/>
  <c r="AI605" i="6"/>
  <c r="AG605" i="6"/>
  <c r="AD605" i="6"/>
  <c r="AA605" i="6" s="1"/>
  <c r="AK604" i="6"/>
  <c r="AI604" i="6"/>
  <c r="AG604" i="6"/>
  <c r="AD604" i="6"/>
  <c r="AK603" i="6"/>
  <c r="AI603" i="6"/>
  <c r="AG603" i="6"/>
  <c r="AD603" i="6"/>
  <c r="AK602" i="6"/>
  <c r="AI602" i="6"/>
  <c r="AG602" i="6"/>
  <c r="AD602" i="6"/>
  <c r="AA602" i="6" s="1"/>
  <c r="AE602" i="6" s="1"/>
  <c r="AK601" i="6"/>
  <c r="AI601" i="6"/>
  <c r="AG601" i="6"/>
  <c r="AD601" i="6"/>
  <c r="AA601" i="6" s="1"/>
  <c r="AK600" i="6"/>
  <c r="AI600" i="6"/>
  <c r="AG600" i="6"/>
  <c r="AD600" i="6"/>
  <c r="AK599" i="6"/>
  <c r="AI599" i="6"/>
  <c r="AG599" i="6"/>
  <c r="AD599" i="6"/>
  <c r="AK598" i="6"/>
  <c r="AI598" i="6"/>
  <c r="AG598" i="6"/>
  <c r="AD598" i="6"/>
  <c r="AA598" i="6" s="1"/>
  <c r="AE598" i="6" s="1"/>
  <c r="AK597" i="6"/>
  <c r="AI597" i="6"/>
  <c r="AG597" i="6"/>
  <c r="AD597" i="6"/>
  <c r="AK596" i="6"/>
  <c r="AI596" i="6"/>
  <c r="AG596" i="6"/>
  <c r="AD596" i="6"/>
  <c r="AK595" i="6"/>
  <c r="AI595" i="6"/>
  <c r="AG595" i="6"/>
  <c r="AD595" i="6"/>
  <c r="AK594" i="6"/>
  <c r="AI594" i="6"/>
  <c r="AG594" i="6"/>
  <c r="AD594" i="6"/>
  <c r="AA594" i="6" s="1"/>
  <c r="AE594" i="6" s="1"/>
  <c r="AK593" i="6"/>
  <c r="AI593" i="6"/>
  <c r="AG593" i="6"/>
  <c r="AD593" i="6"/>
  <c r="AA593" i="6" s="1"/>
  <c r="P593" i="6"/>
  <c r="O593" i="6"/>
  <c r="N593" i="6"/>
  <c r="M593" i="6"/>
  <c r="AK592" i="6"/>
  <c r="AI592" i="6"/>
  <c r="AG592" i="6"/>
  <c r="AD592" i="6"/>
  <c r="AA592" i="6" s="1"/>
  <c r="AE592" i="6" s="1"/>
  <c r="P592" i="6"/>
  <c r="O592" i="6"/>
  <c r="N592" i="6"/>
  <c r="M592" i="6"/>
  <c r="AK591" i="6"/>
  <c r="AI591" i="6"/>
  <c r="AG591" i="6"/>
  <c r="AD591" i="6"/>
  <c r="AK590" i="6"/>
  <c r="AI590" i="6"/>
  <c r="AG590" i="6"/>
  <c r="AD590" i="6"/>
  <c r="AA590" i="6" s="1"/>
  <c r="AE590" i="6" s="1"/>
  <c r="AK589" i="6"/>
  <c r="AI589" i="6"/>
  <c r="AG589" i="6"/>
  <c r="AD589" i="6"/>
  <c r="AA589" i="6" s="1"/>
  <c r="AK588" i="6"/>
  <c r="AI588" i="6"/>
  <c r="AG588" i="6"/>
  <c r="AD588" i="6"/>
  <c r="AK587" i="6"/>
  <c r="AI587" i="6"/>
  <c r="AG587" i="6"/>
  <c r="AD587" i="6"/>
  <c r="AK586" i="6"/>
  <c r="AI586" i="6"/>
  <c r="AG586" i="6"/>
  <c r="AD586" i="6"/>
  <c r="AA586" i="6" s="1"/>
  <c r="AE586" i="6" s="1"/>
  <c r="AK585" i="6"/>
  <c r="AI585" i="6"/>
  <c r="AG585" i="6"/>
  <c r="AD585" i="6"/>
  <c r="AA585" i="6" s="1"/>
  <c r="AK584" i="6"/>
  <c r="AI584" i="6"/>
  <c r="AG584" i="6"/>
  <c r="AD584" i="6"/>
  <c r="AK583" i="6"/>
  <c r="AI583" i="6"/>
  <c r="AG583" i="6"/>
  <c r="AD583" i="6"/>
  <c r="AK582" i="6"/>
  <c r="AI582" i="6"/>
  <c r="AG582" i="6"/>
  <c r="AD582" i="6"/>
  <c r="AA582" i="6" s="1"/>
  <c r="AE582" i="6" s="1"/>
  <c r="AK581" i="6"/>
  <c r="AI581" i="6"/>
  <c r="AG581" i="6"/>
  <c r="AD581" i="6"/>
  <c r="AA581" i="6" s="1"/>
  <c r="AK580" i="6"/>
  <c r="AI580" i="6"/>
  <c r="AG580" i="6"/>
  <c r="AD580" i="6"/>
  <c r="AK579" i="6"/>
  <c r="AI579" i="6"/>
  <c r="AG579" i="6"/>
  <c r="AD579" i="6"/>
  <c r="AK578" i="6"/>
  <c r="AI578" i="6"/>
  <c r="AG578" i="6"/>
  <c r="AD578" i="6"/>
  <c r="AA578" i="6" s="1"/>
  <c r="AE578" i="6" s="1"/>
  <c r="AK577" i="6"/>
  <c r="AI577" i="6"/>
  <c r="AG577" i="6"/>
  <c r="AD577" i="6"/>
  <c r="AA577" i="6" s="1"/>
  <c r="AK576" i="6"/>
  <c r="AI576" i="6"/>
  <c r="AG576" i="6"/>
  <c r="AD576" i="6"/>
  <c r="AK575" i="6"/>
  <c r="AI575" i="6"/>
  <c r="AG575" i="6"/>
  <c r="AD575" i="6"/>
  <c r="AK574" i="6"/>
  <c r="AI574" i="6"/>
  <c r="AG574" i="6"/>
  <c r="AD574" i="6"/>
  <c r="AA574" i="6" s="1"/>
  <c r="AK573" i="6"/>
  <c r="AI573" i="6"/>
  <c r="AG573" i="6"/>
  <c r="AD573" i="6"/>
  <c r="AA573" i="6" s="1"/>
  <c r="AK572" i="6"/>
  <c r="AI572" i="6"/>
  <c r="AG572" i="6"/>
  <c r="AD572" i="6"/>
  <c r="AK571" i="6"/>
  <c r="AI571" i="6"/>
  <c r="AG571" i="6"/>
  <c r="AD571" i="6"/>
  <c r="AK570" i="6"/>
  <c r="AI570" i="6"/>
  <c r="AG570" i="6"/>
  <c r="AD570" i="6"/>
  <c r="AA570" i="6" s="1"/>
  <c r="AE570" i="6" s="1"/>
  <c r="AK569" i="6"/>
  <c r="AI569" i="6"/>
  <c r="AG569" i="6"/>
  <c r="AD569" i="6"/>
  <c r="AA569" i="6" s="1"/>
  <c r="AK568" i="6"/>
  <c r="AI568" i="6"/>
  <c r="AG568" i="6"/>
  <c r="AD568" i="6"/>
  <c r="P568" i="6"/>
  <c r="O568" i="6"/>
  <c r="N568" i="6"/>
  <c r="M568" i="6"/>
  <c r="AK567" i="6"/>
  <c r="AI567" i="6"/>
  <c r="AG567" i="6"/>
  <c r="AD567" i="6"/>
  <c r="AA567" i="6"/>
  <c r="P567" i="6"/>
  <c r="O567" i="6"/>
  <c r="N567" i="6"/>
  <c r="M567" i="6"/>
  <c r="AK566" i="6"/>
  <c r="AI566" i="6"/>
  <c r="AG566" i="6"/>
  <c r="AD566" i="6"/>
  <c r="AA566" i="6" s="1"/>
  <c r="AK565" i="6"/>
  <c r="AI565" i="6"/>
  <c r="AG565" i="6"/>
  <c r="AD565" i="6"/>
  <c r="AA565" i="6" s="1"/>
  <c r="AK564" i="6"/>
  <c r="AI564" i="6"/>
  <c r="AG564" i="6"/>
  <c r="AD564" i="6"/>
  <c r="AK563" i="6"/>
  <c r="AI563" i="6"/>
  <c r="AG563" i="6"/>
  <c r="AD563" i="6"/>
  <c r="AK562" i="6"/>
  <c r="AI562" i="6"/>
  <c r="AG562" i="6"/>
  <c r="AD562" i="6"/>
  <c r="AA562" i="6" s="1"/>
  <c r="AE562" i="6" s="1"/>
  <c r="AK561" i="6"/>
  <c r="AI561" i="6"/>
  <c r="AG561" i="6"/>
  <c r="AD561" i="6"/>
  <c r="AA561" i="6" s="1"/>
  <c r="AK560" i="6"/>
  <c r="AI560" i="6"/>
  <c r="AG560" i="6"/>
  <c r="AD560" i="6"/>
  <c r="AK559" i="6"/>
  <c r="AI559" i="6"/>
  <c r="AG559" i="6"/>
  <c r="AD559" i="6"/>
  <c r="AK558" i="6"/>
  <c r="AI558" i="6"/>
  <c r="AG558" i="6"/>
  <c r="AD558" i="6"/>
  <c r="AA558" i="6" s="1"/>
  <c r="AK557" i="6"/>
  <c r="AI557" i="6"/>
  <c r="AG557" i="6"/>
  <c r="AD557" i="6"/>
  <c r="AA557" i="6" s="1"/>
  <c r="AK556" i="6"/>
  <c r="AI556" i="6"/>
  <c r="AG556" i="6"/>
  <c r="AD556" i="6"/>
  <c r="AK555" i="6"/>
  <c r="AI555" i="6"/>
  <c r="AG555" i="6"/>
  <c r="AD555" i="6"/>
  <c r="AK554" i="6"/>
  <c r="AI554" i="6"/>
  <c r="AG554" i="6"/>
  <c r="AD554" i="6"/>
  <c r="AA554" i="6" s="1"/>
  <c r="AK553" i="6"/>
  <c r="AI553" i="6"/>
  <c r="AG553" i="6"/>
  <c r="AD553" i="6"/>
  <c r="AA553" i="6" s="1"/>
  <c r="AK552" i="6"/>
  <c r="AI552" i="6"/>
  <c r="AG552" i="6"/>
  <c r="AD552" i="6"/>
  <c r="AK551" i="6"/>
  <c r="AI551" i="6"/>
  <c r="AG551" i="6"/>
  <c r="AD551" i="6"/>
  <c r="AK550" i="6"/>
  <c r="AI550" i="6"/>
  <c r="AG550" i="6"/>
  <c r="AD550" i="6"/>
  <c r="AA550" i="6" s="1"/>
  <c r="P550" i="6"/>
  <c r="O550" i="6"/>
  <c r="N550" i="6"/>
  <c r="M550" i="6"/>
  <c r="AI549" i="6"/>
  <c r="AG549" i="6"/>
  <c r="AD549" i="6"/>
  <c r="AK548" i="6"/>
  <c r="AI548" i="6"/>
  <c r="AG548" i="6"/>
  <c r="AD548" i="6"/>
  <c r="AA548" i="6" s="1"/>
  <c r="P548" i="6"/>
  <c r="O548" i="6"/>
  <c r="N548" i="6"/>
  <c r="M548" i="6"/>
  <c r="AK547" i="6"/>
  <c r="AI547" i="6"/>
  <c r="AG547" i="6"/>
  <c r="AD547" i="6"/>
  <c r="AA547" i="6" s="1"/>
  <c r="AE547" i="6" s="1"/>
  <c r="P547" i="6"/>
  <c r="O547" i="6"/>
  <c r="N547" i="6"/>
  <c r="M547" i="6"/>
  <c r="AK546" i="6"/>
  <c r="AI546" i="6"/>
  <c r="AG546" i="6"/>
  <c r="AD546" i="6"/>
  <c r="AA546" i="6" s="1"/>
  <c r="AE546" i="6" s="1"/>
  <c r="AK545" i="6"/>
  <c r="AI545" i="6"/>
  <c r="AG545" i="6"/>
  <c r="AD545" i="6"/>
  <c r="AK544" i="6"/>
  <c r="AI544" i="6"/>
  <c r="AG544" i="6"/>
  <c r="AD544" i="6"/>
  <c r="AA544" i="6" s="1"/>
  <c r="AK543" i="6"/>
  <c r="AI543" i="6"/>
  <c r="AG543" i="6"/>
  <c r="AD543" i="6"/>
  <c r="AA543" i="6"/>
  <c r="P543" i="6"/>
  <c r="O543" i="6"/>
  <c r="N543" i="6"/>
  <c r="M543" i="6"/>
  <c r="AK542" i="6"/>
  <c r="AI542" i="6"/>
  <c r="AG542" i="6"/>
  <c r="AD542" i="6"/>
  <c r="AA542" i="6" s="1"/>
  <c r="P542" i="6"/>
  <c r="O542" i="6"/>
  <c r="N542" i="6"/>
  <c r="M542" i="6"/>
  <c r="AK541" i="6"/>
  <c r="AI541" i="6"/>
  <c r="AG541" i="6"/>
  <c r="AD541" i="6"/>
  <c r="AA541" i="6" s="1"/>
  <c r="AE541" i="6" s="1"/>
  <c r="AK540" i="6"/>
  <c r="AI540" i="6"/>
  <c r="AG540" i="6"/>
  <c r="AD540" i="6"/>
  <c r="AK539" i="6"/>
  <c r="AI539" i="6"/>
  <c r="AG539" i="6"/>
  <c r="AD539" i="6"/>
  <c r="AA539" i="6" s="1"/>
  <c r="AK538" i="6"/>
  <c r="AI538" i="6"/>
  <c r="AG538" i="6"/>
  <c r="AD538" i="6"/>
  <c r="AA538" i="6" s="1"/>
  <c r="AE538" i="6" s="1"/>
  <c r="P538" i="6"/>
  <c r="O538" i="6"/>
  <c r="N538" i="6"/>
  <c r="M538" i="6"/>
  <c r="AK537" i="6"/>
  <c r="AI537" i="6"/>
  <c r="AG537" i="6"/>
  <c r="AD537" i="6"/>
  <c r="AA537" i="6" s="1"/>
  <c r="AE537" i="6" s="1"/>
  <c r="P537" i="6"/>
  <c r="O537" i="6"/>
  <c r="N537" i="6"/>
  <c r="M537" i="6"/>
  <c r="AK536" i="6"/>
  <c r="AI536" i="6"/>
  <c r="AG536" i="6"/>
  <c r="AD536" i="6"/>
  <c r="AA536" i="6" s="1"/>
  <c r="AK535" i="6"/>
  <c r="AI535" i="6"/>
  <c r="AG535" i="6"/>
  <c r="AD535" i="6"/>
  <c r="AK534" i="6"/>
  <c r="AI534" i="6"/>
  <c r="AG534" i="6"/>
  <c r="AD534" i="6"/>
  <c r="AA534" i="6" s="1"/>
  <c r="AE534" i="6" s="1"/>
  <c r="AK533" i="6"/>
  <c r="AI533" i="6"/>
  <c r="AG533" i="6"/>
  <c r="AD533" i="6"/>
  <c r="AA533" i="6" s="1"/>
  <c r="AK532" i="6"/>
  <c r="AI532" i="6"/>
  <c r="AG532" i="6"/>
  <c r="AD532" i="6"/>
  <c r="AA532" i="6" s="1"/>
  <c r="AK531" i="6"/>
  <c r="AI531" i="6"/>
  <c r="AG531" i="6"/>
  <c r="AD531" i="6"/>
  <c r="AA531" i="6" s="1"/>
  <c r="AE531" i="6" s="1"/>
  <c r="AK530" i="6"/>
  <c r="AI530" i="6"/>
  <c r="AG530" i="6"/>
  <c r="AD530" i="6"/>
  <c r="AK529" i="6"/>
  <c r="AI529" i="6"/>
  <c r="AG529" i="6"/>
  <c r="AD529" i="6"/>
  <c r="AA529" i="6" s="1"/>
  <c r="AE529" i="6" s="1"/>
  <c r="AK528" i="6"/>
  <c r="AI528" i="6"/>
  <c r="AG528" i="6"/>
  <c r="AD528" i="6"/>
  <c r="AA528" i="6" s="1"/>
  <c r="AK527" i="6"/>
  <c r="AI527" i="6"/>
  <c r="AG527" i="6"/>
  <c r="AD527" i="6"/>
  <c r="AA527" i="6" s="1"/>
  <c r="P527" i="6"/>
  <c r="O527" i="6"/>
  <c r="N527" i="6"/>
  <c r="M527" i="6"/>
  <c r="P524" i="6"/>
  <c r="O524" i="6"/>
  <c r="N524" i="6"/>
  <c r="M524" i="6"/>
  <c r="P522" i="6"/>
  <c r="O522" i="6"/>
  <c r="N522" i="6"/>
  <c r="M522" i="6"/>
  <c r="AK521" i="6"/>
  <c r="AI521" i="6"/>
  <c r="AG521" i="6"/>
  <c r="AD521" i="6"/>
  <c r="AA521" i="6" s="1"/>
  <c r="AK520" i="6"/>
  <c r="AI520" i="6"/>
  <c r="AG520" i="6"/>
  <c r="AD520" i="6"/>
  <c r="AA520" i="6" s="1"/>
  <c r="AE520" i="6" s="1"/>
  <c r="P520" i="6"/>
  <c r="O520" i="6"/>
  <c r="N520" i="6"/>
  <c r="M520" i="6"/>
  <c r="AI519" i="6"/>
  <c r="AG519" i="6"/>
  <c r="AD519" i="6"/>
  <c r="AA519" i="6" s="1"/>
  <c r="P519" i="6"/>
  <c r="O519" i="6"/>
  <c r="N519" i="6"/>
  <c r="M519" i="6"/>
  <c r="AK518" i="6"/>
  <c r="AI518" i="6"/>
  <c r="AG518" i="6"/>
  <c r="AD518" i="6"/>
  <c r="AA518" i="6" s="1"/>
  <c r="P518" i="6"/>
  <c r="O518" i="6"/>
  <c r="N518" i="6"/>
  <c r="M518" i="6"/>
  <c r="AK517" i="6"/>
  <c r="AI517" i="6"/>
  <c r="AG517" i="6"/>
  <c r="AD517" i="6"/>
  <c r="AA517" i="6" s="1"/>
  <c r="P517" i="6"/>
  <c r="O517" i="6"/>
  <c r="N517" i="6"/>
  <c r="M517" i="6"/>
  <c r="AK516" i="6"/>
  <c r="AI516" i="6"/>
  <c r="AG516" i="6"/>
  <c r="AD516" i="6"/>
  <c r="AK515" i="6"/>
  <c r="AI515" i="6"/>
  <c r="AG515" i="6"/>
  <c r="AD515" i="6"/>
  <c r="AA515" i="6" s="1"/>
  <c r="AE515" i="6" s="1"/>
  <c r="AK514" i="6"/>
  <c r="AI514" i="6"/>
  <c r="AG514" i="6"/>
  <c r="AD514" i="6"/>
  <c r="AK513" i="6"/>
  <c r="AI513" i="6"/>
  <c r="AG513" i="6"/>
  <c r="AD513" i="6"/>
  <c r="AK512" i="6"/>
  <c r="AI512" i="6"/>
  <c r="AG512" i="6"/>
  <c r="AD512" i="6"/>
  <c r="AA512" i="6" s="1"/>
  <c r="AK511" i="6"/>
  <c r="AI511" i="6"/>
  <c r="AG511" i="6"/>
  <c r="AD511" i="6"/>
  <c r="AK510" i="6"/>
  <c r="AI510" i="6"/>
  <c r="AG510" i="6"/>
  <c r="AD510" i="6"/>
  <c r="AK509" i="6"/>
  <c r="AI509" i="6"/>
  <c r="AG509" i="6"/>
  <c r="AD509" i="6"/>
  <c r="AA509" i="6" s="1"/>
  <c r="AK508" i="6"/>
  <c r="AI508" i="6"/>
  <c r="AG508" i="6"/>
  <c r="AD508" i="6"/>
  <c r="AA508" i="6" s="1"/>
  <c r="AK507" i="6"/>
  <c r="AI507" i="6"/>
  <c r="AG507" i="6"/>
  <c r="AD507" i="6"/>
  <c r="AK506" i="6"/>
  <c r="AI506" i="6"/>
  <c r="AG506" i="6"/>
  <c r="AD506" i="6"/>
  <c r="AK505" i="6"/>
  <c r="AI505" i="6"/>
  <c r="AG505" i="6"/>
  <c r="AD505" i="6"/>
  <c r="AA505" i="6" s="1"/>
  <c r="AK504" i="6"/>
  <c r="AI504" i="6"/>
  <c r="AG504" i="6"/>
  <c r="AD504" i="6"/>
  <c r="AA504" i="6" s="1"/>
  <c r="AK503" i="6"/>
  <c r="AI503" i="6"/>
  <c r="AG503" i="6"/>
  <c r="AD503" i="6"/>
  <c r="AK502" i="6"/>
  <c r="AI502" i="6"/>
  <c r="AG502" i="6"/>
  <c r="AD502" i="6"/>
  <c r="AA502" i="6" s="1"/>
  <c r="AE502" i="6" s="1"/>
  <c r="AK501" i="6"/>
  <c r="AI501" i="6"/>
  <c r="AG501" i="6"/>
  <c r="AD501" i="6"/>
  <c r="AA501" i="6" s="1"/>
  <c r="AK500" i="6"/>
  <c r="AI500" i="6"/>
  <c r="AG500" i="6"/>
  <c r="AD500" i="6"/>
  <c r="AA500" i="6" s="1"/>
  <c r="AK499" i="6"/>
  <c r="AI499" i="6"/>
  <c r="AG499" i="6"/>
  <c r="AD499" i="6"/>
  <c r="AA499" i="6" s="1"/>
  <c r="AE499" i="6" s="1"/>
  <c r="AK498" i="6"/>
  <c r="AI498" i="6"/>
  <c r="AG498" i="6"/>
  <c r="AD498" i="6"/>
  <c r="AK497" i="6"/>
  <c r="AI497" i="6"/>
  <c r="AG497" i="6"/>
  <c r="AD497" i="6"/>
  <c r="AK496" i="6"/>
  <c r="AI496" i="6"/>
  <c r="AG496" i="6"/>
  <c r="AD496" i="6"/>
  <c r="AK495" i="6"/>
  <c r="AI495" i="6"/>
  <c r="AG495" i="6"/>
  <c r="AD495" i="6"/>
  <c r="AA495" i="6" s="1"/>
  <c r="AE495" i="6" s="1"/>
  <c r="AK494" i="6"/>
  <c r="AI494" i="6"/>
  <c r="AG494" i="6"/>
  <c r="AD494" i="6"/>
  <c r="AK493" i="6"/>
  <c r="AI493" i="6"/>
  <c r="AG493" i="6"/>
  <c r="AD493" i="6"/>
  <c r="AA493" i="6" s="1"/>
  <c r="AK492" i="6"/>
  <c r="AI492" i="6"/>
  <c r="AG492" i="6"/>
  <c r="AD492" i="6"/>
  <c r="AK491" i="6"/>
  <c r="AI491" i="6"/>
  <c r="AG491" i="6"/>
  <c r="AD491" i="6"/>
  <c r="AA491" i="6" s="1"/>
  <c r="AE491" i="6" s="1"/>
  <c r="AK490" i="6"/>
  <c r="AI490" i="6"/>
  <c r="AG490" i="6"/>
  <c r="AD490" i="6"/>
  <c r="AK489" i="6"/>
  <c r="AI489" i="6"/>
  <c r="AG489" i="6"/>
  <c r="AD489" i="6"/>
  <c r="AA489" i="6"/>
  <c r="AK488" i="6"/>
  <c r="AI488" i="6"/>
  <c r="AG488" i="6"/>
  <c r="AD488" i="6"/>
  <c r="AK487" i="6"/>
  <c r="AI487" i="6"/>
  <c r="AG487" i="6"/>
  <c r="AD487" i="6"/>
  <c r="AA487" i="6" s="1"/>
  <c r="AE487" i="6" s="1"/>
  <c r="AK486" i="6"/>
  <c r="AI486" i="6"/>
  <c r="AG486" i="6"/>
  <c r="AD486" i="6"/>
  <c r="AK485" i="6"/>
  <c r="AI485" i="6"/>
  <c r="AG485" i="6"/>
  <c r="AD485" i="6"/>
  <c r="AA485" i="6" s="1"/>
  <c r="AK484" i="6"/>
  <c r="AI484" i="6"/>
  <c r="AG484" i="6"/>
  <c r="AD484" i="6"/>
  <c r="AK483" i="6"/>
  <c r="AI483" i="6"/>
  <c r="AG483" i="6"/>
  <c r="AD483" i="6"/>
  <c r="AA483" i="6" s="1"/>
  <c r="AE483" i="6" s="1"/>
  <c r="AK482" i="6"/>
  <c r="AI482" i="6"/>
  <c r="AG482" i="6"/>
  <c r="AD482" i="6"/>
  <c r="AK481" i="6"/>
  <c r="AI481" i="6"/>
  <c r="AG481" i="6"/>
  <c r="AD481" i="6"/>
  <c r="AA481" i="6" s="1"/>
  <c r="AK480" i="6"/>
  <c r="AI480" i="6"/>
  <c r="AG480" i="6"/>
  <c r="AD480" i="6"/>
  <c r="AK479" i="6"/>
  <c r="AI479" i="6"/>
  <c r="AG479" i="6"/>
  <c r="AD479" i="6"/>
  <c r="AA479" i="6" s="1"/>
  <c r="AE479" i="6" s="1"/>
  <c r="AK478" i="6"/>
  <c r="AI478" i="6"/>
  <c r="AG478" i="6"/>
  <c r="AD478" i="6"/>
  <c r="AK477" i="6"/>
  <c r="AI477" i="6"/>
  <c r="AG477" i="6"/>
  <c r="AD477" i="6"/>
  <c r="AA477" i="6" s="1"/>
  <c r="AK476" i="6"/>
  <c r="AI476" i="6"/>
  <c r="AG476" i="6"/>
  <c r="AD476" i="6"/>
  <c r="AK475" i="6"/>
  <c r="AI475" i="6"/>
  <c r="AG475" i="6"/>
  <c r="AD475" i="6"/>
  <c r="AA475" i="6" s="1"/>
  <c r="AE475" i="6" s="1"/>
  <c r="AK474" i="6"/>
  <c r="AI474" i="6"/>
  <c r="AG474" i="6"/>
  <c r="AD474" i="6"/>
  <c r="AK473" i="6"/>
  <c r="AI473" i="6"/>
  <c r="AG473" i="6"/>
  <c r="AD473" i="6"/>
  <c r="AA473" i="6" s="1"/>
  <c r="AK472" i="6"/>
  <c r="AI472" i="6"/>
  <c r="AG472" i="6"/>
  <c r="AD472" i="6"/>
  <c r="AK471" i="6"/>
  <c r="AI471" i="6"/>
  <c r="AG471" i="6"/>
  <c r="AD471" i="6"/>
  <c r="AA471" i="6" s="1"/>
  <c r="AE471" i="6" s="1"/>
  <c r="AK470" i="6"/>
  <c r="AI470" i="6"/>
  <c r="AG470" i="6"/>
  <c r="AD470" i="6"/>
  <c r="AK469" i="6"/>
  <c r="AI469" i="6"/>
  <c r="AG469" i="6"/>
  <c r="AD469" i="6"/>
  <c r="AA469" i="6" s="1"/>
  <c r="AK468" i="6"/>
  <c r="AI468" i="6"/>
  <c r="AG468" i="6"/>
  <c r="AD468" i="6"/>
  <c r="AK467" i="6"/>
  <c r="AI467" i="6"/>
  <c r="AG467" i="6"/>
  <c r="AD467" i="6"/>
  <c r="AA467" i="6" s="1"/>
  <c r="AE467" i="6" s="1"/>
  <c r="AK466" i="6"/>
  <c r="AI466" i="6"/>
  <c r="AG466" i="6"/>
  <c r="AD466" i="6"/>
  <c r="AK465" i="6"/>
  <c r="AI465" i="6"/>
  <c r="AG465" i="6"/>
  <c r="AD465" i="6"/>
  <c r="AK464" i="6"/>
  <c r="AI464" i="6"/>
  <c r="AG464" i="6"/>
  <c r="AD464" i="6"/>
  <c r="AK463" i="6"/>
  <c r="AI463" i="6"/>
  <c r="AG463" i="6"/>
  <c r="AD463" i="6"/>
  <c r="AA463" i="6" s="1"/>
  <c r="AE463" i="6" s="1"/>
  <c r="AK462" i="6"/>
  <c r="AI462" i="6"/>
  <c r="AG462" i="6"/>
  <c r="AD462" i="6"/>
  <c r="AK461" i="6"/>
  <c r="AI461" i="6"/>
  <c r="AG461" i="6"/>
  <c r="AD461" i="6"/>
  <c r="AA461" i="6"/>
  <c r="AK460" i="6"/>
  <c r="AI460" i="6"/>
  <c r="AG460" i="6"/>
  <c r="AD460" i="6"/>
  <c r="AK459" i="6"/>
  <c r="AI459" i="6"/>
  <c r="AG459" i="6"/>
  <c r="AD459" i="6"/>
  <c r="AA459" i="6" s="1"/>
  <c r="AE459" i="6" s="1"/>
  <c r="AK458" i="6"/>
  <c r="AI458" i="6"/>
  <c r="AG458" i="6"/>
  <c r="AD458" i="6"/>
  <c r="AK457" i="6"/>
  <c r="AI457" i="6"/>
  <c r="AG457" i="6"/>
  <c r="AD457" i="6"/>
  <c r="AA457" i="6" s="1"/>
  <c r="AK456" i="6"/>
  <c r="AI456" i="6"/>
  <c r="AG456" i="6"/>
  <c r="AD456" i="6"/>
  <c r="AK455" i="6"/>
  <c r="AI455" i="6"/>
  <c r="AG455" i="6"/>
  <c r="AD455" i="6"/>
  <c r="AA455" i="6" s="1"/>
  <c r="AE455" i="6" s="1"/>
  <c r="AK454" i="6"/>
  <c r="AI454" i="6"/>
  <c r="AG454" i="6"/>
  <c r="AD454" i="6"/>
  <c r="AK453" i="6"/>
  <c r="AI453" i="6"/>
  <c r="AG453" i="6"/>
  <c r="AD453" i="6"/>
  <c r="AA453" i="6" s="1"/>
  <c r="P453" i="6"/>
  <c r="O453" i="6"/>
  <c r="N453" i="6"/>
  <c r="M453" i="6"/>
  <c r="AK452" i="6"/>
  <c r="AI452" i="6"/>
  <c r="AG452" i="6"/>
  <c r="AD452" i="6"/>
  <c r="P452" i="6"/>
  <c r="O452" i="6"/>
  <c r="N452" i="6"/>
  <c r="M452" i="6"/>
  <c r="AK451" i="6"/>
  <c r="AI451" i="6"/>
  <c r="AG451" i="6"/>
  <c r="AD451" i="6"/>
  <c r="AA451" i="6" s="1"/>
  <c r="AE451" i="6" s="1"/>
  <c r="AK450" i="6"/>
  <c r="AI450" i="6"/>
  <c r="AG450" i="6"/>
  <c r="AD450" i="6"/>
  <c r="AK449" i="6"/>
  <c r="AI449" i="6"/>
  <c r="AG449" i="6"/>
  <c r="AD449" i="6"/>
  <c r="AA449" i="6" s="1"/>
  <c r="AK448" i="6"/>
  <c r="AI448" i="6"/>
  <c r="AG448" i="6"/>
  <c r="AD448" i="6"/>
  <c r="P448" i="6"/>
  <c r="O448" i="6"/>
  <c r="N448" i="6"/>
  <c r="M448" i="6"/>
  <c r="AK447" i="6"/>
  <c r="AI447" i="6"/>
  <c r="AG447" i="6"/>
  <c r="AD447" i="6"/>
  <c r="AA447" i="6" s="1"/>
  <c r="AE447" i="6" s="1"/>
  <c r="P447" i="6"/>
  <c r="O447" i="6"/>
  <c r="N447" i="6"/>
  <c r="M447" i="6"/>
  <c r="AK446" i="6"/>
  <c r="AI446" i="6"/>
  <c r="AG446" i="6"/>
  <c r="AD446" i="6"/>
  <c r="AK445" i="6"/>
  <c r="AI445" i="6"/>
  <c r="AG445" i="6"/>
  <c r="AD445" i="6"/>
  <c r="AA445" i="6" s="1"/>
  <c r="AK444" i="6"/>
  <c r="AI444" i="6"/>
  <c r="AG444" i="6"/>
  <c r="AD444" i="6"/>
  <c r="AK443" i="6"/>
  <c r="AI443" i="6"/>
  <c r="AG443" i="6"/>
  <c r="AD443" i="6"/>
  <c r="AA443" i="6" s="1"/>
  <c r="AE443" i="6" s="1"/>
  <c r="AK442" i="6"/>
  <c r="AI442" i="6"/>
  <c r="AG442" i="6"/>
  <c r="AD442" i="6"/>
  <c r="AK441" i="6"/>
  <c r="AI441" i="6"/>
  <c r="AG441" i="6"/>
  <c r="AD441" i="6"/>
  <c r="AA441" i="6" s="1"/>
  <c r="AK440" i="6"/>
  <c r="AI440" i="6"/>
  <c r="AG440" i="6"/>
  <c r="AD440" i="6"/>
  <c r="AK439" i="6"/>
  <c r="AI439" i="6"/>
  <c r="AG439" i="6"/>
  <c r="AD439" i="6"/>
  <c r="AA439" i="6" s="1"/>
  <c r="AE439" i="6" s="1"/>
  <c r="AK438" i="6"/>
  <c r="AI438" i="6"/>
  <c r="AG438" i="6"/>
  <c r="AD438" i="6"/>
  <c r="AK437" i="6"/>
  <c r="AI437" i="6"/>
  <c r="AG437" i="6"/>
  <c r="AD437" i="6"/>
  <c r="AA437" i="6"/>
  <c r="AK436" i="6"/>
  <c r="AI436" i="6"/>
  <c r="AG436" i="6"/>
  <c r="AD436" i="6"/>
  <c r="AK435" i="6"/>
  <c r="AI435" i="6"/>
  <c r="AG435" i="6"/>
  <c r="AD435" i="6"/>
  <c r="AA435" i="6" s="1"/>
  <c r="AE435" i="6" s="1"/>
  <c r="AK434" i="6"/>
  <c r="AI434" i="6"/>
  <c r="AG434" i="6"/>
  <c r="AD434" i="6"/>
  <c r="AK433" i="6"/>
  <c r="AI433" i="6"/>
  <c r="AG433" i="6"/>
  <c r="AD433" i="6"/>
  <c r="AK432" i="6"/>
  <c r="AI432" i="6"/>
  <c r="AG432" i="6"/>
  <c r="AD432" i="6"/>
  <c r="AK431" i="6"/>
  <c r="AI431" i="6"/>
  <c r="AG431" i="6"/>
  <c r="AD431" i="6"/>
  <c r="AA431" i="6" s="1"/>
  <c r="AE431" i="6" s="1"/>
  <c r="AK430" i="6"/>
  <c r="AI430" i="6"/>
  <c r="AG430" i="6"/>
  <c r="AD430" i="6"/>
  <c r="AK429" i="6"/>
  <c r="AI429" i="6"/>
  <c r="AG429" i="6"/>
  <c r="AD429" i="6"/>
  <c r="AA429" i="6" s="1"/>
  <c r="AK428" i="6"/>
  <c r="AI428" i="6"/>
  <c r="AG428" i="6"/>
  <c r="AD428" i="6"/>
  <c r="AK427" i="6"/>
  <c r="AI427" i="6"/>
  <c r="AG427" i="6"/>
  <c r="AD427" i="6"/>
  <c r="AA427" i="6" s="1"/>
  <c r="AE427" i="6" s="1"/>
  <c r="AK426" i="6"/>
  <c r="AI426" i="6"/>
  <c r="AG426" i="6"/>
  <c r="AD426" i="6"/>
  <c r="AK425" i="6"/>
  <c r="AI425" i="6"/>
  <c r="AG425" i="6"/>
  <c r="AD425" i="6"/>
  <c r="AA425" i="6" s="1"/>
  <c r="AK424" i="6"/>
  <c r="AI424" i="6"/>
  <c r="AG424" i="6"/>
  <c r="AD424" i="6"/>
  <c r="AK423" i="6"/>
  <c r="AI423" i="6"/>
  <c r="AG423" i="6"/>
  <c r="AD423" i="6"/>
  <c r="AA423" i="6" s="1"/>
  <c r="AE423" i="6" s="1"/>
  <c r="AK422" i="6"/>
  <c r="AI422" i="6"/>
  <c r="AG422" i="6"/>
  <c r="AD422" i="6"/>
  <c r="AK421" i="6"/>
  <c r="AI421" i="6"/>
  <c r="AG421" i="6"/>
  <c r="AD421" i="6"/>
  <c r="AA421" i="6" s="1"/>
  <c r="AK420" i="6"/>
  <c r="AI420" i="6"/>
  <c r="AG420" i="6"/>
  <c r="AD420" i="6"/>
  <c r="AK419" i="6"/>
  <c r="AI419" i="6"/>
  <c r="AG419" i="6"/>
  <c r="AD419" i="6"/>
  <c r="AA419" i="6" s="1"/>
  <c r="AE419" i="6" s="1"/>
  <c r="AK418" i="6"/>
  <c r="AI418" i="6"/>
  <c r="AG418" i="6"/>
  <c r="AD418" i="6"/>
  <c r="P418" i="6"/>
  <c r="O418" i="6"/>
  <c r="N418" i="6"/>
  <c r="M418" i="6"/>
  <c r="AK417" i="6"/>
  <c r="AI417" i="6"/>
  <c r="AG417" i="6"/>
  <c r="AD417" i="6"/>
  <c r="P417" i="6"/>
  <c r="O417" i="6"/>
  <c r="N417" i="6"/>
  <c r="M417" i="6"/>
  <c r="AK416" i="6"/>
  <c r="AI416" i="6"/>
  <c r="AG416" i="6"/>
  <c r="AD416" i="6"/>
  <c r="AK415" i="6"/>
  <c r="AI415" i="6"/>
  <c r="AG415" i="6"/>
  <c r="AD415" i="6"/>
  <c r="AA415" i="6" s="1"/>
  <c r="AE415" i="6" s="1"/>
  <c r="AK414" i="6"/>
  <c r="AI414" i="6"/>
  <c r="AG414" i="6"/>
  <c r="AD414" i="6"/>
  <c r="AK413" i="6"/>
  <c r="AI413" i="6"/>
  <c r="AG413" i="6"/>
  <c r="AD413" i="6"/>
  <c r="AA413" i="6" s="1"/>
  <c r="AK412" i="6"/>
  <c r="AI412" i="6"/>
  <c r="AG412" i="6"/>
  <c r="AD412" i="6"/>
  <c r="AK411" i="6"/>
  <c r="AI411" i="6"/>
  <c r="AG411" i="6"/>
  <c r="AD411" i="6"/>
  <c r="AA411" i="6" s="1"/>
  <c r="AE411" i="6" s="1"/>
  <c r="AK410" i="6"/>
  <c r="AI410" i="6"/>
  <c r="AG410" i="6"/>
  <c r="AD410" i="6"/>
  <c r="AK409" i="6"/>
  <c r="AI409" i="6"/>
  <c r="AG409" i="6"/>
  <c r="AD409" i="6"/>
  <c r="AA409" i="6" s="1"/>
  <c r="AK408" i="6"/>
  <c r="AI408" i="6"/>
  <c r="AG408" i="6"/>
  <c r="AD408" i="6"/>
  <c r="AK407" i="6"/>
  <c r="AI407" i="6"/>
  <c r="AG407" i="6"/>
  <c r="AD407" i="6"/>
  <c r="AA407" i="6" s="1"/>
  <c r="AE407" i="6" s="1"/>
  <c r="AK406" i="6"/>
  <c r="AI406" i="6"/>
  <c r="AG406" i="6"/>
  <c r="AD406" i="6"/>
  <c r="AK405" i="6"/>
  <c r="AI405" i="6"/>
  <c r="AG405" i="6"/>
  <c r="AD405" i="6"/>
  <c r="AA405" i="6" s="1"/>
  <c r="AK404" i="6"/>
  <c r="AI404" i="6"/>
  <c r="AG404" i="6"/>
  <c r="AD404" i="6"/>
  <c r="AK403" i="6"/>
  <c r="AI403" i="6"/>
  <c r="AG403" i="6"/>
  <c r="AD403" i="6"/>
  <c r="AA403" i="6" s="1"/>
  <c r="AE403" i="6" s="1"/>
  <c r="AK402" i="6"/>
  <c r="AI402" i="6"/>
  <c r="AG402" i="6"/>
  <c r="AD402" i="6"/>
  <c r="AK401" i="6"/>
  <c r="AI401" i="6"/>
  <c r="AG401" i="6"/>
  <c r="AD401" i="6"/>
  <c r="AK400" i="6"/>
  <c r="AI400" i="6"/>
  <c r="AG400" i="6"/>
  <c r="AD400" i="6"/>
  <c r="AK399" i="6"/>
  <c r="AI399" i="6"/>
  <c r="AG399" i="6"/>
  <c r="AD399" i="6"/>
  <c r="AA399" i="6" s="1"/>
  <c r="AE399" i="6" s="1"/>
  <c r="AK398" i="6"/>
  <c r="AI398" i="6"/>
  <c r="AG398" i="6"/>
  <c r="AD398" i="6"/>
  <c r="AK397" i="6"/>
  <c r="AI397" i="6"/>
  <c r="AG397" i="6"/>
  <c r="AD397" i="6"/>
  <c r="AA397" i="6"/>
  <c r="AI396" i="6"/>
  <c r="AG396" i="6"/>
  <c r="AD396" i="6"/>
  <c r="AA396" i="6" s="1"/>
  <c r="AI395" i="6"/>
  <c r="AG395" i="6"/>
  <c r="AD395" i="6"/>
  <c r="P395" i="6"/>
  <c r="O395" i="6"/>
  <c r="N395" i="6"/>
  <c r="M395" i="6"/>
  <c r="AI394" i="6"/>
  <c r="AG394" i="6"/>
  <c r="AD394" i="6"/>
  <c r="AA394" i="6" s="1"/>
  <c r="P394" i="6"/>
  <c r="O394" i="6"/>
  <c r="N394" i="6"/>
  <c r="M394" i="6"/>
  <c r="AI393" i="6"/>
  <c r="AG393" i="6"/>
  <c r="AD393" i="6"/>
  <c r="AA393" i="6" s="1"/>
  <c r="P393" i="6"/>
  <c r="O393" i="6"/>
  <c r="N393" i="6"/>
  <c r="M393" i="6"/>
  <c r="AI392" i="6"/>
  <c r="AG392" i="6"/>
  <c r="AD392" i="6"/>
  <c r="AA392" i="6" s="1"/>
  <c r="P392" i="6"/>
  <c r="O392" i="6"/>
  <c r="N392" i="6"/>
  <c r="M392" i="6"/>
  <c r="AK391" i="6"/>
  <c r="AI391" i="6"/>
  <c r="AG391" i="6"/>
  <c r="AD391" i="6"/>
  <c r="AA391" i="6" s="1"/>
  <c r="AE391" i="6" s="1"/>
  <c r="AK390" i="6"/>
  <c r="AI390" i="6"/>
  <c r="AG390" i="6"/>
  <c r="AD390" i="6"/>
  <c r="AA390" i="6" s="1"/>
  <c r="AK389" i="6"/>
  <c r="AI389" i="6"/>
  <c r="AG389" i="6"/>
  <c r="AD389" i="6"/>
  <c r="AA389" i="6" s="1"/>
  <c r="AE389" i="6" s="1"/>
  <c r="AK388" i="6"/>
  <c r="AI388" i="6"/>
  <c r="AG388" i="6"/>
  <c r="AD388" i="6"/>
  <c r="AK387" i="6"/>
  <c r="AI387" i="6"/>
  <c r="AG387" i="6"/>
  <c r="AD387" i="6"/>
  <c r="AA387" i="6" s="1"/>
  <c r="AE387" i="6" s="1"/>
  <c r="AK386" i="6"/>
  <c r="AI386" i="6"/>
  <c r="AG386" i="6"/>
  <c r="AD386" i="6"/>
  <c r="AA386" i="6" s="1"/>
  <c r="AK385" i="6"/>
  <c r="AI385" i="6"/>
  <c r="AG385" i="6"/>
  <c r="AD385" i="6"/>
  <c r="AA385" i="6" s="1"/>
  <c r="AE385" i="6" s="1"/>
  <c r="AK384" i="6"/>
  <c r="AI384" i="6"/>
  <c r="AG384" i="6"/>
  <c r="AD384" i="6"/>
  <c r="AA384" i="6"/>
  <c r="AK383" i="6"/>
  <c r="AI383" i="6"/>
  <c r="AG383" i="6"/>
  <c r="AD383" i="6"/>
  <c r="AA383" i="6" s="1"/>
  <c r="AE383" i="6" s="1"/>
  <c r="AK382" i="6"/>
  <c r="AI382" i="6"/>
  <c r="AG382" i="6"/>
  <c r="AD382" i="6"/>
  <c r="AA382" i="6" s="1"/>
  <c r="AK381" i="6"/>
  <c r="AI381" i="6"/>
  <c r="AG381" i="6"/>
  <c r="AD381" i="6"/>
  <c r="AA381" i="6" s="1"/>
  <c r="AE381" i="6" s="1"/>
  <c r="AK380" i="6"/>
  <c r="AI380" i="6"/>
  <c r="AG380" i="6"/>
  <c r="AD380" i="6"/>
  <c r="AA380" i="6" s="1"/>
  <c r="AK379" i="6"/>
  <c r="AI379" i="6"/>
  <c r="AG379" i="6"/>
  <c r="AD379" i="6"/>
  <c r="AA379" i="6" s="1"/>
  <c r="AE379" i="6" s="1"/>
  <c r="AK378" i="6"/>
  <c r="AI378" i="6"/>
  <c r="AG378" i="6"/>
  <c r="AD378" i="6"/>
  <c r="AA378" i="6" s="1"/>
  <c r="AK377" i="6"/>
  <c r="AI377" i="6"/>
  <c r="AG377" i="6"/>
  <c r="AD377" i="6"/>
  <c r="AA377" i="6" s="1"/>
  <c r="AK376" i="6"/>
  <c r="AI376" i="6"/>
  <c r="AG376" i="6"/>
  <c r="AD376" i="6"/>
  <c r="AA376" i="6" s="1"/>
  <c r="AK375" i="6"/>
  <c r="AI375" i="6"/>
  <c r="AG375" i="6"/>
  <c r="AD375" i="6"/>
  <c r="AA375" i="6" s="1"/>
  <c r="AE375" i="6" s="1"/>
  <c r="AK374" i="6"/>
  <c r="AI374" i="6"/>
  <c r="AG374" i="6"/>
  <c r="AD374" i="6"/>
  <c r="AK373" i="6"/>
  <c r="AI373" i="6"/>
  <c r="AG373" i="6"/>
  <c r="AD373" i="6"/>
  <c r="AA373" i="6" s="1"/>
  <c r="AE373" i="6" s="1"/>
  <c r="AK372" i="6"/>
  <c r="AI372" i="6"/>
  <c r="AG372" i="6"/>
  <c r="AD372" i="6"/>
  <c r="AA372" i="6" s="1"/>
  <c r="AK371" i="6"/>
  <c r="AI371" i="6"/>
  <c r="AG371" i="6"/>
  <c r="AD371" i="6"/>
  <c r="AA371" i="6" s="1"/>
  <c r="AE371" i="6" s="1"/>
  <c r="AK370" i="6"/>
  <c r="AI370" i="6"/>
  <c r="AG370" i="6"/>
  <c r="AD370" i="6"/>
  <c r="AA370" i="6" s="1"/>
  <c r="AK369" i="6"/>
  <c r="AI369" i="6"/>
  <c r="AG369" i="6"/>
  <c r="AD369" i="6"/>
  <c r="AA369" i="6" s="1"/>
  <c r="AK368" i="6"/>
  <c r="AI368" i="6"/>
  <c r="AG368" i="6"/>
  <c r="AD368" i="6"/>
  <c r="AA368" i="6" s="1"/>
  <c r="AK367" i="6"/>
  <c r="AI367" i="6"/>
  <c r="AG367" i="6"/>
  <c r="AD367" i="6"/>
  <c r="AA367" i="6" s="1"/>
  <c r="AE367" i="6" s="1"/>
  <c r="AK366" i="6"/>
  <c r="AI366" i="6"/>
  <c r="AG366" i="6"/>
  <c r="AD366" i="6"/>
  <c r="AA366" i="6" s="1"/>
  <c r="AK365" i="6"/>
  <c r="AI365" i="6"/>
  <c r="AG365" i="6"/>
  <c r="AD365" i="6"/>
  <c r="AK364" i="6"/>
  <c r="AI364" i="6"/>
  <c r="AG364" i="6"/>
  <c r="AD364" i="6"/>
  <c r="AA364" i="6" s="1"/>
  <c r="AK363" i="6"/>
  <c r="AI363" i="6"/>
  <c r="AG363" i="6"/>
  <c r="AD363" i="6"/>
  <c r="AA363" i="6" s="1"/>
  <c r="AE363" i="6" s="1"/>
  <c r="AK362" i="6"/>
  <c r="AI362" i="6"/>
  <c r="AG362" i="6"/>
  <c r="AD362" i="6"/>
  <c r="AK361" i="6"/>
  <c r="AI361" i="6"/>
  <c r="AG361" i="6"/>
  <c r="AD361" i="6"/>
  <c r="AA361" i="6" s="1"/>
  <c r="AK360" i="6"/>
  <c r="AI360" i="6"/>
  <c r="AG360" i="6"/>
  <c r="AD360" i="6"/>
  <c r="AA360" i="6" s="1"/>
  <c r="AK359" i="6"/>
  <c r="AI359" i="6"/>
  <c r="AG359" i="6"/>
  <c r="AD359" i="6"/>
  <c r="AA359" i="6" s="1"/>
  <c r="AE359" i="6" s="1"/>
  <c r="AK358" i="6"/>
  <c r="AI358" i="6"/>
  <c r="AG358" i="6"/>
  <c r="AD358" i="6"/>
  <c r="AK357" i="6"/>
  <c r="AI357" i="6"/>
  <c r="AG357" i="6"/>
  <c r="AD357" i="6"/>
  <c r="AA357" i="6" s="1"/>
  <c r="AE357" i="6" s="1"/>
  <c r="AK356" i="6"/>
  <c r="AI356" i="6"/>
  <c r="AG356" i="6"/>
  <c r="AD356" i="6"/>
  <c r="AA356" i="6" s="1"/>
  <c r="AK355" i="6"/>
  <c r="AI355" i="6"/>
  <c r="AG355" i="6"/>
  <c r="AD355" i="6"/>
  <c r="AA355" i="6" s="1"/>
  <c r="AE355" i="6" s="1"/>
  <c r="AK354" i="6"/>
  <c r="AI354" i="6"/>
  <c r="AG354" i="6"/>
  <c r="AD354" i="6"/>
  <c r="AA354" i="6" s="1"/>
  <c r="AK353" i="6"/>
  <c r="AI353" i="6"/>
  <c r="AG353" i="6"/>
  <c r="AD353" i="6"/>
  <c r="AA353" i="6" s="1"/>
  <c r="AE353" i="6" s="1"/>
  <c r="AK352" i="6"/>
  <c r="AI352" i="6"/>
  <c r="AG352" i="6"/>
  <c r="AD352" i="6"/>
  <c r="AA352" i="6" s="1"/>
  <c r="AK351" i="6"/>
  <c r="AI351" i="6"/>
  <c r="AG351" i="6"/>
  <c r="AD351" i="6"/>
  <c r="AA351" i="6" s="1"/>
  <c r="AE351" i="6" s="1"/>
  <c r="AK350" i="6"/>
  <c r="AI350" i="6"/>
  <c r="AG350" i="6"/>
  <c r="AD350" i="6"/>
  <c r="AA350" i="6" s="1"/>
  <c r="AK349" i="6"/>
  <c r="AI349" i="6"/>
  <c r="AG349" i="6"/>
  <c r="AD349" i="6"/>
  <c r="AA349" i="6" s="1"/>
  <c r="AE349" i="6" s="1"/>
  <c r="AK348" i="6"/>
  <c r="AI348" i="6"/>
  <c r="AG348" i="6"/>
  <c r="AD348" i="6"/>
  <c r="AA348" i="6" s="1"/>
  <c r="AK347" i="6"/>
  <c r="AI347" i="6"/>
  <c r="AG347" i="6"/>
  <c r="AD347" i="6"/>
  <c r="AA347" i="6" s="1"/>
  <c r="AE347" i="6" s="1"/>
  <c r="AK346" i="6"/>
  <c r="AI346" i="6"/>
  <c r="AG346" i="6"/>
  <c r="AD346" i="6"/>
  <c r="AA346" i="6" s="1"/>
  <c r="AK345" i="6"/>
  <c r="AI345" i="6"/>
  <c r="AG345" i="6"/>
  <c r="AD345" i="6"/>
  <c r="AA345" i="6" s="1"/>
  <c r="AK344" i="6"/>
  <c r="AI344" i="6"/>
  <c r="AG344" i="6"/>
  <c r="AD344" i="6"/>
  <c r="AA344" i="6" s="1"/>
  <c r="AK343" i="6"/>
  <c r="AI343" i="6"/>
  <c r="AG343" i="6"/>
  <c r="AD343" i="6"/>
  <c r="AA343" i="6" s="1"/>
  <c r="AE343" i="6" s="1"/>
  <c r="AK342" i="6"/>
  <c r="AI342" i="6"/>
  <c r="AG342" i="6"/>
  <c r="AD342" i="6"/>
  <c r="AA342" i="6" s="1"/>
  <c r="AK341" i="6"/>
  <c r="AI341" i="6"/>
  <c r="AG341" i="6"/>
  <c r="AD341" i="6"/>
  <c r="AA341" i="6" s="1"/>
  <c r="AE341" i="6" s="1"/>
  <c r="AK340" i="6"/>
  <c r="AI340" i="6"/>
  <c r="AG340" i="6"/>
  <c r="AD340" i="6"/>
  <c r="AA340" i="6" s="1"/>
  <c r="AK339" i="6"/>
  <c r="AI339" i="6"/>
  <c r="AG339" i="6"/>
  <c r="AD339" i="6"/>
  <c r="AA339" i="6" s="1"/>
  <c r="AE339" i="6" s="1"/>
  <c r="AK338" i="6"/>
  <c r="AI338" i="6"/>
  <c r="AG338" i="6"/>
  <c r="AD338" i="6"/>
  <c r="AA338" i="6" s="1"/>
  <c r="AK337" i="6"/>
  <c r="AI337" i="6"/>
  <c r="AG337" i="6"/>
  <c r="AD337" i="6"/>
  <c r="AA337" i="6" s="1"/>
  <c r="AK336" i="6"/>
  <c r="AI336" i="6"/>
  <c r="AG336" i="6"/>
  <c r="AD336" i="6"/>
  <c r="AA336" i="6" s="1"/>
  <c r="AK335" i="6"/>
  <c r="AI335" i="6"/>
  <c r="AG335" i="6"/>
  <c r="AD335" i="6"/>
  <c r="AA335" i="6" s="1"/>
  <c r="AE335" i="6" s="1"/>
  <c r="AK334" i="6"/>
  <c r="AI334" i="6"/>
  <c r="AG334" i="6"/>
  <c r="AD334" i="6"/>
  <c r="AA334" i="6"/>
  <c r="AK333" i="6"/>
  <c r="AI333" i="6"/>
  <c r="AG333" i="6"/>
  <c r="AD333" i="6"/>
  <c r="AA333" i="6" s="1"/>
  <c r="AK332" i="6"/>
  <c r="AI332" i="6"/>
  <c r="AG332" i="6"/>
  <c r="AD332" i="6"/>
  <c r="AK331" i="6"/>
  <c r="AI331" i="6"/>
  <c r="AG331" i="6"/>
  <c r="AD331" i="6"/>
  <c r="AA331" i="6" s="1"/>
  <c r="AE331" i="6" s="1"/>
  <c r="AK330" i="6"/>
  <c r="AI330" i="6"/>
  <c r="AG330" i="6"/>
  <c r="AD330" i="6"/>
  <c r="AA330" i="6" s="1"/>
  <c r="AK329" i="6"/>
  <c r="AI329" i="6"/>
  <c r="AG329" i="6"/>
  <c r="AD329" i="6"/>
  <c r="AA329" i="6" s="1"/>
  <c r="AK328" i="6"/>
  <c r="AI328" i="6"/>
  <c r="AG328" i="6"/>
  <c r="AD328" i="6"/>
  <c r="AA328" i="6" s="1"/>
  <c r="AK327" i="6"/>
  <c r="AI327" i="6"/>
  <c r="AG327" i="6"/>
  <c r="AD327" i="6"/>
  <c r="AA327" i="6" s="1"/>
  <c r="AE327" i="6" s="1"/>
  <c r="AK326" i="6"/>
  <c r="AI326" i="6"/>
  <c r="AG326" i="6"/>
  <c r="AD326" i="6"/>
  <c r="AA326" i="6" s="1"/>
  <c r="AK325" i="6"/>
  <c r="AI325" i="6"/>
  <c r="AG325" i="6"/>
  <c r="AD325" i="6"/>
  <c r="AA325" i="6" s="1"/>
  <c r="AE325" i="6" s="1"/>
  <c r="AK324" i="6"/>
  <c r="AI324" i="6"/>
  <c r="AG324" i="6"/>
  <c r="AD324" i="6"/>
  <c r="AK323" i="6"/>
  <c r="AI323" i="6"/>
  <c r="AG323" i="6"/>
  <c r="AD323" i="6"/>
  <c r="AA323" i="6" s="1"/>
  <c r="AE323" i="6" s="1"/>
  <c r="AK322" i="6"/>
  <c r="AI322" i="6"/>
  <c r="AG322" i="6"/>
  <c r="AD322" i="6"/>
  <c r="AA322" i="6" s="1"/>
  <c r="AK321" i="6"/>
  <c r="AI321" i="6"/>
  <c r="AG321" i="6"/>
  <c r="AD321" i="6"/>
  <c r="AA321" i="6" s="1"/>
  <c r="AE321" i="6" s="1"/>
  <c r="AK320" i="6"/>
  <c r="AI320" i="6"/>
  <c r="AG320" i="6"/>
  <c r="AD320" i="6"/>
  <c r="AA320" i="6" s="1"/>
  <c r="AK319" i="6"/>
  <c r="AI319" i="6"/>
  <c r="AG319" i="6"/>
  <c r="AD319" i="6"/>
  <c r="AA319" i="6" s="1"/>
  <c r="AE319" i="6" s="1"/>
  <c r="AK318" i="6"/>
  <c r="AI318" i="6"/>
  <c r="AG318" i="6"/>
  <c r="AD318" i="6"/>
  <c r="AK317" i="6"/>
  <c r="AI317" i="6"/>
  <c r="AG317" i="6"/>
  <c r="AD317" i="6"/>
  <c r="AA317" i="6" s="1"/>
  <c r="AE317" i="6" s="1"/>
  <c r="AK316" i="6"/>
  <c r="AI316" i="6"/>
  <c r="AG316" i="6"/>
  <c r="AD316" i="6"/>
  <c r="AA316" i="6" s="1"/>
  <c r="AK315" i="6"/>
  <c r="AI315" i="6"/>
  <c r="AG315" i="6"/>
  <c r="AD315" i="6"/>
  <c r="AA315" i="6" s="1"/>
  <c r="AE315" i="6" s="1"/>
  <c r="AK314" i="6"/>
  <c r="AI314" i="6"/>
  <c r="AG314" i="6"/>
  <c r="AD314" i="6"/>
  <c r="AA314" i="6" s="1"/>
  <c r="AK313" i="6"/>
  <c r="AI313" i="6"/>
  <c r="AG313" i="6"/>
  <c r="AD313" i="6"/>
  <c r="AK312" i="6"/>
  <c r="AI312" i="6"/>
  <c r="AG312" i="6"/>
  <c r="AD312" i="6"/>
  <c r="AA312" i="6" s="1"/>
  <c r="AK311" i="6"/>
  <c r="AI311" i="6"/>
  <c r="AG311" i="6"/>
  <c r="AD311" i="6"/>
  <c r="AA311" i="6" s="1"/>
  <c r="AE311" i="6" s="1"/>
  <c r="AK310" i="6"/>
  <c r="AI310" i="6"/>
  <c r="AG310" i="6"/>
  <c r="AD310" i="6"/>
  <c r="AK309" i="6"/>
  <c r="AI309" i="6"/>
  <c r="AG309" i="6"/>
  <c r="AD309" i="6"/>
  <c r="AA309" i="6" s="1"/>
  <c r="AE309" i="6" s="1"/>
  <c r="AK308" i="6"/>
  <c r="AI308" i="6"/>
  <c r="AG308" i="6"/>
  <c r="AD308" i="6"/>
  <c r="AA308" i="6"/>
  <c r="AK307" i="6"/>
  <c r="AI307" i="6"/>
  <c r="AG307" i="6"/>
  <c r="AD307" i="6"/>
  <c r="AA307" i="6" s="1"/>
  <c r="AE307" i="6" s="1"/>
  <c r="AK306" i="6"/>
  <c r="AI306" i="6"/>
  <c r="AG306" i="6"/>
  <c r="AD306" i="6"/>
  <c r="AA306" i="6" s="1"/>
  <c r="AK305" i="6"/>
  <c r="AI305" i="6"/>
  <c r="AG305" i="6"/>
  <c r="AD305" i="6"/>
  <c r="AK304" i="6"/>
  <c r="AI304" i="6"/>
  <c r="AG304" i="6"/>
  <c r="AD304" i="6"/>
  <c r="AA304" i="6" s="1"/>
  <c r="AK303" i="6"/>
  <c r="AI303" i="6"/>
  <c r="AG303" i="6"/>
  <c r="AD303" i="6"/>
  <c r="AA303" i="6" s="1"/>
  <c r="AE303" i="6" s="1"/>
  <c r="AK302" i="6"/>
  <c r="AI302" i="6"/>
  <c r="AG302" i="6"/>
  <c r="AD302" i="6"/>
  <c r="AA302" i="6" s="1"/>
  <c r="AK301" i="6"/>
  <c r="AI301" i="6"/>
  <c r="AG301" i="6"/>
  <c r="AD301" i="6"/>
  <c r="AK300" i="6"/>
  <c r="AI300" i="6"/>
  <c r="AG300" i="6"/>
  <c r="AD300" i="6"/>
  <c r="AA300" i="6" s="1"/>
  <c r="AK299" i="6"/>
  <c r="AI299" i="6"/>
  <c r="AG299" i="6"/>
  <c r="AD299" i="6"/>
  <c r="AA299" i="6" s="1"/>
  <c r="AE299" i="6" s="1"/>
  <c r="AK298" i="6"/>
  <c r="AI298" i="6"/>
  <c r="AG298" i="6"/>
  <c r="AD298" i="6"/>
  <c r="AK297" i="6"/>
  <c r="AI297" i="6"/>
  <c r="AG297" i="6"/>
  <c r="AD297" i="6"/>
  <c r="AA297" i="6" s="1"/>
  <c r="AK296" i="6"/>
  <c r="AI296" i="6"/>
  <c r="AG296" i="6"/>
  <c r="AD296" i="6"/>
  <c r="AA296" i="6" s="1"/>
  <c r="AK295" i="6"/>
  <c r="AI295" i="6"/>
  <c r="AG295" i="6"/>
  <c r="AD295" i="6"/>
  <c r="AA295" i="6" s="1"/>
  <c r="AE295" i="6" s="1"/>
  <c r="AK294" i="6"/>
  <c r="AI294" i="6"/>
  <c r="AG294" i="6"/>
  <c r="AD294" i="6"/>
  <c r="AK293" i="6"/>
  <c r="AI293" i="6"/>
  <c r="AG293" i="6"/>
  <c r="AD293" i="6"/>
  <c r="AA293" i="6" s="1"/>
  <c r="AE293" i="6" s="1"/>
  <c r="AK292" i="6"/>
  <c r="AI292" i="6"/>
  <c r="AG292" i="6"/>
  <c r="AD292" i="6"/>
  <c r="AA292" i="6" s="1"/>
  <c r="AK291" i="6"/>
  <c r="AI291" i="6"/>
  <c r="AG291" i="6"/>
  <c r="AD291" i="6"/>
  <c r="AA291" i="6" s="1"/>
  <c r="AE291" i="6" s="1"/>
  <c r="AK290" i="6"/>
  <c r="AI290" i="6"/>
  <c r="AG290" i="6"/>
  <c r="AD290" i="6"/>
  <c r="AA290" i="6" s="1"/>
  <c r="AK289" i="6"/>
  <c r="AI289" i="6"/>
  <c r="AG289" i="6"/>
  <c r="AD289" i="6"/>
  <c r="AA289" i="6" s="1"/>
  <c r="AE289" i="6" s="1"/>
  <c r="AK288" i="6"/>
  <c r="AI288" i="6"/>
  <c r="AG288" i="6"/>
  <c r="AD288" i="6"/>
  <c r="AA288" i="6" s="1"/>
  <c r="AK287" i="6"/>
  <c r="AI287" i="6"/>
  <c r="AG287" i="6"/>
  <c r="AD287" i="6"/>
  <c r="AA287" i="6" s="1"/>
  <c r="AE287" i="6" s="1"/>
  <c r="AK286" i="6"/>
  <c r="AI286" i="6"/>
  <c r="AG286" i="6"/>
  <c r="AD286" i="6"/>
  <c r="AA286" i="6" s="1"/>
  <c r="AK285" i="6"/>
  <c r="AI285" i="6"/>
  <c r="AG285" i="6"/>
  <c r="AD285" i="6"/>
  <c r="AA285" i="6" s="1"/>
  <c r="AE285" i="6" s="1"/>
  <c r="AK284" i="6"/>
  <c r="AI284" i="6"/>
  <c r="AG284" i="6"/>
  <c r="AD284" i="6"/>
  <c r="AA284" i="6" s="1"/>
  <c r="AK283" i="6"/>
  <c r="AI283" i="6"/>
  <c r="AG283" i="6"/>
  <c r="AD283" i="6"/>
  <c r="AA283" i="6" s="1"/>
  <c r="AE283" i="6" s="1"/>
  <c r="AK282" i="6"/>
  <c r="AI282" i="6"/>
  <c r="AG282" i="6"/>
  <c r="AD282" i="6"/>
  <c r="AA282" i="6" s="1"/>
  <c r="AK281" i="6"/>
  <c r="AI281" i="6"/>
  <c r="AG281" i="6"/>
  <c r="AD281" i="6"/>
  <c r="AA281" i="6" s="1"/>
  <c r="AK280" i="6"/>
  <c r="AI280" i="6"/>
  <c r="AG280" i="6"/>
  <c r="AD280" i="6"/>
  <c r="AA280" i="6" s="1"/>
  <c r="AK279" i="6"/>
  <c r="AI279" i="6"/>
  <c r="AG279" i="6"/>
  <c r="AD279" i="6"/>
  <c r="AA279" i="6" s="1"/>
  <c r="AE279" i="6" s="1"/>
  <c r="AK278" i="6"/>
  <c r="AI278" i="6"/>
  <c r="AG278" i="6"/>
  <c r="AD278" i="6"/>
  <c r="AA278" i="6" s="1"/>
  <c r="AK277" i="6"/>
  <c r="AI277" i="6"/>
  <c r="AG277" i="6"/>
  <c r="AD277" i="6"/>
  <c r="AA277" i="6" s="1"/>
  <c r="AE277" i="6" s="1"/>
  <c r="AK276" i="6"/>
  <c r="AI276" i="6"/>
  <c r="AG276" i="6"/>
  <c r="AD276" i="6"/>
  <c r="AA276" i="6" s="1"/>
  <c r="AK275" i="6"/>
  <c r="AI275" i="6"/>
  <c r="AG275" i="6"/>
  <c r="AD275" i="6"/>
  <c r="AA275" i="6" s="1"/>
  <c r="AE275" i="6" s="1"/>
  <c r="AK274" i="6"/>
  <c r="AI274" i="6"/>
  <c r="AG274" i="6"/>
  <c r="AD274" i="6"/>
  <c r="AA274" i="6" s="1"/>
  <c r="AK273" i="6"/>
  <c r="AI273" i="6"/>
  <c r="AG273" i="6"/>
  <c r="AD273" i="6"/>
  <c r="AA273" i="6" s="1"/>
  <c r="AK272" i="6"/>
  <c r="AI272" i="6"/>
  <c r="AG272" i="6"/>
  <c r="AD272" i="6"/>
  <c r="AA272" i="6" s="1"/>
  <c r="AK271" i="6"/>
  <c r="AI271" i="6"/>
  <c r="AG271" i="6"/>
  <c r="AD271" i="6"/>
  <c r="AA271" i="6" s="1"/>
  <c r="AE271" i="6" s="1"/>
  <c r="AK270" i="6"/>
  <c r="AI270" i="6"/>
  <c r="AG270" i="6"/>
  <c r="AD270" i="6"/>
  <c r="AA270" i="6" s="1"/>
  <c r="AK269" i="6"/>
  <c r="AI269" i="6"/>
  <c r="AG269" i="6"/>
  <c r="AD269" i="6"/>
  <c r="AA269" i="6" s="1"/>
  <c r="AK268" i="6"/>
  <c r="AI268" i="6"/>
  <c r="AG268" i="6"/>
  <c r="AD268" i="6"/>
  <c r="AA268" i="6"/>
  <c r="AK267" i="6"/>
  <c r="AI267" i="6"/>
  <c r="AG267" i="6"/>
  <c r="AD267" i="6"/>
  <c r="AA267" i="6" s="1"/>
  <c r="AE267" i="6" s="1"/>
  <c r="AK266" i="6"/>
  <c r="AI266" i="6"/>
  <c r="AG266" i="6"/>
  <c r="AD266" i="6"/>
  <c r="AA266" i="6" s="1"/>
  <c r="AK265" i="6"/>
  <c r="AI265" i="6"/>
  <c r="AG265" i="6"/>
  <c r="AD265" i="6"/>
  <c r="AA265" i="6" s="1"/>
  <c r="AK264" i="6"/>
  <c r="AI264" i="6"/>
  <c r="AG264" i="6"/>
  <c r="AD264" i="6"/>
  <c r="AA264" i="6" s="1"/>
  <c r="AK263" i="6"/>
  <c r="AI263" i="6"/>
  <c r="AG263" i="6"/>
  <c r="AD263" i="6"/>
  <c r="AA263" i="6" s="1"/>
  <c r="AE263" i="6" s="1"/>
  <c r="AK262" i="6"/>
  <c r="AI262" i="6"/>
  <c r="AG262" i="6"/>
  <c r="AD262" i="6"/>
  <c r="AA262" i="6" s="1"/>
  <c r="AK261" i="6"/>
  <c r="AI261" i="6"/>
  <c r="AG261" i="6"/>
  <c r="AD261" i="6"/>
  <c r="AA261" i="6" s="1"/>
  <c r="AE261" i="6" s="1"/>
  <c r="AK260" i="6"/>
  <c r="AI260" i="6"/>
  <c r="AG260" i="6"/>
  <c r="AD260" i="6"/>
  <c r="AA260" i="6" s="1"/>
  <c r="AK259" i="6"/>
  <c r="AI259" i="6"/>
  <c r="AG259" i="6"/>
  <c r="AD259" i="6"/>
  <c r="AA259" i="6" s="1"/>
  <c r="AE259" i="6" s="1"/>
  <c r="AK258" i="6"/>
  <c r="AI258" i="6"/>
  <c r="AG258" i="6"/>
  <c r="AD258" i="6"/>
  <c r="AA258" i="6" s="1"/>
  <c r="AK257" i="6"/>
  <c r="AI257" i="6"/>
  <c r="AG257" i="6"/>
  <c r="AD257" i="6"/>
  <c r="AA257" i="6" s="1"/>
  <c r="AE257" i="6" s="1"/>
  <c r="AK256" i="6"/>
  <c r="AI256" i="6"/>
  <c r="AG256" i="6"/>
  <c r="AD256" i="6"/>
  <c r="AA256" i="6" s="1"/>
  <c r="AK255" i="6"/>
  <c r="AI255" i="6"/>
  <c r="AG255" i="6"/>
  <c r="AD255" i="6"/>
  <c r="AA255" i="6" s="1"/>
  <c r="AE255" i="6" s="1"/>
  <c r="AK254" i="6"/>
  <c r="AI254" i="6"/>
  <c r="AG254" i="6"/>
  <c r="AD254" i="6"/>
  <c r="AA254" i="6" s="1"/>
  <c r="AK253" i="6"/>
  <c r="AI253" i="6"/>
  <c r="AG253" i="6"/>
  <c r="AD253" i="6"/>
  <c r="AA253" i="6" s="1"/>
  <c r="AE253" i="6" s="1"/>
  <c r="AK252" i="6"/>
  <c r="AI252" i="6"/>
  <c r="AG252" i="6"/>
  <c r="AD252" i="6"/>
  <c r="AA252" i="6" s="1"/>
  <c r="AK251" i="6"/>
  <c r="AI251" i="6"/>
  <c r="AG251" i="6"/>
  <c r="AD251" i="6"/>
  <c r="AA251" i="6" s="1"/>
  <c r="AE251" i="6" s="1"/>
  <c r="AK250" i="6"/>
  <c r="AI250" i="6"/>
  <c r="AG250" i="6"/>
  <c r="AD250" i="6"/>
  <c r="AA250" i="6" s="1"/>
  <c r="AK249" i="6"/>
  <c r="AI249" i="6"/>
  <c r="AG249" i="6"/>
  <c r="AD249" i="6"/>
  <c r="AA249" i="6" s="1"/>
  <c r="AK248" i="6"/>
  <c r="AI248" i="6"/>
  <c r="AG248" i="6"/>
  <c r="AD248" i="6"/>
  <c r="AA248" i="6" s="1"/>
  <c r="P248" i="6"/>
  <c r="O248" i="6"/>
  <c r="N248" i="6"/>
  <c r="M248" i="6"/>
  <c r="AK247" i="6"/>
  <c r="AI247" i="6"/>
  <c r="AG247" i="6"/>
  <c r="AD247" i="6"/>
  <c r="AA247" i="6" s="1"/>
  <c r="P247" i="6"/>
  <c r="O247" i="6"/>
  <c r="N247" i="6"/>
  <c r="M247" i="6"/>
  <c r="AK246" i="6"/>
  <c r="AI246" i="6"/>
  <c r="AG246" i="6"/>
  <c r="AD246" i="6"/>
  <c r="AA246" i="6" s="1"/>
  <c r="AK245" i="6"/>
  <c r="AI245" i="6"/>
  <c r="AG245" i="6"/>
  <c r="AD245" i="6"/>
  <c r="AA245" i="6" s="1"/>
  <c r="AK244" i="6"/>
  <c r="AI244" i="6"/>
  <c r="AG244" i="6"/>
  <c r="AD244" i="6"/>
  <c r="AA244" i="6"/>
  <c r="AK243" i="6"/>
  <c r="AI243" i="6"/>
  <c r="AG243" i="6"/>
  <c r="AD243" i="6"/>
  <c r="AA243" i="6" s="1"/>
  <c r="AE243" i="6" s="1"/>
  <c r="P243" i="6"/>
  <c r="O243" i="6"/>
  <c r="N243" i="6"/>
  <c r="M243" i="6"/>
  <c r="AK242" i="6"/>
  <c r="AI242" i="6"/>
  <c r="AG242" i="6"/>
  <c r="AD242" i="6"/>
  <c r="AA242" i="6" s="1"/>
  <c r="P242" i="6"/>
  <c r="O242" i="6"/>
  <c r="N242" i="6"/>
  <c r="M242" i="6"/>
  <c r="AK241" i="6"/>
  <c r="AI241" i="6"/>
  <c r="AG241" i="6"/>
  <c r="AD241" i="6"/>
  <c r="AA241" i="6" s="1"/>
  <c r="AE241" i="6" s="1"/>
  <c r="AK240" i="6"/>
  <c r="AI240" i="6"/>
  <c r="AG240" i="6"/>
  <c r="AD240" i="6"/>
  <c r="AA240" i="6" s="1"/>
  <c r="AK239" i="6"/>
  <c r="AI239" i="6"/>
  <c r="AG239" i="6"/>
  <c r="AD239" i="6"/>
  <c r="AA239" i="6" s="1"/>
  <c r="AE239" i="6" s="1"/>
  <c r="AK238" i="6"/>
  <c r="AI238" i="6"/>
  <c r="AG238" i="6"/>
  <c r="AD238" i="6"/>
  <c r="AA238" i="6" s="1"/>
  <c r="AK237" i="6"/>
  <c r="AI237" i="6"/>
  <c r="AG237" i="6"/>
  <c r="AD237" i="6"/>
  <c r="AA237" i="6" s="1"/>
  <c r="AE237" i="6" s="1"/>
  <c r="AK236" i="6"/>
  <c r="AI236" i="6"/>
  <c r="AG236" i="6"/>
  <c r="AD236" i="6"/>
  <c r="AA236" i="6" s="1"/>
  <c r="AK235" i="6"/>
  <c r="AI235" i="6"/>
  <c r="AG235" i="6"/>
  <c r="AD235" i="6"/>
  <c r="AA235" i="6" s="1"/>
  <c r="AE235" i="6" s="1"/>
  <c r="AK234" i="6"/>
  <c r="AI234" i="6"/>
  <c r="AG234" i="6"/>
  <c r="AD234" i="6"/>
  <c r="AA234" i="6" s="1"/>
  <c r="AK233" i="6"/>
  <c r="AI233" i="6"/>
  <c r="AG233" i="6"/>
  <c r="AD233" i="6"/>
  <c r="AA233" i="6" s="1"/>
  <c r="AE233" i="6" s="1"/>
  <c r="AK232" i="6"/>
  <c r="AI232" i="6"/>
  <c r="AG232" i="6"/>
  <c r="AD232" i="6"/>
  <c r="AA232" i="6" s="1"/>
  <c r="AK231" i="6"/>
  <c r="AI231" i="6"/>
  <c r="AG231" i="6"/>
  <c r="AD231" i="6"/>
  <c r="AA231" i="6" s="1"/>
  <c r="AE231" i="6" s="1"/>
  <c r="AK230" i="6"/>
  <c r="AI230" i="6"/>
  <c r="AG230" i="6"/>
  <c r="AD230" i="6"/>
  <c r="AA230" i="6" s="1"/>
  <c r="AK229" i="6"/>
  <c r="AI229" i="6"/>
  <c r="AG229" i="6"/>
  <c r="AD229" i="6"/>
  <c r="AA229" i="6" s="1"/>
  <c r="AK228" i="6"/>
  <c r="AI228" i="6"/>
  <c r="AG228" i="6"/>
  <c r="AD228" i="6"/>
  <c r="AA228" i="6" s="1"/>
  <c r="AK227" i="6"/>
  <c r="AI227" i="6"/>
  <c r="AG227" i="6"/>
  <c r="AD227" i="6"/>
  <c r="AA227" i="6" s="1"/>
  <c r="AE227" i="6" s="1"/>
  <c r="AK226" i="6"/>
  <c r="AI226" i="6"/>
  <c r="AG226" i="6"/>
  <c r="AD226" i="6"/>
  <c r="AA226" i="6" s="1"/>
  <c r="AK225" i="6"/>
  <c r="AI225" i="6"/>
  <c r="AG225" i="6"/>
  <c r="AD225" i="6"/>
  <c r="AA225" i="6" s="1"/>
  <c r="AE225" i="6" s="1"/>
  <c r="AK224" i="6"/>
  <c r="AI224" i="6"/>
  <c r="AG224" i="6"/>
  <c r="AD224" i="6"/>
  <c r="AA224" i="6" s="1"/>
  <c r="AK223" i="6"/>
  <c r="AI223" i="6"/>
  <c r="AG223" i="6"/>
  <c r="AD223" i="6"/>
  <c r="AA223" i="6" s="1"/>
  <c r="AE223" i="6" s="1"/>
  <c r="AK222" i="6"/>
  <c r="AI222" i="6"/>
  <c r="AG222" i="6"/>
  <c r="AD222" i="6"/>
  <c r="AA222" i="6" s="1"/>
  <c r="AK221" i="6"/>
  <c r="AI221" i="6"/>
  <c r="AG221" i="6"/>
  <c r="AD221" i="6"/>
  <c r="AA221" i="6" s="1"/>
  <c r="AK220" i="6"/>
  <c r="AI220" i="6"/>
  <c r="AG220" i="6"/>
  <c r="AD220" i="6"/>
  <c r="AA220" i="6" s="1"/>
  <c r="AK219" i="6"/>
  <c r="AI219" i="6"/>
  <c r="AG219" i="6"/>
  <c r="AD219" i="6"/>
  <c r="AA219" i="6" s="1"/>
  <c r="AE219" i="6" s="1"/>
  <c r="AK218" i="6"/>
  <c r="AI218" i="6"/>
  <c r="AG218" i="6"/>
  <c r="AD218" i="6"/>
  <c r="AA218" i="6" s="1"/>
  <c r="AK217" i="6"/>
  <c r="AI217" i="6"/>
  <c r="AG217" i="6"/>
  <c r="AD217" i="6"/>
  <c r="AA217" i="6" s="1"/>
  <c r="AK216" i="6"/>
  <c r="AI216" i="6"/>
  <c r="AG216" i="6"/>
  <c r="AD216" i="6"/>
  <c r="AA216" i="6"/>
  <c r="AK215" i="6"/>
  <c r="AI215" i="6"/>
  <c r="AG215" i="6"/>
  <c r="AD215" i="6"/>
  <c r="AA215" i="6" s="1"/>
  <c r="AE215" i="6" s="1"/>
  <c r="AK214" i="6"/>
  <c r="AI214" i="6"/>
  <c r="AG214" i="6"/>
  <c r="AD214" i="6"/>
  <c r="AA214" i="6" s="1"/>
  <c r="AK213" i="6"/>
  <c r="AI213" i="6"/>
  <c r="AG213" i="6"/>
  <c r="AD213" i="6"/>
  <c r="AA213" i="6" s="1"/>
  <c r="AK212" i="6"/>
  <c r="AI212" i="6"/>
  <c r="AG212" i="6"/>
  <c r="AD212" i="6"/>
  <c r="AA212" i="6" s="1"/>
  <c r="AK211" i="6"/>
  <c r="AI211" i="6"/>
  <c r="AG211" i="6"/>
  <c r="AD211" i="6"/>
  <c r="AA211" i="6" s="1"/>
  <c r="AE211" i="6" s="1"/>
  <c r="AK210" i="6"/>
  <c r="AI210" i="6"/>
  <c r="AG210" i="6"/>
  <c r="AD210" i="6"/>
  <c r="AA210" i="6" s="1"/>
  <c r="AK209" i="6"/>
  <c r="AI209" i="6"/>
  <c r="AG209" i="6"/>
  <c r="AD209" i="6"/>
  <c r="AA209" i="6" s="1"/>
  <c r="AE209" i="6" s="1"/>
  <c r="AK208" i="6"/>
  <c r="AI208" i="6"/>
  <c r="AG208" i="6"/>
  <c r="AD208" i="6"/>
  <c r="AA208" i="6" s="1"/>
  <c r="P208" i="6"/>
  <c r="O208" i="6"/>
  <c r="N208" i="6"/>
  <c r="M208" i="6"/>
  <c r="AK207" i="6"/>
  <c r="AI207" i="6"/>
  <c r="AG207" i="6"/>
  <c r="AD207" i="6"/>
  <c r="AA207" i="6" s="1"/>
  <c r="AE207" i="6" s="1"/>
  <c r="P207" i="6"/>
  <c r="O207" i="6"/>
  <c r="N207" i="6"/>
  <c r="M207" i="6"/>
  <c r="AK206" i="6"/>
  <c r="AI206" i="6"/>
  <c r="AG206" i="6"/>
  <c r="AD206" i="6"/>
  <c r="AA206" i="6" s="1"/>
  <c r="AK205" i="6"/>
  <c r="AI205" i="6"/>
  <c r="AG205" i="6"/>
  <c r="AD205" i="6"/>
  <c r="AA205" i="6" s="1"/>
  <c r="AE205" i="6" s="1"/>
  <c r="AK204" i="6"/>
  <c r="AI204" i="6"/>
  <c r="AG204" i="6"/>
  <c r="AD204" i="6"/>
  <c r="AA204" i="6" s="1"/>
  <c r="AK203" i="6"/>
  <c r="AI203" i="6"/>
  <c r="AG203" i="6"/>
  <c r="AD203" i="6"/>
  <c r="AA203" i="6" s="1"/>
  <c r="AE203" i="6" s="1"/>
  <c r="P203" i="6"/>
  <c r="O203" i="6"/>
  <c r="N203" i="6"/>
  <c r="M203" i="6"/>
  <c r="AK202" i="6"/>
  <c r="AI202" i="6"/>
  <c r="AG202" i="6"/>
  <c r="AD202" i="6"/>
  <c r="AA202" i="6" s="1"/>
  <c r="P202" i="6"/>
  <c r="O202" i="6"/>
  <c r="N202" i="6"/>
  <c r="M202" i="6"/>
  <c r="AK201" i="6"/>
  <c r="AI201" i="6"/>
  <c r="AG201" i="6"/>
  <c r="AD201" i="6"/>
  <c r="AK200" i="6"/>
  <c r="AI200" i="6"/>
  <c r="AG200" i="6"/>
  <c r="AD200" i="6"/>
  <c r="AA200" i="6" s="1"/>
  <c r="AK199" i="6"/>
  <c r="AI199" i="6"/>
  <c r="AG199" i="6"/>
  <c r="AD199" i="6"/>
  <c r="AA199" i="6" s="1"/>
  <c r="AE199" i="6" s="1"/>
  <c r="AK198" i="6"/>
  <c r="AI198" i="6"/>
  <c r="AG198" i="6"/>
  <c r="AD198" i="6"/>
  <c r="AA198" i="6" s="1"/>
  <c r="AK197" i="6"/>
  <c r="AI197" i="6"/>
  <c r="AG197" i="6"/>
  <c r="AD197" i="6"/>
  <c r="AA197" i="6" s="1"/>
  <c r="AK196" i="6"/>
  <c r="AI196" i="6"/>
  <c r="AG196" i="6"/>
  <c r="AD196" i="6"/>
  <c r="AA196" i="6" s="1"/>
  <c r="AK195" i="6"/>
  <c r="AI195" i="6"/>
  <c r="AG195" i="6"/>
  <c r="AD195" i="6"/>
  <c r="AA195" i="6" s="1"/>
  <c r="AE195" i="6" s="1"/>
  <c r="AK194" i="6"/>
  <c r="AI194" i="6"/>
  <c r="AG194" i="6"/>
  <c r="AD194" i="6"/>
  <c r="AA194" i="6" s="1"/>
  <c r="AK193" i="6"/>
  <c r="AI193" i="6"/>
  <c r="AG193" i="6"/>
  <c r="AE193" i="6"/>
  <c r="AD193" i="6"/>
  <c r="AA193" i="6" s="1"/>
  <c r="AK192" i="6"/>
  <c r="AI192" i="6"/>
  <c r="AG192" i="6"/>
  <c r="AD192" i="6"/>
  <c r="AA192" i="6"/>
  <c r="AK191" i="6"/>
  <c r="AI191" i="6"/>
  <c r="AG191" i="6"/>
  <c r="AD191" i="6"/>
  <c r="AA191" i="6" s="1"/>
  <c r="AE191" i="6" s="1"/>
  <c r="AK190" i="6"/>
  <c r="AI190" i="6"/>
  <c r="AG190" i="6"/>
  <c r="AD190" i="6"/>
  <c r="AA190" i="6" s="1"/>
  <c r="AK189" i="6"/>
  <c r="AI189" i="6"/>
  <c r="AG189" i="6"/>
  <c r="AD189" i="6"/>
  <c r="AA189" i="6" s="1"/>
  <c r="AE189" i="6" s="1"/>
  <c r="AK188" i="6"/>
  <c r="AI188" i="6"/>
  <c r="AG188" i="6"/>
  <c r="AD188" i="6"/>
  <c r="AA188" i="6" s="1"/>
  <c r="AK187" i="6"/>
  <c r="AI187" i="6"/>
  <c r="AG187" i="6"/>
  <c r="AD187" i="6"/>
  <c r="AA187" i="6" s="1"/>
  <c r="AE187" i="6" s="1"/>
  <c r="AK186" i="6"/>
  <c r="AI186" i="6"/>
  <c r="AG186" i="6"/>
  <c r="AD186" i="6"/>
  <c r="AA186" i="6" s="1"/>
  <c r="AK185" i="6"/>
  <c r="AI185" i="6"/>
  <c r="AG185" i="6"/>
  <c r="AD185" i="6"/>
  <c r="AA185" i="6" s="1"/>
  <c r="AE185" i="6" s="1"/>
  <c r="AK184" i="6"/>
  <c r="AI184" i="6"/>
  <c r="AG184" i="6"/>
  <c r="AD184" i="6"/>
  <c r="AA184" i="6" s="1"/>
  <c r="AK183" i="6"/>
  <c r="AI183" i="6"/>
  <c r="AG183" i="6"/>
  <c r="AD183" i="6"/>
  <c r="AA183" i="6" s="1"/>
  <c r="AE183" i="6" s="1"/>
  <c r="AK182" i="6"/>
  <c r="AI182" i="6"/>
  <c r="AG182" i="6"/>
  <c r="AD182" i="6"/>
  <c r="AA182" i="6" s="1"/>
  <c r="AK181" i="6"/>
  <c r="AI181" i="6"/>
  <c r="AG181" i="6"/>
  <c r="AD181" i="6"/>
  <c r="AA181" i="6" s="1"/>
  <c r="AE181" i="6" s="1"/>
  <c r="AK180" i="6"/>
  <c r="AI180" i="6"/>
  <c r="AG180" i="6"/>
  <c r="AD180" i="6"/>
  <c r="AA180" i="6" s="1"/>
  <c r="AK179" i="6"/>
  <c r="AI179" i="6"/>
  <c r="AG179" i="6"/>
  <c r="AD179" i="6"/>
  <c r="AA179" i="6" s="1"/>
  <c r="AE179" i="6" s="1"/>
  <c r="AK178" i="6"/>
  <c r="AI178" i="6"/>
  <c r="AG178" i="6"/>
  <c r="AD178" i="6"/>
  <c r="AA178" i="6" s="1"/>
  <c r="AK177" i="6"/>
  <c r="AI177" i="6"/>
  <c r="AG177" i="6"/>
  <c r="AD177" i="6"/>
  <c r="AA177" i="6" s="1"/>
  <c r="AK176" i="6"/>
  <c r="AI176" i="6"/>
  <c r="AG176" i="6"/>
  <c r="AD176" i="6"/>
  <c r="AA176" i="6" s="1"/>
  <c r="AK175" i="6"/>
  <c r="AI175" i="6"/>
  <c r="AG175" i="6"/>
  <c r="AD175" i="6"/>
  <c r="AA175" i="6" s="1"/>
  <c r="AE175" i="6" s="1"/>
  <c r="AK174" i="6"/>
  <c r="AI174" i="6"/>
  <c r="AG174" i="6"/>
  <c r="AD174" i="6"/>
  <c r="AA174" i="6" s="1"/>
  <c r="AK173" i="6"/>
  <c r="AI173" i="6"/>
  <c r="AG173" i="6"/>
  <c r="AD173" i="6"/>
  <c r="AA173" i="6" s="1"/>
  <c r="AE173" i="6" s="1"/>
  <c r="AK172" i="6"/>
  <c r="AI172" i="6"/>
  <c r="AG172" i="6"/>
  <c r="AD172" i="6"/>
  <c r="AA172" i="6" s="1"/>
  <c r="AK171" i="6"/>
  <c r="AI171" i="6"/>
  <c r="AG171" i="6"/>
  <c r="AD171" i="6"/>
  <c r="AA171" i="6" s="1"/>
  <c r="AE171" i="6" s="1"/>
  <c r="AK170" i="6"/>
  <c r="AI170" i="6"/>
  <c r="AG170" i="6"/>
  <c r="AD170" i="6"/>
  <c r="AA170" i="6" s="1"/>
  <c r="AK169" i="6"/>
  <c r="AI169" i="6"/>
  <c r="AG169" i="6"/>
  <c r="AD169" i="6"/>
  <c r="AA169" i="6" s="1"/>
  <c r="AK168" i="6"/>
  <c r="AI168" i="6"/>
  <c r="AG168" i="6"/>
  <c r="AD168" i="6"/>
  <c r="AA168" i="6" s="1"/>
  <c r="AK167" i="6"/>
  <c r="AI167" i="6"/>
  <c r="AG167" i="6"/>
  <c r="AD167" i="6"/>
  <c r="AA167" i="6" s="1"/>
  <c r="AE167" i="6" s="1"/>
  <c r="AK166" i="6"/>
  <c r="AI166" i="6"/>
  <c r="AG166" i="6"/>
  <c r="AD166" i="6"/>
  <c r="AA166" i="6" s="1"/>
  <c r="AK165" i="6"/>
  <c r="AI165" i="6"/>
  <c r="AG165" i="6"/>
  <c r="AD165" i="6"/>
  <c r="AA165" i="6" s="1"/>
  <c r="AK164" i="6"/>
  <c r="AI164" i="6"/>
  <c r="AG164" i="6"/>
  <c r="AD164" i="6"/>
  <c r="AA164" i="6" s="1"/>
  <c r="P164" i="6"/>
  <c r="O164" i="6"/>
  <c r="N164" i="6"/>
  <c r="M164" i="6"/>
  <c r="AK163" i="6"/>
  <c r="AI163" i="6"/>
  <c r="AG163" i="6"/>
  <c r="AD163" i="6"/>
  <c r="AA163" i="6" s="1"/>
  <c r="AE163" i="6" s="1"/>
  <c r="P163" i="6"/>
  <c r="O163" i="6"/>
  <c r="N163" i="6"/>
  <c r="M163" i="6"/>
  <c r="AK162" i="6"/>
  <c r="AI162" i="6"/>
  <c r="AG162" i="6"/>
  <c r="AD162" i="6"/>
  <c r="AA162" i="6" s="1"/>
  <c r="P162" i="6"/>
  <c r="O162" i="6"/>
  <c r="N162" i="6"/>
  <c r="M162" i="6"/>
  <c r="AK161" i="6"/>
  <c r="AI161" i="6"/>
  <c r="AG161" i="6"/>
  <c r="AD161" i="6"/>
  <c r="AA161" i="6" s="1"/>
  <c r="AE161" i="6" s="1"/>
  <c r="AK160" i="6"/>
  <c r="AI160" i="6"/>
  <c r="AG160" i="6"/>
  <c r="AD160" i="6"/>
  <c r="AA160" i="6" s="1"/>
  <c r="AK159" i="6"/>
  <c r="AI159" i="6"/>
  <c r="AG159" i="6"/>
  <c r="AD159" i="6"/>
  <c r="AA159" i="6" s="1"/>
  <c r="AE159" i="6" s="1"/>
  <c r="AK158" i="6"/>
  <c r="AI158" i="6"/>
  <c r="AG158" i="6"/>
  <c r="AD158" i="6"/>
  <c r="AA158" i="6" s="1"/>
  <c r="P158" i="6"/>
  <c r="O158" i="6"/>
  <c r="N158" i="6"/>
  <c r="M158" i="6"/>
  <c r="AK157" i="6"/>
  <c r="AI157" i="6"/>
  <c r="AG157" i="6"/>
  <c r="AD157" i="6"/>
  <c r="P157" i="6"/>
  <c r="O157" i="6"/>
  <c r="N157" i="6"/>
  <c r="M157" i="6"/>
  <c r="AK156" i="6"/>
  <c r="AI156" i="6"/>
  <c r="AG156" i="6"/>
  <c r="AD156" i="6"/>
  <c r="AA156" i="6" s="1"/>
  <c r="AK155" i="6"/>
  <c r="AI155" i="6"/>
  <c r="AG155" i="6"/>
  <c r="AD155" i="6"/>
  <c r="AK154" i="6"/>
  <c r="AI154" i="6"/>
  <c r="AG154" i="6"/>
  <c r="AD154" i="6"/>
  <c r="AA154" i="6" s="1"/>
  <c r="AK153" i="6"/>
  <c r="AI153" i="6"/>
  <c r="AG153" i="6"/>
  <c r="AD153" i="6"/>
  <c r="AA153" i="6" s="1"/>
  <c r="AE153" i="6" s="1"/>
  <c r="AK152" i="6"/>
  <c r="AI152" i="6"/>
  <c r="AG152" i="6"/>
  <c r="AD152" i="6"/>
  <c r="AA152" i="6" s="1"/>
  <c r="AK151" i="6"/>
  <c r="AI151" i="6"/>
  <c r="AG151" i="6"/>
  <c r="AD151" i="6"/>
  <c r="AA151" i="6" s="1"/>
  <c r="AK150" i="6"/>
  <c r="AI150" i="6"/>
  <c r="AG150" i="6"/>
  <c r="AD150" i="6"/>
  <c r="AA150" i="6" s="1"/>
  <c r="AK149" i="6"/>
  <c r="AI149" i="6"/>
  <c r="AG149" i="6"/>
  <c r="AD149" i="6"/>
  <c r="AA149" i="6" s="1"/>
  <c r="AE149" i="6" s="1"/>
  <c r="AK148" i="6"/>
  <c r="AI148" i="6"/>
  <c r="AG148" i="6"/>
  <c r="AD148" i="6"/>
  <c r="AA148" i="6" s="1"/>
  <c r="AK147" i="6"/>
  <c r="AI147" i="6"/>
  <c r="AG147" i="6"/>
  <c r="AE147" i="6"/>
  <c r="AD147" i="6"/>
  <c r="AA147" i="6" s="1"/>
  <c r="AK146" i="6"/>
  <c r="AI146" i="6"/>
  <c r="AG146" i="6"/>
  <c r="AD146" i="6"/>
  <c r="AA146" i="6" s="1"/>
  <c r="AK145" i="6"/>
  <c r="AI145" i="6"/>
  <c r="AG145" i="6"/>
  <c r="AD145" i="6"/>
  <c r="AA145" i="6" s="1"/>
  <c r="AE145" i="6" s="1"/>
  <c r="AK144" i="6"/>
  <c r="AI144" i="6"/>
  <c r="AG144" i="6"/>
  <c r="AD144" i="6"/>
  <c r="AA144" i="6" s="1"/>
  <c r="AK143" i="6"/>
  <c r="AI143" i="6"/>
  <c r="AG143" i="6"/>
  <c r="AD143" i="6"/>
  <c r="AA143" i="6" s="1"/>
  <c r="AE143" i="6" s="1"/>
  <c r="AK142" i="6"/>
  <c r="AI142" i="6"/>
  <c r="AG142" i="6"/>
  <c r="AD142" i="6"/>
  <c r="AA142" i="6" s="1"/>
  <c r="AK141" i="6"/>
  <c r="AI141" i="6"/>
  <c r="AG141" i="6"/>
  <c r="AD141" i="6"/>
  <c r="AA141" i="6" s="1"/>
  <c r="AE141" i="6" s="1"/>
  <c r="AK140" i="6"/>
  <c r="AI140" i="6"/>
  <c r="AG140" i="6"/>
  <c r="AD140" i="6"/>
  <c r="AA140" i="6" s="1"/>
  <c r="AK139" i="6"/>
  <c r="AI139" i="6"/>
  <c r="AG139" i="6"/>
  <c r="AD139" i="6"/>
  <c r="AA139" i="6" s="1"/>
  <c r="AE139" i="6" s="1"/>
  <c r="AK138" i="6"/>
  <c r="AI138" i="6"/>
  <c r="AG138" i="6"/>
  <c r="AD138" i="6"/>
  <c r="AA138" i="6" s="1"/>
  <c r="P138" i="6"/>
  <c r="O138" i="6"/>
  <c r="N138" i="6"/>
  <c r="M138" i="6"/>
  <c r="AK137" i="6"/>
  <c r="AI137" i="6"/>
  <c r="AG137" i="6"/>
  <c r="AD137" i="6"/>
  <c r="AA137" i="6" s="1"/>
  <c r="P137" i="6"/>
  <c r="O137" i="6"/>
  <c r="N137" i="6"/>
  <c r="M137" i="6"/>
  <c r="AK136" i="6"/>
  <c r="AI136" i="6"/>
  <c r="AG136" i="6"/>
  <c r="AD136" i="6"/>
  <c r="AA136" i="6" s="1"/>
  <c r="AK135" i="6"/>
  <c r="AI135" i="6"/>
  <c r="AG135" i="6"/>
  <c r="AD135" i="6"/>
  <c r="AA135" i="6" s="1"/>
  <c r="AK134" i="6"/>
  <c r="AI134" i="6"/>
  <c r="AG134" i="6"/>
  <c r="AD134" i="6"/>
  <c r="AA134" i="6" s="1"/>
  <c r="AK133" i="6"/>
  <c r="AI133" i="6"/>
  <c r="AG133" i="6"/>
  <c r="AD133" i="6"/>
  <c r="AA133" i="6" s="1"/>
  <c r="AK132" i="6"/>
  <c r="AI132" i="6"/>
  <c r="AG132" i="6"/>
  <c r="AD132" i="6"/>
  <c r="AA132" i="6" s="1"/>
  <c r="AK131" i="6"/>
  <c r="AI131" i="6"/>
  <c r="AG131" i="6"/>
  <c r="AD131" i="6"/>
  <c r="AA131" i="6" s="1"/>
  <c r="AE131" i="6" s="1"/>
  <c r="AK130" i="6"/>
  <c r="AI130" i="6"/>
  <c r="AG130" i="6"/>
  <c r="AD130" i="6"/>
  <c r="AA130" i="6" s="1"/>
  <c r="AK129" i="6"/>
  <c r="AI129" i="6"/>
  <c r="AG129" i="6"/>
  <c r="AD129" i="6"/>
  <c r="AA129" i="6" s="1"/>
  <c r="AK128" i="6"/>
  <c r="AI128" i="6"/>
  <c r="AG128" i="6"/>
  <c r="AD128" i="6"/>
  <c r="AA128" i="6" s="1"/>
  <c r="AK127" i="6"/>
  <c r="AI127" i="6"/>
  <c r="AG127" i="6"/>
  <c r="AD127" i="6"/>
  <c r="AA127" i="6" s="1"/>
  <c r="AK126" i="6"/>
  <c r="AI126" i="6"/>
  <c r="AG126" i="6"/>
  <c r="AD126" i="6"/>
  <c r="AA126" i="6" s="1"/>
  <c r="AK125" i="6"/>
  <c r="AI125" i="6"/>
  <c r="AG125" i="6"/>
  <c r="AD125" i="6"/>
  <c r="AA125" i="6" s="1"/>
  <c r="AK124" i="6"/>
  <c r="AI124" i="6"/>
  <c r="AG124" i="6"/>
  <c r="AD124" i="6"/>
  <c r="AA124" i="6" s="1"/>
  <c r="AK123" i="6"/>
  <c r="AI123" i="6"/>
  <c r="AG123" i="6"/>
  <c r="AD123" i="6"/>
  <c r="AA123" i="6" s="1"/>
  <c r="AE123" i="6" s="1"/>
  <c r="AK122" i="6"/>
  <c r="AI122" i="6"/>
  <c r="AG122" i="6"/>
  <c r="AD122" i="6"/>
  <c r="AA122" i="6" s="1"/>
  <c r="P117" i="6"/>
  <c r="O117" i="6"/>
  <c r="N117" i="6"/>
  <c r="M117" i="6"/>
  <c r="AI116" i="6"/>
  <c r="AG116" i="6"/>
  <c r="AD116" i="6"/>
  <c r="P116" i="6"/>
  <c r="O116" i="6"/>
  <c r="N116" i="6"/>
  <c r="M116" i="6"/>
  <c r="AI115" i="6"/>
  <c r="AG115" i="6"/>
  <c r="AD115" i="6"/>
  <c r="P115" i="6"/>
  <c r="O115" i="6"/>
  <c r="N115" i="6"/>
  <c r="M115" i="6"/>
  <c r="AI114" i="6"/>
  <c r="AG114" i="6"/>
  <c r="AD114" i="6"/>
  <c r="AA114" i="6" s="1"/>
  <c r="AE114" i="6" s="1"/>
  <c r="P114" i="6"/>
  <c r="O114" i="6"/>
  <c r="N114" i="6"/>
  <c r="M114" i="6"/>
  <c r="AI113" i="6"/>
  <c r="AG113" i="6"/>
  <c r="AD113" i="6"/>
  <c r="AA113" i="6" s="1"/>
  <c r="P113" i="6"/>
  <c r="O113" i="6"/>
  <c r="N113" i="6"/>
  <c r="M113" i="6"/>
  <c r="AI112" i="6"/>
  <c r="AG112" i="6"/>
  <c r="AD112" i="6"/>
  <c r="P112" i="6"/>
  <c r="O112" i="6"/>
  <c r="N112" i="6"/>
  <c r="M112" i="6"/>
  <c r="AK111" i="6"/>
  <c r="AI111" i="6"/>
  <c r="AG111" i="6"/>
  <c r="AD111" i="6"/>
  <c r="AA111" i="6" s="1"/>
  <c r="AK110" i="6"/>
  <c r="AI110" i="6"/>
  <c r="AG110" i="6"/>
  <c r="AD110" i="6"/>
  <c r="AA110" i="6" s="1"/>
  <c r="AK109" i="6"/>
  <c r="AI109" i="6"/>
  <c r="AG109" i="6"/>
  <c r="AD109" i="6"/>
  <c r="AA109" i="6" s="1"/>
  <c r="AE109" i="6" s="1"/>
  <c r="P109" i="6"/>
  <c r="O109" i="6"/>
  <c r="N109" i="6"/>
  <c r="M109" i="6"/>
  <c r="AK108" i="6"/>
  <c r="AI108" i="6"/>
  <c r="AG108" i="6"/>
  <c r="AD108" i="6"/>
  <c r="P108" i="6"/>
  <c r="O108" i="6"/>
  <c r="N108" i="6"/>
  <c r="M108" i="6"/>
  <c r="AK107" i="6"/>
  <c r="AI107" i="6"/>
  <c r="AG107" i="6"/>
  <c r="AD107" i="6"/>
  <c r="AA107" i="6" s="1"/>
  <c r="AE107" i="6" s="1"/>
  <c r="P107" i="6"/>
  <c r="O107" i="6"/>
  <c r="N107" i="6"/>
  <c r="M107" i="6"/>
  <c r="AK106" i="6"/>
  <c r="AI106" i="6"/>
  <c r="AG106" i="6"/>
  <c r="AD106" i="6"/>
  <c r="AA106" i="6" s="1"/>
  <c r="AK105" i="6"/>
  <c r="AI105" i="6"/>
  <c r="AG105" i="6"/>
  <c r="AD105" i="6"/>
  <c r="AA105" i="6" s="1"/>
  <c r="AE105" i="6" s="1"/>
  <c r="AK104" i="6"/>
  <c r="AI104" i="6"/>
  <c r="AG104" i="6"/>
  <c r="AD104" i="6"/>
  <c r="AA104" i="6" s="1"/>
  <c r="AK103" i="6"/>
  <c r="AI103" i="6"/>
  <c r="AG103" i="6"/>
  <c r="AD103" i="6"/>
  <c r="AA103" i="6" s="1"/>
  <c r="AE103" i="6" s="1"/>
  <c r="AK102" i="6"/>
  <c r="AI102" i="6"/>
  <c r="AG102" i="6"/>
  <c r="AD102" i="6"/>
  <c r="AA102" i="6" s="1"/>
  <c r="AK101" i="6"/>
  <c r="AI101" i="6"/>
  <c r="AG101" i="6"/>
  <c r="AD101" i="6"/>
  <c r="AA101" i="6" s="1"/>
  <c r="AE101" i="6" s="1"/>
  <c r="AK100" i="6"/>
  <c r="AI100" i="6"/>
  <c r="AG100" i="6"/>
  <c r="AD100" i="6"/>
  <c r="AA100" i="6" s="1"/>
  <c r="AE100" i="6" s="1"/>
  <c r="AK99" i="6"/>
  <c r="AI99" i="6"/>
  <c r="AG99" i="6"/>
  <c r="AD99" i="6"/>
  <c r="AA99" i="6" s="1"/>
  <c r="AE99" i="6" s="1"/>
  <c r="AK98" i="6"/>
  <c r="AI98" i="6"/>
  <c r="AG98" i="6"/>
  <c r="AD98" i="6"/>
  <c r="AA98" i="6" s="1"/>
  <c r="AK97" i="6"/>
  <c r="AI97" i="6"/>
  <c r="AG97" i="6"/>
  <c r="AD97" i="6"/>
  <c r="AK96" i="6"/>
  <c r="AI96" i="6"/>
  <c r="AG96" i="6"/>
  <c r="AD96" i="6"/>
  <c r="AK95" i="6"/>
  <c r="AI95" i="6"/>
  <c r="AG95" i="6"/>
  <c r="AD95" i="6"/>
  <c r="AA95" i="6"/>
  <c r="AE95" i="6" s="1"/>
  <c r="AK94" i="6"/>
  <c r="AI94" i="6"/>
  <c r="AG94" i="6"/>
  <c r="AD94" i="6"/>
  <c r="AA94" i="6" s="1"/>
  <c r="AK93" i="6"/>
  <c r="AI93" i="6"/>
  <c r="AG93" i="6"/>
  <c r="AD93" i="6"/>
  <c r="AK92" i="6"/>
  <c r="AI92" i="6"/>
  <c r="AG92" i="6"/>
  <c r="AD92" i="6"/>
  <c r="AA92" i="6" s="1"/>
  <c r="AK91" i="6"/>
  <c r="AI91" i="6"/>
  <c r="AG91" i="6"/>
  <c r="AD91" i="6"/>
  <c r="AA91" i="6" s="1"/>
  <c r="AE91" i="6" s="1"/>
  <c r="AK90" i="6"/>
  <c r="AI90" i="6"/>
  <c r="AG90" i="6"/>
  <c r="AD90" i="6"/>
  <c r="AA90" i="6" s="1"/>
  <c r="AK89" i="6"/>
  <c r="AI89" i="6"/>
  <c r="AG89" i="6"/>
  <c r="AD89" i="6"/>
  <c r="AA89" i="6" s="1"/>
  <c r="AK88" i="6"/>
  <c r="AI88" i="6"/>
  <c r="AG88" i="6"/>
  <c r="AD88" i="6"/>
  <c r="P88" i="6"/>
  <c r="O88" i="6"/>
  <c r="N88" i="6"/>
  <c r="M88" i="6"/>
  <c r="AK87" i="6"/>
  <c r="AI87" i="6"/>
  <c r="AG87" i="6"/>
  <c r="AD87" i="6"/>
  <c r="AA87" i="6" s="1"/>
  <c r="P87" i="6"/>
  <c r="O87" i="6"/>
  <c r="N87" i="6"/>
  <c r="M87" i="6"/>
  <c r="AK86" i="6"/>
  <c r="AI86" i="6"/>
  <c r="AG86" i="6"/>
  <c r="AD86" i="6"/>
  <c r="AA86" i="6" s="1"/>
  <c r="AK85" i="6"/>
  <c r="AI85" i="6"/>
  <c r="AG85" i="6"/>
  <c r="AD85" i="6"/>
  <c r="AA85" i="6" s="1"/>
  <c r="AE85" i="6" s="1"/>
  <c r="AK84" i="6"/>
  <c r="AI84" i="6"/>
  <c r="AG84" i="6"/>
  <c r="AD84" i="6"/>
  <c r="AA84" i="6" s="1"/>
  <c r="AK83" i="6"/>
  <c r="AI83" i="6"/>
  <c r="AG83" i="6"/>
  <c r="AD83" i="6"/>
  <c r="AA83" i="6" s="1"/>
  <c r="AE83" i="6" s="1"/>
  <c r="AK82" i="6"/>
  <c r="AI82" i="6"/>
  <c r="AG82" i="6"/>
  <c r="AD82" i="6"/>
  <c r="AA82" i="6" s="1"/>
  <c r="AK81" i="6"/>
  <c r="AI81" i="6"/>
  <c r="AG81" i="6"/>
  <c r="AD81" i="6"/>
  <c r="AA81" i="6"/>
  <c r="AE81" i="6" s="1"/>
  <c r="AK80" i="6"/>
  <c r="AI80" i="6"/>
  <c r="AG80" i="6"/>
  <c r="AD80" i="6"/>
  <c r="AA80" i="6" s="1"/>
  <c r="AE80" i="6" s="1"/>
  <c r="AK79" i="6"/>
  <c r="AI79" i="6"/>
  <c r="AG79" i="6"/>
  <c r="AD79" i="6"/>
  <c r="AA79" i="6" s="1"/>
  <c r="AE79" i="6" s="1"/>
  <c r="AK78" i="6"/>
  <c r="AI78" i="6"/>
  <c r="AG78" i="6"/>
  <c r="AD78" i="6"/>
  <c r="AA78" i="6" s="1"/>
  <c r="AK77" i="6"/>
  <c r="AI77" i="6"/>
  <c r="AG77" i="6"/>
  <c r="AD77" i="6"/>
  <c r="AA77" i="6" s="1"/>
  <c r="AK76" i="6"/>
  <c r="AI76" i="6"/>
  <c r="AG76" i="6"/>
  <c r="AD76" i="6"/>
  <c r="AA76" i="6" s="1"/>
  <c r="AE76" i="6" s="1"/>
  <c r="AK75" i="6"/>
  <c r="AI75" i="6"/>
  <c r="AG75" i="6"/>
  <c r="AD75" i="6"/>
  <c r="AA75" i="6" s="1"/>
  <c r="AE75" i="6" s="1"/>
  <c r="AK74" i="6"/>
  <c r="AI74" i="6"/>
  <c r="AG74" i="6"/>
  <c r="AD74" i="6"/>
  <c r="AA74" i="6" s="1"/>
  <c r="AK73" i="6"/>
  <c r="AI73" i="6"/>
  <c r="AG73" i="6"/>
  <c r="AD73" i="6"/>
  <c r="AA73" i="6" s="1"/>
  <c r="AE73" i="6" s="1"/>
  <c r="AK72" i="6"/>
  <c r="AI72" i="6"/>
  <c r="AG72" i="6"/>
  <c r="AD72" i="6"/>
  <c r="AA72" i="6" s="1"/>
  <c r="AE72" i="6" s="1"/>
  <c r="AK71" i="6"/>
  <c r="AI71" i="6"/>
  <c r="AG71" i="6"/>
  <c r="AD71" i="6"/>
  <c r="AA71" i="6" s="1"/>
  <c r="AE71" i="6" s="1"/>
  <c r="AK70" i="6"/>
  <c r="AI70" i="6"/>
  <c r="AG70" i="6"/>
  <c r="AD70" i="6"/>
  <c r="AA70" i="6" s="1"/>
  <c r="AK69" i="6"/>
  <c r="AI69" i="6"/>
  <c r="AG69" i="6"/>
  <c r="AD69" i="6"/>
  <c r="AA69" i="6" s="1"/>
  <c r="AE69" i="6" s="1"/>
  <c r="AK68" i="6"/>
  <c r="AI68" i="6"/>
  <c r="AG68" i="6"/>
  <c r="AD68" i="6"/>
  <c r="AA68" i="6" s="1"/>
  <c r="AE68" i="6" s="1"/>
  <c r="AK67" i="6"/>
  <c r="AI67" i="6"/>
  <c r="AG67" i="6"/>
  <c r="AD67" i="6"/>
  <c r="AA67" i="6" s="1"/>
  <c r="AE67" i="6" s="1"/>
  <c r="AK66" i="6"/>
  <c r="AI66" i="6"/>
  <c r="AG66" i="6"/>
  <c r="AD66" i="6"/>
  <c r="AA66" i="6" s="1"/>
  <c r="AK65" i="6"/>
  <c r="AI65" i="6"/>
  <c r="AG65" i="6"/>
  <c r="AD65" i="6"/>
  <c r="AK64" i="6"/>
  <c r="AI64" i="6"/>
  <c r="AG64" i="6"/>
  <c r="AD64" i="6"/>
  <c r="AA64" i="6" s="1"/>
  <c r="AE64" i="6" s="1"/>
  <c r="AK63" i="6"/>
  <c r="AI63" i="6"/>
  <c r="AG63" i="6"/>
  <c r="AD63" i="6"/>
  <c r="AA63" i="6" s="1"/>
  <c r="AE63" i="6" s="1"/>
  <c r="AK62" i="6"/>
  <c r="AI62" i="6"/>
  <c r="AG62" i="6"/>
  <c r="AD62" i="6"/>
  <c r="AA62" i="6" s="1"/>
  <c r="P57" i="6"/>
  <c r="O57" i="6"/>
  <c r="N57" i="6"/>
  <c r="M57" i="6"/>
  <c r="AK56" i="6"/>
  <c r="AI56" i="6"/>
  <c r="AG56" i="6"/>
  <c r="AD56" i="6"/>
  <c r="AA56" i="6" s="1"/>
  <c r="AE56" i="6" s="1"/>
  <c r="AK55" i="6"/>
  <c r="AI55" i="6"/>
  <c r="AG55" i="6"/>
  <c r="AD55" i="6"/>
  <c r="AA55" i="6" s="1"/>
  <c r="P55" i="6"/>
  <c r="O55" i="6"/>
  <c r="N55" i="6"/>
  <c r="M55" i="6"/>
  <c r="AI54" i="6"/>
  <c r="AG54" i="6"/>
  <c r="AD54" i="6"/>
  <c r="AA54" i="6" s="1"/>
  <c r="P54" i="6"/>
  <c r="O54" i="6"/>
  <c r="N54" i="6"/>
  <c r="M54" i="6"/>
  <c r="AK53" i="6"/>
  <c r="AI53" i="6"/>
  <c r="AG53" i="6"/>
  <c r="AD53" i="6"/>
  <c r="AA53" i="6" s="1"/>
  <c r="P53" i="6"/>
  <c r="O53" i="6"/>
  <c r="N53" i="6"/>
  <c r="M53" i="6"/>
  <c r="AK52" i="6"/>
  <c r="AI52" i="6"/>
  <c r="AG52" i="6"/>
  <c r="AD52" i="6"/>
  <c r="AA52" i="6" s="1"/>
  <c r="AK51" i="6"/>
  <c r="AI51" i="6"/>
  <c r="AG51" i="6"/>
  <c r="AD51" i="6"/>
  <c r="AA51" i="6" s="1"/>
  <c r="AK50" i="6"/>
  <c r="AI50" i="6"/>
  <c r="AG50" i="6"/>
  <c r="AD50" i="6"/>
  <c r="AA50" i="6" s="1"/>
  <c r="AK49" i="6"/>
  <c r="AI49" i="6"/>
  <c r="AG49" i="6"/>
  <c r="AD49" i="6"/>
  <c r="AA49" i="6" s="1"/>
  <c r="AK48" i="6"/>
  <c r="AI48" i="6"/>
  <c r="AG48" i="6"/>
  <c r="AD48" i="6"/>
  <c r="AA48" i="6" s="1"/>
  <c r="AK47" i="6"/>
  <c r="AI47" i="6"/>
  <c r="AG47" i="6"/>
  <c r="AD47" i="6"/>
  <c r="AK46" i="6"/>
  <c r="AI46" i="6"/>
  <c r="AG46" i="6"/>
  <c r="AD46" i="6"/>
  <c r="AA46" i="6" s="1"/>
  <c r="AK45" i="6"/>
  <c r="AI45" i="6"/>
  <c r="AG45" i="6"/>
  <c r="AD45" i="6"/>
  <c r="AA45" i="6" s="1"/>
  <c r="AK44" i="6"/>
  <c r="AI44" i="6"/>
  <c r="AG44" i="6"/>
  <c r="AD44" i="6"/>
  <c r="AA44" i="6" s="1"/>
  <c r="AK43" i="6"/>
  <c r="AI43" i="6"/>
  <c r="AG43" i="6"/>
  <c r="AD43" i="6"/>
  <c r="AA43" i="6" s="1"/>
  <c r="AK42" i="6"/>
  <c r="AI42" i="6"/>
  <c r="AG42" i="6"/>
  <c r="AD42" i="6"/>
  <c r="AA42" i="6" s="1"/>
  <c r="AK41" i="6"/>
  <c r="AI41" i="6"/>
  <c r="AG41" i="6"/>
  <c r="AD41" i="6"/>
  <c r="AA41" i="6" s="1"/>
  <c r="AK40" i="6"/>
  <c r="AI40" i="6"/>
  <c r="AG40" i="6"/>
  <c r="AD40" i="6"/>
  <c r="AA40" i="6" s="1"/>
  <c r="AK39" i="6"/>
  <c r="AI39" i="6"/>
  <c r="AG39" i="6"/>
  <c r="AD39" i="6"/>
  <c r="AK38" i="6"/>
  <c r="AI38" i="6"/>
  <c r="AG38" i="6"/>
  <c r="AD38" i="6"/>
  <c r="AA38" i="6" s="1"/>
  <c r="AK37" i="6"/>
  <c r="AI37" i="6"/>
  <c r="AG37" i="6"/>
  <c r="AD37" i="6"/>
  <c r="AA37" i="6" s="1"/>
  <c r="AK36" i="6"/>
  <c r="AI36" i="6"/>
  <c r="AG36" i="6"/>
  <c r="AD36" i="6"/>
  <c r="AA36" i="6" s="1"/>
  <c r="AK35" i="6"/>
  <c r="AI35" i="6"/>
  <c r="AG35" i="6"/>
  <c r="AD35" i="6"/>
  <c r="AA35" i="6" s="1"/>
  <c r="AK34" i="6"/>
  <c r="AI34" i="6"/>
  <c r="AG34" i="6"/>
  <c r="AD34" i="6"/>
  <c r="AA34" i="6" s="1"/>
  <c r="AK33" i="6"/>
  <c r="AI33" i="6"/>
  <c r="AG33" i="6"/>
  <c r="AD33" i="6"/>
  <c r="AA33" i="6" s="1"/>
  <c r="AK32" i="6"/>
  <c r="AI32" i="6"/>
  <c r="AG32" i="6"/>
  <c r="AD32" i="6"/>
  <c r="AA32" i="6" s="1"/>
  <c r="AK31" i="6"/>
  <c r="AI31" i="6"/>
  <c r="AG31" i="6"/>
  <c r="AD31" i="6"/>
  <c r="AK30" i="6"/>
  <c r="AI30" i="6"/>
  <c r="AG30" i="6"/>
  <c r="AD30" i="6"/>
  <c r="AA30" i="6" s="1"/>
  <c r="AK29" i="6"/>
  <c r="AI29" i="6"/>
  <c r="AG29" i="6"/>
  <c r="AD29" i="6"/>
  <c r="AA29" i="6" s="1"/>
  <c r="AK28" i="6"/>
  <c r="AI28" i="6"/>
  <c r="AG28" i="6"/>
  <c r="AD28" i="6"/>
  <c r="AA28" i="6" s="1"/>
  <c r="AK27" i="6"/>
  <c r="AI27" i="6"/>
  <c r="AG27" i="6"/>
  <c r="AD27" i="6"/>
  <c r="AK26" i="6"/>
  <c r="AI26" i="6"/>
  <c r="AG26" i="6"/>
  <c r="AD26" i="6"/>
  <c r="AK25" i="6"/>
  <c r="AI25" i="6"/>
  <c r="AG25" i="6"/>
  <c r="AD25" i="6"/>
  <c r="AK24" i="6"/>
  <c r="AI24" i="6"/>
  <c r="AG24" i="6"/>
  <c r="AD24" i="6"/>
  <c r="AA24" i="6" s="1"/>
  <c r="AK23" i="6"/>
  <c r="AI23" i="6"/>
  <c r="AG23" i="6"/>
  <c r="AD23" i="6"/>
  <c r="AK22" i="6"/>
  <c r="AI22" i="6"/>
  <c r="AG22" i="6"/>
  <c r="AD22" i="6"/>
  <c r="AA22" i="6" s="1"/>
  <c r="AK21" i="6"/>
  <c r="AI21" i="6"/>
  <c r="AG21" i="6"/>
  <c r="AD21" i="6"/>
  <c r="AK20" i="6"/>
  <c r="AI20" i="6"/>
  <c r="AG20" i="6"/>
  <c r="AD20" i="6"/>
  <c r="AA20" i="6" s="1"/>
  <c r="AK19" i="6"/>
  <c r="AI19" i="6"/>
  <c r="AG19" i="6"/>
  <c r="AD19" i="6"/>
  <c r="AK18" i="6"/>
  <c r="AI18" i="6"/>
  <c r="AG18" i="6"/>
  <c r="AD18" i="6"/>
  <c r="AK17" i="6"/>
  <c r="AI17" i="6"/>
  <c r="AG17" i="6"/>
  <c r="AD17" i="6"/>
  <c r="AK16" i="6"/>
  <c r="AI16" i="6"/>
  <c r="AG16" i="6"/>
  <c r="AD16" i="6"/>
  <c r="AA16" i="6" s="1"/>
  <c r="AK15" i="6"/>
  <c r="AI15" i="6"/>
  <c r="AG15" i="6"/>
  <c r="AD15" i="6"/>
  <c r="AK14" i="6"/>
  <c r="AI14" i="6"/>
  <c r="AG14" i="6"/>
  <c r="AD14" i="6"/>
  <c r="AA14" i="6" s="1"/>
  <c r="AK13" i="6"/>
  <c r="AI13" i="6"/>
  <c r="AG13" i="6"/>
  <c r="AD13" i="6"/>
  <c r="AK12" i="6"/>
  <c r="AI12" i="6"/>
  <c r="AG12" i="6"/>
  <c r="AD12" i="6"/>
  <c r="AA12" i="6" s="1"/>
  <c r="AK11" i="6"/>
  <c r="AI11" i="6"/>
  <c r="AG11" i="6"/>
  <c r="AD11" i="6"/>
  <c r="AK10" i="6"/>
  <c r="AI10" i="6"/>
  <c r="AG10" i="6"/>
  <c r="AD10" i="6"/>
  <c r="AA10" i="6" s="1"/>
  <c r="AK9" i="6"/>
  <c r="AI9" i="6"/>
  <c r="AG9" i="6"/>
  <c r="AD9" i="6"/>
  <c r="AK8" i="6"/>
  <c r="AI8" i="6"/>
  <c r="AG8" i="6"/>
  <c r="AD8" i="6"/>
  <c r="AA8" i="6" s="1"/>
  <c r="AK7" i="6"/>
  <c r="AI7" i="6"/>
  <c r="AG7" i="6"/>
  <c r="AD7" i="6"/>
  <c r="AK6" i="6"/>
  <c r="AI6" i="6"/>
  <c r="AG6" i="6"/>
  <c r="AD6" i="6"/>
  <c r="AA6" i="6" s="1"/>
  <c r="AK5" i="6"/>
  <c r="AI5" i="6"/>
  <c r="AG5" i="6"/>
  <c r="AD5" i="6"/>
  <c r="AK4" i="6"/>
  <c r="AI4" i="6"/>
  <c r="AG4" i="6"/>
  <c r="AD4" i="6"/>
  <c r="AA4" i="6" s="1"/>
  <c r="AK3" i="6"/>
  <c r="AI3" i="6"/>
  <c r="AG3" i="6"/>
  <c r="AD3" i="6"/>
  <c r="AK2" i="6"/>
  <c r="AI2" i="6"/>
  <c r="AG2" i="6"/>
  <c r="AD2" i="6"/>
  <c r="AA2" i="6" s="1"/>
  <c r="AE133" i="6" l="1"/>
  <c r="AE48" i="6"/>
  <c r="AE247" i="6"/>
  <c r="AE169" i="6"/>
  <c r="AE778" i="6"/>
  <c r="AE1405" i="6"/>
  <c r="AE1438" i="6"/>
  <c r="AE1873" i="6"/>
  <c r="AE754" i="6"/>
  <c r="AE851" i="6"/>
  <c r="AE1024" i="6"/>
  <c r="AE1234" i="6"/>
  <c r="AE1301" i="6"/>
  <c r="AE694" i="6"/>
  <c r="AE1200" i="6"/>
  <c r="AE137" i="6"/>
  <c r="AE1277" i="6"/>
  <c r="AE1429" i="6"/>
  <c r="AE1868" i="6"/>
  <c r="AE111" i="6"/>
  <c r="AE265" i="6"/>
  <c r="AE770" i="6"/>
  <c r="AA1282" i="6"/>
  <c r="AE1282" i="6" s="1"/>
  <c r="AE1314" i="6"/>
  <c r="AE1745" i="6"/>
  <c r="AA1873" i="6"/>
  <c r="AE84" i="6"/>
  <c r="AA401" i="6"/>
  <c r="AE401" i="6" s="1"/>
  <c r="AA465" i="6"/>
  <c r="AE465" i="6" s="1"/>
  <c r="AA155" i="6"/>
  <c r="AE155" i="6" s="1"/>
  <c r="AA305" i="6"/>
  <c r="AE305" i="6" s="1"/>
  <c r="AA678" i="6"/>
  <c r="AE678" i="6" s="1"/>
  <c r="AE1094" i="6"/>
  <c r="AE135" i="6"/>
  <c r="AA65" i="6"/>
  <c r="AE65" i="6" s="1"/>
  <c r="AA115" i="6"/>
  <c r="AE115" i="6" s="1"/>
  <c r="AA201" i="6"/>
  <c r="AE201" i="6" s="1"/>
  <c r="AA433" i="6"/>
  <c r="AE433" i="6" s="1"/>
  <c r="AA497" i="6"/>
  <c r="AE497" i="6" s="1"/>
  <c r="AA706" i="6"/>
  <c r="AE706" i="6" s="1"/>
  <c r="AA157" i="6"/>
  <c r="AE157" i="6"/>
  <c r="AE40" i="6"/>
  <c r="AE77" i="6"/>
  <c r="AA417" i="6"/>
  <c r="AE417" i="6" s="1"/>
  <c r="AE393" i="6"/>
  <c r="AE405" i="6"/>
  <c r="AE437" i="6"/>
  <c r="AE469" i="6"/>
  <c r="AA886" i="6"/>
  <c r="AE886" i="6" s="1"/>
  <c r="AA1034" i="6"/>
  <c r="AE1034" i="6" s="1"/>
  <c r="AE1126" i="6"/>
  <c r="AE1188" i="6"/>
  <c r="AE1306" i="6"/>
  <c r="AE1326" i="6"/>
  <c r="AE1346" i="6"/>
  <c r="AE1370" i="6"/>
  <c r="AE1409" i="6"/>
  <c r="AE1635" i="6"/>
  <c r="AE1691" i="6"/>
  <c r="AE1709" i="6"/>
  <c r="AE1712" i="6"/>
  <c r="AE1728" i="6"/>
  <c r="AE1805" i="6"/>
  <c r="AE1828" i="6"/>
  <c r="AE1993" i="6"/>
  <c r="AE409" i="6"/>
  <c r="AE441" i="6"/>
  <c r="AE473" i="6"/>
  <c r="AE527" i="6"/>
  <c r="AE1246" i="6"/>
  <c r="AE1679" i="6"/>
  <c r="AE1780" i="6"/>
  <c r="AE1885" i="6"/>
  <c r="AE337" i="6"/>
  <c r="AE369" i="6"/>
  <c r="AE413" i="6"/>
  <c r="AE445" i="6"/>
  <c r="AE477" i="6"/>
  <c r="AE533" i="6"/>
  <c r="AE686" i="6"/>
  <c r="AE722" i="6"/>
  <c r="AE750" i="6"/>
  <c r="AE859" i="6"/>
  <c r="AE1298" i="6"/>
  <c r="AE1450" i="6"/>
  <c r="AE1571" i="6"/>
  <c r="AA1647" i="6"/>
  <c r="AE1647" i="6" s="1"/>
  <c r="AE1721" i="6"/>
  <c r="AE1757" i="6"/>
  <c r="AE1809" i="6"/>
  <c r="AE1812" i="6"/>
  <c r="AE1880" i="6"/>
  <c r="AE1896" i="6"/>
  <c r="AE1936" i="6"/>
  <c r="AE449" i="6"/>
  <c r="AE481" i="6"/>
  <c r="AE802" i="6"/>
  <c r="AA1094" i="6"/>
  <c r="AA1118" i="6"/>
  <c r="AE1118" i="6" s="1"/>
  <c r="AE2001" i="6"/>
  <c r="AE421" i="6"/>
  <c r="AE453" i="6"/>
  <c r="AE485" i="6"/>
  <c r="AA1238" i="6"/>
  <c r="AE1238" i="6" s="1"/>
  <c r="AE1418" i="6"/>
  <c r="AE1445" i="6"/>
  <c r="AE1575" i="6"/>
  <c r="AE1623" i="6"/>
  <c r="AE1696" i="6"/>
  <c r="AE1717" i="6"/>
  <c r="AE1736" i="6"/>
  <c r="AE1789" i="6"/>
  <c r="AE1849" i="6"/>
  <c r="AE1945" i="6"/>
  <c r="AE1985" i="6"/>
  <c r="AE425" i="6"/>
  <c r="AE457" i="6"/>
  <c r="AE489" i="6"/>
  <c r="AE508" i="6"/>
  <c r="AE539" i="6"/>
  <c r="AE734" i="6"/>
  <c r="AE1166" i="6"/>
  <c r="AE1579" i="6"/>
  <c r="AE1997" i="6"/>
  <c r="AE2000" i="6"/>
  <c r="AE397" i="6"/>
  <c r="AE429" i="6"/>
  <c r="AE461" i="6"/>
  <c r="AE493" i="6"/>
  <c r="AE543" i="6"/>
  <c r="AE698" i="6"/>
  <c r="AA1030" i="6"/>
  <c r="AE1030" i="6" s="1"/>
  <c r="AE1032" i="6"/>
  <c r="AA1084" i="6"/>
  <c r="AE1084" i="6" s="1"/>
  <c r="AE1122" i="6"/>
  <c r="AE1174" i="6"/>
  <c r="AE1221" i="6"/>
  <c r="AA1543" i="6"/>
  <c r="AE1543" i="6" s="1"/>
  <c r="AA1563" i="6"/>
  <c r="AE1563" i="6" s="1"/>
  <c r="AE1776" i="6"/>
  <c r="AE1888" i="6"/>
  <c r="AE1901" i="6"/>
  <c r="AE1904" i="6"/>
  <c r="AE1941" i="6"/>
  <c r="AE1944" i="6"/>
  <c r="AE1981" i="6"/>
  <c r="AE1984" i="6"/>
  <c r="AE66" i="6"/>
  <c r="AE82" i="6"/>
  <c r="AE87" i="6"/>
  <c r="AA88" i="6"/>
  <c r="AE88" i="6" s="1"/>
  <c r="AE89" i="6"/>
  <c r="AE92" i="6"/>
  <c r="AE125" i="6"/>
  <c r="AE194" i="6"/>
  <c r="AE206" i="6"/>
  <c r="AE213" i="6"/>
  <c r="AE218" i="6"/>
  <c r="AE230" i="6"/>
  <c r="AE249" i="6"/>
  <c r="AE140" i="6"/>
  <c r="AE152" i="6"/>
  <c r="AE182" i="6"/>
  <c r="AE196" i="6"/>
  <c r="AE208" i="6"/>
  <c r="AE246" i="6"/>
  <c r="AE258" i="6"/>
  <c r="AE270" i="6"/>
  <c r="AA301" i="6"/>
  <c r="AE301" i="6" s="1"/>
  <c r="AA365" i="6"/>
  <c r="AE365" i="6" s="1"/>
  <c r="AE2" i="6"/>
  <c r="AE6" i="6"/>
  <c r="AE62" i="6"/>
  <c r="AE78" i="6"/>
  <c r="AA97" i="6"/>
  <c r="AE97" i="6" s="1"/>
  <c r="AE127" i="6"/>
  <c r="AE142" i="6"/>
  <c r="AE165" i="6"/>
  <c r="AE170" i="6"/>
  <c r="AE177" i="6"/>
  <c r="AE210" i="6"/>
  <c r="AE234" i="6"/>
  <c r="AE242" i="6"/>
  <c r="AE260" i="6"/>
  <c r="AE286" i="6"/>
  <c r="AA318" i="6"/>
  <c r="AE318" i="6" s="1"/>
  <c r="AE113" i="6"/>
  <c r="AE172" i="6"/>
  <c r="AE186" i="6"/>
  <c r="AE198" i="6"/>
  <c r="AE212" i="6"/>
  <c r="AE217" i="6"/>
  <c r="AE222" i="6"/>
  <c r="AE229" i="6"/>
  <c r="AE262" i="6"/>
  <c r="AE10" i="6"/>
  <c r="AE94" i="6"/>
  <c r="AE144" i="6"/>
  <c r="AE14" i="6"/>
  <c r="AA18" i="6"/>
  <c r="AE18" i="6" s="1"/>
  <c r="AE55" i="6"/>
  <c r="AE74" i="6"/>
  <c r="AA93" i="6"/>
  <c r="AE93" i="6" s="1"/>
  <c r="AA96" i="6"/>
  <c r="AE96" i="6" s="1"/>
  <c r="AE104" i="6"/>
  <c r="AE129" i="6"/>
  <c r="AE146" i="6"/>
  <c r="AE151" i="6"/>
  <c r="AE156" i="6"/>
  <c r="AE162" i="6"/>
  <c r="AE174" i="6"/>
  <c r="AE188" i="6"/>
  <c r="AE224" i="6"/>
  <c r="AE238" i="6"/>
  <c r="AE245" i="6"/>
  <c r="AE264" i="6"/>
  <c r="AE269" i="6"/>
  <c r="AE274" i="6"/>
  <c r="AE281" i="6"/>
  <c r="AA294" i="6"/>
  <c r="AE294" i="6" s="1"/>
  <c r="AA358" i="6"/>
  <c r="AE358" i="6" s="1"/>
  <c r="AE90" i="6"/>
  <c r="AE164" i="6"/>
  <c r="AE190" i="6"/>
  <c r="AE214" i="6"/>
  <c r="AE226" i="6"/>
  <c r="AE240" i="6"/>
  <c r="AE250" i="6"/>
  <c r="AE276" i="6"/>
  <c r="AA313" i="6"/>
  <c r="AE313" i="6" s="1"/>
  <c r="AA332" i="6"/>
  <c r="AE332" i="6" s="1"/>
  <c r="AE22" i="6"/>
  <c r="AA26" i="6"/>
  <c r="AE26" i="6" s="1"/>
  <c r="AE70" i="6"/>
  <c r="AE86" i="6"/>
  <c r="AE136" i="6"/>
  <c r="AE148" i="6"/>
  <c r="AE192" i="6"/>
  <c r="AE197" i="6"/>
  <c r="AE216" i="6"/>
  <c r="AE221" i="6"/>
  <c r="AE266" i="6"/>
  <c r="AE278" i="6"/>
  <c r="AE128" i="6"/>
  <c r="AE150" i="6"/>
  <c r="AE160" i="6"/>
  <c r="AE166" i="6"/>
  <c r="AE178" i="6"/>
  <c r="AE204" i="6"/>
  <c r="AE244" i="6"/>
  <c r="AE254" i="6"/>
  <c r="AE268" i="6"/>
  <c r="AE273" i="6"/>
  <c r="AA535" i="6"/>
  <c r="AE535" i="6" s="1"/>
  <c r="AE629" i="6"/>
  <c r="AE674" i="6"/>
  <c r="AE690" i="6"/>
  <c r="AE714" i="6"/>
  <c r="AE730" i="6"/>
  <c r="AE742" i="6"/>
  <c r="AE780" i="6"/>
  <c r="AE794" i="6"/>
  <c r="AE806" i="6"/>
  <c r="AE824" i="6"/>
  <c r="AA852" i="6"/>
  <c r="AE852" i="6" s="1"/>
  <c r="AE885" i="6"/>
  <c r="AE896" i="6"/>
  <c r="AE910" i="6"/>
  <c r="AE917" i="6"/>
  <c r="AE960" i="6"/>
  <c r="AE968" i="6"/>
  <c r="AE984" i="6"/>
  <c r="AE993" i="6"/>
  <c r="AE1020" i="6"/>
  <c r="AE1042" i="6"/>
  <c r="AE1045" i="6"/>
  <c r="AA1048" i="6"/>
  <c r="AE1048" i="6" s="1"/>
  <c r="AA1054" i="6"/>
  <c r="AE1054" i="6" s="1"/>
  <c r="AA1076" i="6"/>
  <c r="AE1076" i="6" s="1"/>
  <c r="AE1134" i="6"/>
  <c r="AA1150" i="6"/>
  <c r="AE1150" i="6" s="1"/>
  <c r="AE1154" i="6"/>
  <c r="AE1160" i="6"/>
  <c r="AE1193" i="6"/>
  <c r="AA1227" i="6"/>
  <c r="AE1227" i="6" s="1"/>
  <c r="AE1254" i="6"/>
  <c r="AA1257" i="6"/>
  <c r="AE1257" i="6" s="1"/>
  <c r="AE1310" i="6"/>
  <c r="AE1390" i="6"/>
  <c r="AE1430" i="6"/>
  <c r="AE1693" i="6"/>
  <c r="AA1782" i="6"/>
  <c r="AE1782" i="6" s="1"/>
  <c r="AE300" i="6"/>
  <c r="AE326" i="6"/>
  <c r="AE350" i="6"/>
  <c r="AE364" i="6"/>
  <c r="AE390" i="6"/>
  <c r="AA507" i="6"/>
  <c r="AE507" i="6" s="1"/>
  <c r="AA510" i="6"/>
  <c r="AE510" i="6" s="1"/>
  <c r="AE553" i="6"/>
  <c r="AE573" i="6"/>
  <c r="AE601" i="6"/>
  <c r="AE633" i="6"/>
  <c r="AE725" i="6"/>
  <c r="AE796" i="6"/>
  <c r="AE808" i="6"/>
  <c r="AE813" i="6"/>
  <c r="AE938" i="6"/>
  <c r="AE953" i="6"/>
  <c r="AE997" i="6"/>
  <c r="AA1241" i="6"/>
  <c r="AE1241" i="6" s="1"/>
  <c r="AA1271" i="6"/>
  <c r="AE1271" i="6" s="1"/>
  <c r="AA1434" i="6"/>
  <c r="AE1434" i="6" s="1"/>
  <c r="AE1523" i="6"/>
  <c r="AA1665" i="6"/>
  <c r="AE1665" i="6" s="1"/>
  <c r="AE328" i="6"/>
  <c r="AE333" i="6"/>
  <c r="AE338" i="6"/>
  <c r="AE345" i="6"/>
  <c r="AE396" i="6"/>
  <c r="AE500" i="6"/>
  <c r="AA549" i="6"/>
  <c r="AE549" i="6" s="1"/>
  <c r="AE566" i="6"/>
  <c r="AE605" i="6"/>
  <c r="AE637" i="6"/>
  <c r="AE718" i="6"/>
  <c r="AE746" i="6"/>
  <c r="AE758" i="6"/>
  <c r="AE784" i="6"/>
  <c r="AE830" i="6"/>
  <c r="AE846" i="6"/>
  <c r="AA898" i="6"/>
  <c r="AE898" i="6" s="1"/>
  <c r="AA925" i="6"/>
  <c r="AE925" i="6" s="1"/>
  <c r="AE926" i="6"/>
  <c r="AA931" i="6"/>
  <c r="AE931" i="6" s="1"/>
  <c r="AE957" i="6"/>
  <c r="AA964" i="6"/>
  <c r="AE964" i="6" s="1"/>
  <c r="AE965" i="6"/>
  <c r="AE974" i="6"/>
  <c r="AE1038" i="6"/>
  <c r="AE1066" i="6"/>
  <c r="AE1146" i="6"/>
  <c r="AE1161" i="6"/>
  <c r="AE1169" i="6"/>
  <c r="AA1182" i="6"/>
  <c r="AE1182" i="6" s="1"/>
  <c r="AE1183" i="6"/>
  <c r="AE1186" i="6"/>
  <c r="AE1247" i="6"/>
  <c r="AE1262" i="6"/>
  <c r="AE1330" i="6"/>
  <c r="AE1366" i="6"/>
  <c r="AE1467" i="6"/>
  <c r="AA1616" i="6"/>
  <c r="AE1616" i="6" s="1"/>
  <c r="AA1686" i="6"/>
  <c r="AE1686" i="6" s="1"/>
  <c r="AE1725" i="6"/>
  <c r="AA1774" i="6"/>
  <c r="AE1774" i="6" s="1"/>
  <c r="AE290" i="6"/>
  <c r="AE297" i="6"/>
  <c r="AE302" i="6"/>
  <c r="AE314" i="6"/>
  <c r="AE340" i="6"/>
  <c r="AE354" i="6"/>
  <c r="AE361" i="6"/>
  <c r="AE366" i="6"/>
  <c r="AE378" i="6"/>
  <c r="AE567" i="6"/>
  <c r="AE609" i="6"/>
  <c r="AE641" i="6"/>
  <c r="AE800" i="6"/>
  <c r="AE891" i="6"/>
  <c r="AE930" i="6"/>
  <c r="AA1190" i="6"/>
  <c r="AE1190" i="6" s="1"/>
  <c r="AA1219" i="6"/>
  <c r="AE1219" i="6" s="1"/>
  <c r="AE1226" i="6"/>
  <c r="AA1334" i="6"/>
  <c r="AE1334" i="6" s="1"/>
  <c r="AA1427" i="6"/>
  <c r="AE1427" i="6" s="1"/>
  <c r="AA1613" i="6"/>
  <c r="AE1613" i="6" s="1"/>
  <c r="AE1620" i="6"/>
  <c r="AE1663" i="6"/>
  <c r="AE1723" i="6"/>
  <c r="AA1740" i="6"/>
  <c r="AE1740" i="6" s="1"/>
  <c r="AE1781" i="6"/>
  <c r="AE292" i="6"/>
  <c r="AE330" i="6"/>
  <c r="AE342" i="6"/>
  <c r="AE356" i="6"/>
  <c r="AA530" i="6"/>
  <c r="AE530" i="6" s="1"/>
  <c r="AA545" i="6"/>
  <c r="AE545" i="6" s="1"/>
  <c r="AE550" i="6"/>
  <c r="AE561" i="6"/>
  <c r="AE581" i="6"/>
  <c r="AE613" i="6"/>
  <c r="AE682" i="6"/>
  <c r="AE762" i="6"/>
  <c r="AE774" i="6"/>
  <c r="AE788" i="6"/>
  <c r="AE812" i="6"/>
  <c r="AE829" i="6"/>
  <c r="AA848" i="6"/>
  <c r="AE848" i="6" s="1"/>
  <c r="AE849" i="6"/>
  <c r="AA856" i="6"/>
  <c r="AE856" i="6" s="1"/>
  <c r="AA882" i="6"/>
  <c r="AE882" i="6" s="1"/>
  <c r="AE883" i="6"/>
  <c r="AA901" i="6"/>
  <c r="AE901" i="6" s="1"/>
  <c r="AA914" i="6"/>
  <c r="AE914" i="6" s="1"/>
  <c r="AE915" i="6"/>
  <c r="AA935" i="6"/>
  <c r="AE935" i="6" s="1"/>
  <c r="AE958" i="6"/>
  <c r="AE966" i="6"/>
  <c r="AA976" i="6"/>
  <c r="AE976" i="6" s="1"/>
  <c r="AE1005" i="6"/>
  <c r="AA1050" i="6"/>
  <c r="AE1050" i="6" s="1"/>
  <c r="AA1052" i="6"/>
  <c r="AE1052" i="6" s="1"/>
  <c r="AA1068" i="6"/>
  <c r="AE1068" i="6" s="1"/>
  <c r="AA1078" i="6"/>
  <c r="AE1078" i="6" s="1"/>
  <c r="AA1080" i="6"/>
  <c r="AE1080" i="6" s="1"/>
  <c r="AA1102" i="6"/>
  <c r="AE1102" i="6" s="1"/>
  <c r="AA1148" i="6"/>
  <c r="AE1148" i="6" s="1"/>
  <c r="AE1206" i="6"/>
  <c r="AE1230" i="6"/>
  <c r="AE1295" i="6"/>
  <c r="AA1544" i="6"/>
  <c r="AE1544" i="6" s="1"/>
  <c r="AA1588" i="6"/>
  <c r="AE1588" i="6" s="1"/>
  <c r="AA1671" i="6"/>
  <c r="AE1671" i="6" s="1"/>
  <c r="AA1704" i="6"/>
  <c r="AE1704" i="6" s="1"/>
  <c r="AE1747" i="6"/>
  <c r="AE382" i="6"/>
  <c r="AE585" i="6"/>
  <c r="AE617" i="6"/>
  <c r="AE776" i="6"/>
  <c r="AE894" i="6"/>
  <c r="AE937" i="6"/>
  <c r="AE946" i="6"/>
  <c r="AE1001" i="6"/>
  <c r="AE1070" i="6"/>
  <c r="AE1082" i="6"/>
  <c r="AE1138" i="6"/>
  <c r="AE1191" i="6"/>
  <c r="AA1321" i="6"/>
  <c r="AE1321" i="6" s="1"/>
  <c r="AE1374" i="6"/>
  <c r="AA1391" i="6"/>
  <c r="AE1391" i="6" s="1"/>
  <c r="AA1458" i="6"/>
  <c r="AE1458" i="6" s="1"/>
  <c r="AE1564" i="6"/>
  <c r="AA1596" i="6"/>
  <c r="AE1596" i="6" s="1"/>
  <c r="AA1694" i="6"/>
  <c r="AE1694" i="6" s="1"/>
  <c r="AE1773" i="6"/>
  <c r="AE296" i="6"/>
  <c r="AE306" i="6"/>
  <c r="AE360" i="6"/>
  <c r="AE370" i="6"/>
  <c r="AE377" i="6"/>
  <c r="AE392" i="6"/>
  <c r="AE574" i="6"/>
  <c r="AE589" i="6"/>
  <c r="AE621" i="6"/>
  <c r="AE653" i="6"/>
  <c r="AE726" i="6"/>
  <c r="AE792" i="6"/>
  <c r="AE804" i="6"/>
  <c r="AE814" i="6"/>
  <c r="AE821" i="6"/>
  <c r="AE918" i="6"/>
  <c r="AE961" i="6"/>
  <c r="AE969" i="6"/>
  <c r="AE985" i="6"/>
  <c r="AE1165" i="6"/>
  <c r="AA1198" i="6"/>
  <c r="AE1198" i="6" s="1"/>
  <c r="AE1210" i="6"/>
  <c r="AE1218" i="6"/>
  <c r="AE1250" i="6"/>
  <c r="AE1338" i="6"/>
  <c r="AA1382" i="6"/>
  <c r="AE1382" i="6" s="1"/>
  <c r="AA1411" i="6"/>
  <c r="AE1411" i="6" s="1"/>
  <c r="AE1426" i="6"/>
  <c r="AE1455" i="6"/>
  <c r="AE1479" i="6"/>
  <c r="AA1524" i="6"/>
  <c r="AE1524" i="6" s="1"/>
  <c r="AE1639" i="6"/>
  <c r="AE282" i="6"/>
  <c r="AA298" i="6"/>
  <c r="AE298" i="6" s="1"/>
  <c r="AE308" i="6"/>
  <c r="AA310" i="6"/>
  <c r="AE310" i="6" s="1"/>
  <c r="AE322" i="6"/>
  <c r="AA324" i="6"/>
  <c r="AE324" i="6" s="1"/>
  <c r="AE329" i="6"/>
  <c r="AE334" i="6"/>
  <c r="AE346" i="6"/>
  <c r="AA362" i="6"/>
  <c r="AE362" i="6" s="1"/>
  <c r="AE372" i="6"/>
  <c r="AA374" i="6"/>
  <c r="AE374" i="6" s="1"/>
  <c r="AE386" i="6"/>
  <c r="AA388" i="6"/>
  <c r="AE388" i="6" s="1"/>
  <c r="AE394" i="6"/>
  <c r="AA513" i="6"/>
  <c r="AE513" i="6" s="1"/>
  <c r="AE517" i="6"/>
  <c r="AE558" i="6"/>
  <c r="AE593" i="6"/>
  <c r="AA597" i="6"/>
  <c r="AE597" i="6" s="1"/>
  <c r="AE625" i="6"/>
  <c r="AE1002" i="6"/>
  <c r="AE1022" i="6"/>
  <c r="AE1058" i="6"/>
  <c r="AE1114" i="6"/>
  <c r="AE1208" i="6"/>
  <c r="AA1367" i="6"/>
  <c r="AE1367" i="6" s="1"/>
  <c r="AE1496" i="6"/>
  <c r="AA1515" i="6"/>
  <c r="AE1515" i="6" s="1"/>
  <c r="AE1587" i="6"/>
  <c r="AA1629" i="6"/>
  <c r="AE1629" i="6" s="1"/>
  <c r="AA1857" i="6"/>
  <c r="AE1857" i="6" s="1"/>
  <c r="AA1905" i="6"/>
  <c r="AE1905" i="6" s="1"/>
  <c r="AA1917" i="6"/>
  <c r="AE1917" i="6" s="1"/>
  <c r="AA1921" i="6"/>
  <c r="AE1921" i="6" s="1"/>
  <c r="AA1961" i="6"/>
  <c r="AE1961" i="6" s="1"/>
  <c r="AE1890" i="6"/>
  <c r="AE1958" i="6"/>
  <c r="AE1969" i="6"/>
  <c r="AE2002" i="6"/>
  <c r="AE1235" i="6"/>
  <c r="AE1315" i="6"/>
  <c r="AE1460" i="6"/>
  <c r="AE1604" i="6"/>
  <c r="AE1632" i="6"/>
  <c r="AE1648" i="6"/>
  <c r="AE1798" i="6"/>
  <c r="AE1874" i="6"/>
  <c r="AE1882" i="6"/>
  <c r="AE1968" i="6"/>
  <c r="AE1225" i="6"/>
  <c r="AE1357" i="6"/>
  <c r="AE1369" i="6"/>
  <c r="AE1383" i="6"/>
  <c r="AE1393" i="6"/>
  <c r="AE1516" i="6"/>
  <c r="AE1556" i="6"/>
  <c r="AE1559" i="6"/>
  <c r="AE1621" i="6"/>
  <c r="AE1688" i="6"/>
  <c r="AA1705" i="6"/>
  <c r="AE1705" i="6" s="1"/>
  <c r="AA1733" i="6"/>
  <c r="AE1733" i="6" s="1"/>
  <c r="AE1734" i="6"/>
  <c r="AA1741" i="6"/>
  <c r="AE1741" i="6" s="1"/>
  <c r="AA1749" i="6"/>
  <c r="AE1749" i="6" s="1"/>
  <c r="AE1766" i="6"/>
  <c r="AA1785" i="6"/>
  <c r="AE1785" i="6" s="1"/>
  <c r="AE1832" i="6"/>
  <c r="AA1909" i="6"/>
  <c r="AE1909" i="6" s="1"/>
  <c r="AE1920" i="6"/>
  <c r="AA1949" i="6"/>
  <c r="AE1949" i="6" s="1"/>
  <c r="AA1989" i="6"/>
  <c r="AE1989" i="6" s="1"/>
  <c r="AE1810" i="6"/>
  <c r="AE1942" i="6"/>
  <c r="AE1982" i="6"/>
  <c r="AE1299" i="6"/>
  <c r="AE1347" i="6"/>
  <c r="AE1488" i="6"/>
  <c r="AE1560" i="6"/>
  <c r="AE1624" i="6"/>
  <c r="AE1661" i="6"/>
  <c r="AE1800" i="6"/>
  <c r="AE1886" i="6"/>
  <c r="AE1894" i="6"/>
  <c r="AE1912" i="6"/>
  <c r="AE1419" i="6"/>
  <c r="AE1449" i="6"/>
  <c r="AE1600" i="6"/>
  <c r="AE1744" i="6"/>
  <c r="AE1802" i="6"/>
  <c r="AE1974" i="6"/>
  <c r="AE1211" i="6"/>
  <c r="AE1214" i="6"/>
  <c r="AE1439" i="6"/>
  <c r="AE1456" i="6"/>
  <c r="AE1536" i="6"/>
  <c r="AE1572" i="6"/>
  <c r="AE1625" i="6"/>
  <c r="AE1702" i="6"/>
  <c r="AA1918" i="6"/>
  <c r="AE1918" i="6" s="1"/>
  <c r="AE1995" i="6"/>
  <c r="AE2003" i="6"/>
  <c r="AA587" i="6"/>
  <c r="AE587" i="6" s="1"/>
  <c r="AA619" i="6"/>
  <c r="AE619" i="6" s="1"/>
  <c r="AA651" i="6"/>
  <c r="AE651" i="6" s="1"/>
  <c r="AA924" i="6"/>
  <c r="AE924" i="6" s="1"/>
  <c r="AA936" i="6"/>
  <c r="AE936" i="6" s="1"/>
  <c r="AA991" i="6"/>
  <c r="AE991" i="6" s="1"/>
  <c r="AA1099" i="6"/>
  <c r="AE1099" i="6" s="1"/>
  <c r="AA1131" i="6"/>
  <c r="AE1131" i="6" s="1"/>
  <c r="AA1486" i="6"/>
  <c r="AE1486" i="6" s="1"/>
  <c r="AA1578" i="6"/>
  <c r="AE1578" i="6" s="1"/>
  <c r="AA1594" i="6"/>
  <c r="AE1594" i="6" s="1"/>
  <c r="AA1622" i="6"/>
  <c r="AE1622" i="6" s="1"/>
  <c r="AA1650" i="6"/>
  <c r="AE1650" i="6" s="1"/>
  <c r="AA3" i="6"/>
  <c r="AE3" i="6" s="1"/>
  <c r="AE4" i="6"/>
  <c r="AA7" i="6"/>
  <c r="AE7" i="6" s="1"/>
  <c r="AE8" i="6"/>
  <c r="AA11" i="6"/>
  <c r="AE11" i="6" s="1"/>
  <c r="AE12" i="6"/>
  <c r="AA15" i="6"/>
  <c r="AE15" i="6" s="1"/>
  <c r="AE16" i="6"/>
  <c r="AA19" i="6"/>
  <c r="AE19" i="6" s="1"/>
  <c r="AE20" i="6"/>
  <c r="AA23" i="6"/>
  <c r="AE23" i="6" s="1"/>
  <c r="AE24" i="6"/>
  <c r="AA27" i="6"/>
  <c r="AE27" i="6" s="1"/>
  <c r="AE28" i="6"/>
  <c r="AE36" i="6"/>
  <c r="AE44" i="6"/>
  <c r="AE52" i="6"/>
  <c r="AE102" i="6"/>
  <c r="AA108" i="6"/>
  <c r="AE108" i="6" s="1"/>
  <c r="AE110" i="6"/>
  <c r="AE124" i="6"/>
  <c r="AE132" i="6"/>
  <c r="AE176" i="6"/>
  <c r="AE202" i="6"/>
  <c r="AE228" i="6"/>
  <c r="AE248" i="6"/>
  <c r="AE280" i="6"/>
  <c r="AE312" i="6"/>
  <c r="AE344" i="6"/>
  <c r="AE376" i="6"/>
  <c r="AA395" i="6"/>
  <c r="AE395" i="6" s="1"/>
  <c r="AA576" i="6"/>
  <c r="AE576" i="6" s="1"/>
  <c r="AE41" i="6"/>
  <c r="AE53" i="6"/>
  <c r="AA402" i="6"/>
  <c r="AE402" i="6" s="1"/>
  <c r="AA410" i="6"/>
  <c r="AE410" i="6" s="1"/>
  <c r="AA418" i="6"/>
  <c r="AE418" i="6" s="1"/>
  <c r="AA426" i="6"/>
  <c r="AE426" i="6" s="1"/>
  <c r="AA434" i="6"/>
  <c r="AE434" i="6" s="1"/>
  <c r="AA442" i="6"/>
  <c r="AE442" i="6" s="1"/>
  <c r="AA450" i="6"/>
  <c r="AE450" i="6"/>
  <c r="AA458" i="6"/>
  <c r="AE458" i="6" s="1"/>
  <c r="AA466" i="6"/>
  <c r="AE466" i="6" s="1"/>
  <c r="AA474" i="6"/>
  <c r="AE474" i="6" s="1"/>
  <c r="AA482" i="6"/>
  <c r="AE482" i="6" s="1"/>
  <c r="AA490" i="6"/>
  <c r="AE490" i="6" s="1"/>
  <c r="AA498" i="6"/>
  <c r="AE498" i="6" s="1"/>
  <c r="AA511" i="6"/>
  <c r="AE511" i="6" s="1"/>
  <c r="AE33" i="6"/>
  <c r="AE30" i="6"/>
  <c r="AE38" i="6"/>
  <c r="AE54" i="6"/>
  <c r="AE98" i="6"/>
  <c r="AE126" i="6"/>
  <c r="AE134" i="6"/>
  <c r="AE154" i="6"/>
  <c r="AE168" i="6"/>
  <c r="AE200" i="6"/>
  <c r="AE220" i="6"/>
  <c r="AE272" i="6"/>
  <c r="AE304" i="6"/>
  <c r="AE336" i="6"/>
  <c r="AE368" i="6"/>
  <c r="AE49" i="6"/>
  <c r="AE46" i="6"/>
  <c r="AE35" i="6"/>
  <c r="AE43" i="6"/>
  <c r="AE51" i="6"/>
  <c r="AE180" i="6"/>
  <c r="AE232" i="6"/>
  <c r="AE252" i="6"/>
  <c r="AE284" i="6"/>
  <c r="AE316" i="6"/>
  <c r="AE348" i="6"/>
  <c r="AE380" i="6"/>
  <c r="AA5" i="6"/>
  <c r="AE5" i="6" s="1"/>
  <c r="AA9" i="6"/>
  <c r="AE9" i="6" s="1"/>
  <c r="AA13" i="6"/>
  <c r="AE13" i="6" s="1"/>
  <c r="AA17" i="6"/>
  <c r="AE17" i="6" s="1"/>
  <c r="AA21" i="6"/>
  <c r="AE21" i="6" s="1"/>
  <c r="AA25" i="6"/>
  <c r="AE25" i="6" s="1"/>
  <c r="AE32" i="6"/>
  <c r="AE45" i="6"/>
  <c r="AA398" i="6"/>
  <c r="AE398" i="6" s="1"/>
  <c r="AA406" i="6"/>
  <c r="AE406" i="6" s="1"/>
  <c r="AA414" i="6"/>
  <c r="AE414" i="6" s="1"/>
  <c r="AA422" i="6"/>
  <c r="AE422" i="6" s="1"/>
  <c r="AA430" i="6"/>
  <c r="AE430" i="6" s="1"/>
  <c r="AA438" i="6"/>
  <c r="AE438" i="6" s="1"/>
  <c r="AA446" i="6"/>
  <c r="AE446" i="6" s="1"/>
  <c r="AA454" i="6"/>
  <c r="AE454" i="6" s="1"/>
  <c r="AA462" i="6"/>
  <c r="AE462" i="6" s="1"/>
  <c r="AA470" i="6"/>
  <c r="AE470" i="6" s="1"/>
  <c r="AA478" i="6"/>
  <c r="AE478" i="6" s="1"/>
  <c r="AA486" i="6"/>
  <c r="AE486" i="6" s="1"/>
  <c r="AA494" i="6"/>
  <c r="AE494" i="6" s="1"/>
  <c r="AA452" i="6"/>
  <c r="AE452" i="6" s="1"/>
  <c r="AE29" i="6"/>
  <c r="AE37" i="6"/>
  <c r="AA31" i="6"/>
  <c r="AE31" i="6" s="1"/>
  <c r="AE34" i="6"/>
  <c r="AA39" i="6"/>
  <c r="AE39" i="6" s="1"/>
  <c r="AE42" i="6"/>
  <c r="AA47" i="6"/>
  <c r="AE47" i="6" s="1"/>
  <c r="AE50" i="6"/>
  <c r="AE106" i="6"/>
  <c r="AA112" i="6"/>
  <c r="AE112" i="6" s="1"/>
  <c r="AA116" i="6"/>
  <c r="AE116" i="6" s="1"/>
  <c r="AE122" i="6"/>
  <c r="AE130" i="6"/>
  <c r="AE138" i="6"/>
  <c r="AE158" i="6"/>
  <c r="AE184" i="6"/>
  <c r="AE236" i="6"/>
  <c r="AE256" i="6"/>
  <c r="AE288" i="6"/>
  <c r="AE320" i="6"/>
  <c r="AE352" i="6"/>
  <c r="AE384" i="6"/>
  <c r="AA514" i="6"/>
  <c r="AE514" i="6" s="1"/>
  <c r="AA540" i="6"/>
  <c r="AE540" i="6" s="1"/>
  <c r="AE501" i="6"/>
  <c r="AE536" i="6"/>
  <c r="AA555" i="6"/>
  <c r="AE555" i="6" s="1"/>
  <c r="AA564" i="6"/>
  <c r="AE564" i="6" s="1"/>
  <c r="AE569" i="6"/>
  <c r="AA591" i="6"/>
  <c r="AE591" i="6" s="1"/>
  <c r="AA623" i="6"/>
  <c r="AE623" i="6" s="1"/>
  <c r="AA655" i="6"/>
  <c r="AE655" i="6" s="1"/>
  <c r="AA721" i="6"/>
  <c r="AE721" i="6" s="1"/>
  <c r="AE504" i="6"/>
  <c r="AE532" i="6"/>
  <c r="AE557" i="6"/>
  <c r="AA571" i="6"/>
  <c r="AE571" i="6" s="1"/>
  <c r="AA580" i="6"/>
  <c r="AE580" i="6" s="1"/>
  <c r="AA595" i="6"/>
  <c r="AE595" i="6"/>
  <c r="AA627" i="6"/>
  <c r="AE627" i="6" s="1"/>
  <c r="AA659" i="6"/>
  <c r="AE659" i="6" s="1"/>
  <c r="AA400" i="6"/>
  <c r="AE400" i="6" s="1"/>
  <c r="AA404" i="6"/>
  <c r="AE404" i="6" s="1"/>
  <c r="AA408" i="6"/>
  <c r="AE408" i="6" s="1"/>
  <c r="AA412" i="6"/>
  <c r="AE412" i="6" s="1"/>
  <c r="AA416" i="6"/>
  <c r="AE416" i="6" s="1"/>
  <c r="AA420" i="6"/>
  <c r="AE420" i="6" s="1"/>
  <c r="AA424" i="6"/>
  <c r="AE424" i="6" s="1"/>
  <c r="AA428" i="6"/>
  <c r="AE428" i="6" s="1"/>
  <c r="AA432" i="6"/>
  <c r="AE432" i="6" s="1"/>
  <c r="AA436" i="6"/>
  <c r="AE436" i="6" s="1"/>
  <c r="AA440" i="6"/>
  <c r="AE440" i="6" s="1"/>
  <c r="AA444" i="6"/>
  <c r="AE444" i="6" s="1"/>
  <c r="AA448" i="6"/>
  <c r="AE448" i="6" s="1"/>
  <c r="AA456" i="6"/>
  <c r="AE456" i="6" s="1"/>
  <c r="AA460" i="6"/>
  <c r="AE460" i="6" s="1"/>
  <c r="AA464" i="6"/>
  <c r="AE464" i="6" s="1"/>
  <c r="AA468" i="6"/>
  <c r="AE468" i="6" s="1"/>
  <c r="AA472" i="6"/>
  <c r="AE472" i="6" s="1"/>
  <c r="AA476" i="6"/>
  <c r="AE476" i="6" s="1"/>
  <c r="AA480" i="6"/>
  <c r="AE480" i="6" s="1"/>
  <c r="AA484" i="6"/>
  <c r="AE484" i="6" s="1"/>
  <c r="AA488" i="6"/>
  <c r="AE488" i="6" s="1"/>
  <c r="AA492" i="6"/>
  <c r="AE492" i="6" s="1"/>
  <c r="AA496" i="6"/>
  <c r="AE496" i="6" s="1"/>
  <c r="AA503" i="6"/>
  <c r="AE503" i="6" s="1"/>
  <c r="AA506" i="6"/>
  <c r="AE506" i="6" s="1"/>
  <c r="AA516" i="6"/>
  <c r="AE516" i="6" s="1"/>
  <c r="AE528" i="6"/>
  <c r="AA552" i="6"/>
  <c r="AE552" i="6" s="1"/>
  <c r="AA559" i="6"/>
  <c r="AE559" i="6" s="1"/>
  <c r="AA584" i="6"/>
  <c r="AE584" i="6" s="1"/>
  <c r="AA599" i="6"/>
  <c r="AE599" i="6" s="1"/>
  <c r="AA631" i="6"/>
  <c r="AE631" i="6" s="1"/>
  <c r="AA663" i="6"/>
  <c r="AE663" i="6" s="1"/>
  <c r="AA685" i="6"/>
  <c r="AE685" i="6" s="1"/>
  <c r="AA703" i="6"/>
  <c r="AE703" i="6" s="1"/>
  <c r="AE521" i="6"/>
  <c r="AA568" i="6"/>
  <c r="AE568" i="6" s="1"/>
  <c r="AA575" i="6"/>
  <c r="AE575" i="6"/>
  <c r="AA588" i="6"/>
  <c r="AE588" i="6" s="1"/>
  <c r="AA603" i="6"/>
  <c r="AE603" i="6" s="1"/>
  <c r="AA635" i="6"/>
  <c r="AE635" i="6" s="1"/>
  <c r="AA667" i="6"/>
  <c r="AE667" i="6" s="1"/>
  <c r="AE509" i="6"/>
  <c r="AE518" i="6"/>
  <c r="AE548" i="6"/>
  <c r="AE554" i="6"/>
  <c r="AA556" i="6"/>
  <c r="AE556" i="6" s="1"/>
  <c r="AA563" i="6"/>
  <c r="AE563" i="6" s="1"/>
  <c r="AE577" i="6"/>
  <c r="AA607" i="6"/>
  <c r="AE607" i="6" s="1"/>
  <c r="AA639" i="6"/>
  <c r="AE639" i="6" s="1"/>
  <c r="AA671" i="6"/>
  <c r="AE671" i="6" s="1"/>
  <c r="AA710" i="6"/>
  <c r="AE710" i="6" s="1"/>
  <c r="AA711" i="6"/>
  <c r="AE711" i="6" s="1"/>
  <c r="AE512" i="6"/>
  <c r="AE519" i="6"/>
  <c r="AE544" i="6"/>
  <c r="AE565" i="6"/>
  <c r="AA572" i="6"/>
  <c r="AE572" i="6" s="1"/>
  <c r="AA579" i="6"/>
  <c r="AE579" i="6" s="1"/>
  <c r="AA611" i="6"/>
  <c r="AE611" i="6" s="1"/>
  <c r="AA643" i="6"/>
  <c r="AE643" i="6" s="1"/>
  <c r="AE505" i="6"/>
  <c r="AE542" i="6"/>
  <c r="AA551" i="6"/>
  <c r="AE551" i="6" s="1"/>
  <c r="AA560" i="6"/>
  <c r="AE560" i="6" s="1"/>
  <c r="AA583" i="6"/>
  <c r="AE583" i="6" s="1"/>
  <c r="AA615" i="6"/>
  <c r="AE615" i="6"/>
  <c r="AA647" i="6"/>
  <c r="AE647" i="6"/>
  <c r="AE664" i="6"/>
  <c r="AA677" i="6"/>
  <c r="AE677" i="6" s="1"/>
  <c r="AA693" i="6"/>
  <c r="AE693" i="6" s="1"/>
  <c r="AE700" i="6"/>
  <c r="AE716" i="6"/>
  <c r="AA717" i="6"/>
  <c r="AE717" i="6" s="1"/>
  <c r="AA679" i="6"/>
  <c r="AE679" i="6" s="1"/>
  <c r="AA687" i="6"/>
  <c r="AE687" i="6" s="1"/>
  <c r="AA695" i="6"/>
  <c r="AE695" i="6" s="1"/>
  <c r="AA723" i="6"/>
  <c r="AE723" i="6" s="1"/>
  <c r="AA731" i="6"/>
  <c r="AE731" i="6" s="1"/>
  <c r="AA739" i="6"/>
  <c r="AE739" i="6" s="1"/>
  <c r="AA747" i="6"/>
  <c r="AE747" i="6" s="1"/>
  <c r="AA855" i="6"/>
  <c r="AE855" i="6" s="1"/>
  <c r="AE676" i="6"/>
  <c r="AE684" i="6"/>
  <c r="AE708" i="6"/>
  <c r="AA709" i="6"/>
  <c r="AE709" i="6" s="1"/>
  <c r="AE720" i="6"/>
  <c r="AE728" i="6"/>
  <c r="AE736" i="6"/>
  <c r="AE744" i="6"/>
  <c r="AE752" i="6"/>
  <c r="AE760" i="6"/>
  <c r="AE768" i="6"/>
  <c r="AA699" i="6"/>
  <c r="AE699" i="6" s="1"/>
  <c r="AE702" i="6"/>
  <c r="AA715" i="6"/>
  <c r="AE715" i="6" s="1"/>
  <c r="AA823" i="6"/>
  <c r="AE823" i="6" s="1"/>
  <c r="AA596" i="6"/>
  <c r="AE596" i="6" s="1"/>
  <c r="AA600" i="6"/>
  <c r="AE600" i="6" s="1"/>
  <c r="AA604" i="6"/>
  <c r="AE604" i="6" s="1"/>
  <c r="AA608" i="6"/>
  <c r="AE608" i="6" s="1"/>
  <c r="AA612" i="6"/>
  <c r="AE612" i="6" s="1"/>
  <c r="AA616" i="6"/>
  <c r="AE616" i="6" s="1"/>
  <c r="AA620" i="6"/>
  <c r="AE620" i="6" s="1"/>
  <c r="AA624" i="6"/>
  <c r="AE624" i="6" s="1"/>
  <c r="AA628" i="6"/>
  <c r="AE628" i="6" s="1"/>
  <c r="AA632" i="6"/>
  <c r="AE632" i="6" s="1"/>
  <c r="AA636" i="6"/>
  <c r="AE636" i="6" s="1"/>
  <c r="AA640" i="6"/>
  <c r="AE640" i="6" s="1"/>
  <c r="AA644" i="6"/>
  <c r="AE644" i="6" s="1"/>
  <c r="AA648" i="6"/>
  <c r="AE648" i="6" s="1"/>
  <c r="AA656" i="6"/>
  <c r="AE656" i="6" s="1"/>
  <c r="AA660" i="6"/>
  <c r="AE660" i="6" s="1"/>
  <c r="AA664" i="6"/>
  <c r="AA668" i="6"/>
  <c r="AE668" i="6" s="1"/>
  <c r="AA672" i="6"/>
  <c r="AE672" i="6" s="1"/>
  <c r="AA701" i="6"/>
  <c r="AE701" i="6" s="1"/>
  <c r="AE704" i="6"/>
  <c r="AE712" i="6"/>
  <c r="AA675" i="6"/>
  <c r="AE675" i="6" s="1"/>
  <c r="AA683" i="6"/>
  <c r="AE683" i="6" s="1"/>
  <c r="AA691" i="6"/>
  <c r="AE691" i="6" s="1"/>
  <c r="AA719" i="6"/>
  <c r="AE719" i="6" s="1"/>
  <c r="AA727" i="6"/>
  <c r="AE727" i="6" s="1"/>
  <c r="AA735" i="6"/>
  <c r="AE735" i="6" s="1"/>
  <c r="AA743" i="6"/>
  <c r="AE743" i="6" s="1"/>
  <c r="AA751" i="6"/>
  <c r="AE751" i="6" s="1"/>
  <c r="AE680" i="6"/>
  <c r="AE688" i="6"/>
  <c r="AE692" i="6"/>
  <c r="AE696" i="6"/>
  <c r="AA697" i="6"/>
  <c r="AE697" i="6" s="1"/>
  <c r="AE724" i="6"/>
  <c r="AE732" i="6"/>
  <c r="AE740" i="6"/>
  <c r="AE748" i="6"/>
  <c r="AE756" i="6"/>
  <c r="AE764" i="6"/>
  <c r="AE772" i="6"/>
  <c r="AE809" i="6"/>
  <c r="AE817" i="6"/>
  <c r="AA839" i="6"/>
  <c r="AE839" i="6" s="1"/>
  <c r="AA900" i="6"/>
  <c r="AE900" i="6" s="1"/>
  <c r="AE907" i="6"/>
  <c r="AA951" i="6"/>
  <c r="AE951" i="6" s="1"/>
  <c r="AA1035" i="6"/>
  <c r="AE1035" i="6" s="1"/>
  <c r="AE1046" i="6"/>
  <c r="AE1074" i="6"/>
  <c r="AE1110" i="6"/>
  <c r="AA1428" i="6"/>
  <c r="AE1428" i="6" s="1"/>
  <c r="AA831" i="6"/>
  <c r="AE831" i="6" s="1"/>
  <c r="AE837" i="6"/>
  <c r="AA850" i="6"/>
  <c r="AE850" i="6" s="1"/>
  <c r="AA858" i="6"/>
  <c r="AE858" i="6" s="1"/>
  <c r="AA884" i="6"/>
  <c r="AE884" i="6" s="1"/>
  <c r="AA892" i="6"/>
  <c r="AE892" i="6" s="1"/>
  <c r="AA940" i="6"/>
  <c r="AE940" i="6" s="1"/>
  <c r="AA975" i="6"/>
  <c r="AE975" i="6" s="1"/>
  <c r="AA1039" i="6"/>
  <c r="AE1039" i="6" s="1"/>
  <c r="AA1051" i="6"/>
  <c r="AE1051" i="6" s="1"/>
  <c r="AA1067" i="6"/>
  <c r="AE1067" i="6" s="1"/>
  <c r="AA1147" i="6"/>
  <c r="AE1147" i="6" s="1"/>
  <c r="AA1184" i="6"/>
  <c r="AE1184" i="6" s="1"/>
  <c r="AA1187" i="6"/>
  <c r="AE1187" i="6" s="1"/>
  <c r="AE811" i="6"/>
  <c r="AE819" i="6"/>
  <c r="AE822" i="6"/>
  <c r="AE827" i="6"/>
  <c r="AE835" i="6"/>
  <c r="AA842" i="6"/>
  <c r="AE842" i="6" s="1"/>
  <c r="AE854" i="6"/>
  <c r="AA903" i="6"/>
  <c r="AE903" i="6" s="1"/>
  <c r="AE923" i="6"/>
  <c r="AE962" i="6"/>
  <c r="AE990" i="6"/>
  <c r="AA999" i="6"/>
  <c r="AE999" i="6"/>
  <c r="AA1091" i="6"/>
  <c r="AE1091" i="6" s="1"/>
  <c r="AE1098" i="6"/>
  <c r="AA1107" i="6"/>
  <c r="AE1107" i="6" s="1"/>
  <c r="AE1130" i="6"/>
  <c r="AA755" i="6"/>
  <c r="AE755" i="6" s="1"/>
  <c r="AA759" i="6"/>
  <c r="AE759" i="6" s="1"/>
  <c r="AA763" i="6"/>
  <c r="AE763" i="6" s="1"/>
  <c r="AA767" i="6"/>
  <c r="AE767" i="6" s="1"/>
  <c r="AA771" i="6"/>
  <c r="AE771" i="6" s="1"/>
  <c r="AA775" i="6"/>
  <c r="AE775" i="6" s="1"/>
  <c r="AA779" i="6"/>
  <c r="AE779" i="6" s="1"/>
  <c r="AA783" i="6"/>
  <c r="AE783" i="6" s="1"/>
  <c r="AA787" i="6"/>
  <c r="AE787" i="6" s="1"/>
  <c r="AA791" i="6"/>
  <c r="AE791" i="6" s="1"/>
  <c r="AA795" i="6"/>
  <c r="AE795" i="6" s="1"/>
  <c r="AA799" i="6"/>
  <c r="AE799" i="6" s="1"/>
  <c r="AA803" i="6"/>
  <c r="AE803" i="6" s="1"/>
  <c r="AA807" i="6"/>
  <c r="AE807" i="6" s="1"/>
  <c r="AE816" i="6"/>
  <c r="AE838" i="6"/>
  <c r="AA862" i="6"/>
  <c r="AE862" i="6" s="1"/>
  <c r="AA895" i="6"/>
  <c r="AE895" i="6" s="1"/>
  <c r="AE899" i="6"/>
  <c r="AE945" i="6"/>
  <c r="AE950" i="6"/>
  <c r="AA959" i="6"/>
  <c r="AE959" i="6" s="1"/>
  <c r="AA983" i="6"/>
  <c r="AE983" i="6"/>
  <c r="AA1155" i="6"/>
  <c r="AE1155" i="6" s="1"/>
  <c r="AA1157" i="6"/>
  <c r="AE1157" i="6" s="1"/>
  <c r="AA863" i="6"/>
  <c r="AE863" i="6" s="1"/>
  <c r="AA887" i="6"/>
  <c r="AE887" i="6" s="1"/>
  <c r="AA927" i="6"/>
  <c r="AE927" i="6" s="1"/>
  <c r="AA1031" i="6"/>
  <c r="AE1031" i="6" s="1"/>
  <c r="AA1083" i="6"/>
  <c r="AE1083" i="6" s="1"/>
  <c r="AA1139" i="6"/>
  <c r="AE1139" i="6" s="1"/>
  <c r="AA1368" i="6"/>
  <c r="AE1368" i="6" s="1"/>
  <c r="AA1380" i="6"/>
  <c r="AE1380" i="6" s="1"/>
  <c r="AA1392" i="6"/>
  <c r="AE1392" i="6" s="1"/>
  <c r="AE810" i="6"/>
  <c r="AE818" i="6"/>
  <c r="AE825" i="6"/>
  <c r="AE833" i="6"/>
  <c r="AE841" i="6"/>
  <c r="AA865" i="6"/>
  <c r="AE865" i="6" s="1"/>
  <c r="AE902" i="6"/>
  <c r="AA908" i="6"/>
  <c r="AE908" i="6" s="1"/>
  <c r="AE998" i="6"/>
  <c r="AA1047" i="6"/>
  <c r="AE1047" i="6" s="1"/>
  <c r="AE1106" i="6"/>
  <c r="AE815" i="6"/>
  <c r="AA866" i="6"/>
  <c r="AE866" i="6" s="1"/>
  <c r="AA987" i="6"/>
  <c r="AE987" i="6" s="1"/>
  <c r="AA1023" i="6"/>
  <c r="AE1023" i="6" s="1"/>
  <c r="AA1059" i="6"/>
  <c r="AE1059" i="6" s="1"/>
  <c r="AA1095" i="6"/>
  <c r="AE1095" i="6" s="1"/>
  <c r="AA1152" i="6"/>
  <c r="AE1152" i="6" s="1"/>
  <c r="AA973" i="6"/>
  <c r="AE973" i="6" s="1"/>
  <c r="AA977" i="6"/>
  <c r="AE977" i="6" s="1"/>
  <c r="AA981" i="6"/>
  <c r="AE981" i="6" s="1"/>
  <c r="AA989" i="6"/>
  <c r="AE989" i="6" s="1"/>
  <c r="AA1021" i="6"/>
  <c r="AE1021" i="6" s="1"/>
  <c r="AA1025" i="6"/>
  <c r="AE1025" i="6" s="1"/>
  <c r="AA1029" i="6"/>
  <c r="AE1029" i="6" s="1"/>
  <c r="AA1037" i="6"/>
  <c r="AE1037" i="6" s="1"/>
  <c r="AA1057" i="6"/>
  <c r="AE1057" i="6" s="1"/>
  <c r="AA1073" i="6"/>
  <c r="AE1073" i="6" s="1"/>
  <c r="AA1185" i="6"/>
  <c r="AE1185" i="6" s="1"/>
  <c r="AE1203" i="6"/>
  <c r="AA1228" i="6"/>
  <c r="AE1228" i="6" s="1"/>
  <c r="AE1291" i="6"/>
  <c r="AE1335" i="6"/>
  <c r="AA1348" i="6"/>
  <c r="AE1348" i="6" s="1"/>
  <c r="AE1399" i="6"/>
  <c r="AE1407" i="6"/>
  <c r="AA1412" i="6"/>
  <c r="AE1412" i="6" s="1"/>
  <c r="AE1151" i="6"/>
  <c r="AA1173" i="6"/>
  <c r="AE1173" i="6" s="1"/>
  <c r="AA1175" i="6"/>
  <c r="AE1175" i="6" s="1"/>
  <c r="AA1256" i="6"/>
  <c r="AE1256" i="6" s="1"/>
  <c r="AE1263" i="6"/>
  <c r="AA1284" i="6"/>
  <c r="AE1284" i="6" s="1"/>
  <c r="AE1319" i="6"/>
  <c r="AE1327" i="6"/>
  <c r="AE1435" i="6"/>
  <c r="AA1003" i="6"/>
  <c r="AE1003" i="6" s="1"/>
  <c r="AA1006" i="6"/>
  <c r="AE1006" i="6" s="1"/>
  <c r="AA1027" i="6"/>
  <c r="AE1027" i="6" s="1"/>
  <c r="AA1043" i="6"/>
  <c r="AE1043" i="6" s="1"/>
  <c r="AA1055" i="6"/>
  <c r="AE1055" i="6" s="1"/>
  <c r="AA1063" i="6"/>
  <c r="AE1063" i="6" s="1"/>
  <c r="AA1071" i="6"/>
  <c r="AE1071" i="6" s="1"/>
  <c r="AA1075" i="6"/>
  <c r="AE1075" i="6" s="1"/>
  <c r="AA1079" i="6"/>
  <c r="AE1079" i="6" s="1"/>
  <c r="AA1087" i="6"/>
  <c r="AE1087" i="6" s="1"/>
  <c r="AA1103" i="6"/>
  <c r="AE1103" i="6" s="1"/>
  <c r="AA1111" i="6"/>
  <c r="AE1111" i="6" s="1"/>
  <c r="AA1115" i="6"/>
  <c r="AE1115" i="6" s="1"/>
  <c r="AA1119" i="6"/>
  <c r="AE1119" i="6" s="1"/>
  <c r="AA1123" i="6"/>
  <c r="AE1123" i="6" s="1"/>
  <c r="AA1127" i="6"/>
  <c r="AE1127" i="6" s="1"/>
  <c r="AA1135" i="6"/>
  <c r="AE1135" i="6" s="1"/>
  <c r="AA1143" i="6"/>
  <c r="AE1143" i="6" s="1"/>
  <c r="AA1176" i="6"/>
  <c r="AE1176" i="6" s="1"/>
  <c r="AA1212" i="6"/>
  <c r="AE1212" i="6" s="1"/>
  <c r="AA1248" i="6"/>
  <c r="AE1248" i="6"/>
  <c r="AA1272" i="6"/>
  <c r="AE1272" i="6" s="1"/>
  <c r="AA1384" i="6"/>
  <c r="AE1384" i="6" s="1"/>
  <c r="AA1440" i="6"/>
  <c r="AE1440" i="6" s="1"/>
  <c r="AA911" i="6"/>
  <c r="AE911" i="6" s="1"/>
  <c r="AA919" i="6"/>
  <c r="AE919" i="6" s="1"/>
  <c r="AA933" i="6"/>
  <c r="AE933" i="6" s="1"/>
  <c r="AA941" i="6"/>
  <c r="AE941" i="6" s="1"/>
  <c r="AA954" i="6"/>
  <c r="AE954" i="6" s="1"/>
  <c r="AA970" i="6"/>
  <c r="AE970" i="6" s="1"/>
  <c r="AA978" i="6"/>
  <c r="AE978" i="6" s="1"/>
  <c r="AA982" i="6"/>
  <c r="AE982" i="6" s="1"/>
  <c r="AA986" i="6"/>
  <c r="AE986" i="6" s="1"/>
  <c r="AA994" i="6"/>
  <c r="AE994" i="6" s="1"/>
  <c r="AA1168" i="6"/>
  <c r="AE1168" i="6" s="1"/>
  <c r="AA1179" i="6"/>
  <c r="AE1179" i="6" s="1"/>
  <c r="AA1260" i="6"/>
  <c r="AE1260" i="6" s="1"/>
  <c r="AA1308" i="6"/>
  <c r="AE1308" i="6" s="1"/>
  <c r="AA1352" i="6"/>
  <c r="AE1352" i="6" s="1"/>
  <c r="AA1033" i="6"/>
  <c r="AE1033" i="6" s="1"/>
  <c r="AA1041" i="6"/>
  <c r="AE1041" i="6" s="1"/>
  <c r="AA1049" i="6"/>
  <c r="AE1049" i="6" s="1"/>
  <c r="AA1053" i="6"/>
  <c r="AE1053" i="6" s="1"/>
  <c r="AA1061" i="6"/>
  <c r="AE1061" i="6" s="1"/>
  <c r="AA1065" i="6"/>
  <c r="AE1065" i="6" s="1"/>
  <c r="AA1069" i="6"/>
  <c r="AE1069" i="6" s="1"/>
  <c r="AA1077" i="6"/>
  <c r="AE1077" i="6" s="1"/>
  <c r="AA1093" i="6"/>
  <c r="AE1093" i="6" s="1"/>
  <c r="AA1101" i="6"/>
  <c r="AE1101" i="6" s="1"/>
  <c r="AA1105" i="6"/>
  <c r="AE1105" i="6" s="1"/>
  <c r="AA1109" i="6"/>
  <c r="AE1109" i="6" s="1"/>
  <c r="AA1117" i="6"/>
  <c r="AE1117" i="6" s="1"/>
  <c r="AA1121" i="6"/>
  <c r="AE1121" i="6" s="1"/>
  <c r="AA1133" i="6"/>
  <c r="AE1133" i="6" s="1"/>
  <c r="AA1141" i="6"/>
  <c r="AE1141" i="6" s="1"/>
  <c r="AA1145" i="6"/>
  <c r="AE1145" i="6" s="1"/>
  <c r="AA1149" i="6"/>
  <c r="AE1149" i="6" s="1"/>
  <c r="AE1159" i="6"/>
  <c r="AA1163" i="6"/>
  <c r="AE1163" i="6" s="1"/>
  <c r="AA1180" i="6"/>
  <c r="AE1180" i="6" s="1"/>
  <c r="AA1192" i="6"/>
  <c r="AE1192" i="6" s="1"/>
  <c r="AE1255" i="6"/>
  <c r="AA1276" i="6"/>
  <c r="AE1276" i="6" s="1"/>
  <c r="AE1283" i="6"/>
  <c r="AE1339" i="6"/>
  <c r="AA1171" i="6"/>
  <c r="AE1171" i="6" s="1"/>
  <c r="AA1181" i="6"/>
  <c r="AE1181" i="6" s="1"/>
  <c r="AA1204" i="6"/>
  <c r="AE1204" i="6" s="1"/>
  <c r="AA1292" i="6"/>
  <c r="AE1292" i="6" s="1"/>
  <c r="AA1356" i="6"/>
  <c r="AE1356" i="6" s="1"/>
  <c r="AA1376" i="6"/>
  <c r="AE1376" i="6" s="1"/>
  <c r="AA1408" i="6"/>
  <c r="AE1408" i="6" s="1"/>
  <c r="AE1153" i="6"/>
  <c r="AE1167" i="6"/>
  <c r="AE1178" i="6"/>
  <c r="AA1196" i="6"/>
  <c r="AE1196" i="6" s="1"/>
  <c r="AE1239" i="6"/>
  <c r="AA1264" i="6"/>
  <c r="AE1264" i="6" s="1"/>
  <c r="AA1280" i="6"/>
  <c r="AE1280" i="6" s="1"/>
  <c r="AE1307" i="6"/>
  <c r="AA1328" i="6"/>
  <c r="AE1328" i="6" s="1"/>
  <c r="AE1351" i="6"/>
  <c r="AE1415" i="6"/>
  <c r="AE1451" i="6"/>
  <c r="AA1462" i="6"/>
  <c r="AE1462" i="6" s="1"/>
  <c r="AE1468" i="6"/>
  <c r="AA1474" i="6"/>
  <c r="AE1474" i="6" s="1"/>
  <c r="AA1530" i="6"/>
  <c r="AE1530" i="6" s="1"/>
  <c r="AA1654" i="6"/>
  <c r="AE1654" i="6" s="1"/>
  <c r="AE1669" i="6"/>
  <c r="AA1727" i="6"/>
  <c r="AE1727" i="6" s="1"/>
  <c r="AA1811" i="6"/>
  <c r="AE1811" i="6" s="1"/>
  <c r="AA1983" i="6"/>
  <c r="AE1983" i="6" s="1"/>
  <c r="AA1189" i="6"/>
  <c r="AE1189" i="6" s="1"/>
  <c r="AA1201" i="6"/>
  <c r="AE1201" i="6" s="1"/>
  <c r="AA1205" i="6"/>
  <c r="AE1205" i="6" s="1"/>
  <c r="AA1209" i="6"/>
  <c r="AE1209" i="6" s="1"/>
  <c r="AA1217" i="6"/>
  <c r="AE1217" i="6" s="1"/>
  <c r="AA1233" i="6"/>
  <c r="AE1233" i="6" s="1"/>
  <c r="AA1237" i="6"/>
  <c r="AE1237" i="6" s="1"/>
  <c r="AA1245" i="6"/>
  <c r="AE1245" i="6" s="1"/>
  <c r="AA1253" i="6"/>
  <c r="AE1253" i="6" s="1"/>
  <c r="AA1261" i="6"/>
  <c r="AE1261" i="6" s="1"/>
  <c r="AA1265" i="6"/>
  <c r="AE1265" i="6" s="1"/>
  <c r="AA1269" i="6"/>
  <c r="AE1269" i="6" s="1"/>
  <c r="AA1281" i="6"/>
  <c r="AE1281" i="6" s="1"/>
  <c r="AA1285" i="6"/>
  <c r="AE1285" i="6" s="1"/>
  <c r="AA1289" i="6"/>
  <c r="AE1289" i="6" s="1"/>
  <c r="AA1297" i="6"/>
  <c r="AE1297" i="6" s="1"/>
  <c r="AA1305" i="6"/>
  <c r="AE1305" i="6" s="1"/>
  <c r="AA1313" i="6"/>
  <c r="AE1313" i="6" s="1"/>
  <c r="AA1317" i="6"/>
  <c r="AE1317" i="6" s="1"/>
  <c r="AA1333" i="6"/>
  <c r="AE1333" i="6" s="1"/>
  <c r="AA1337" i="6"/>
  <c r="AE1337" i="6" s="1"/>
  <c r="AA1345" i="6"/>
  <c r="AE1345" i="6" s="1"/>
  <c r="AA1373" i="6"/>
  <c r="AE1373" i="6" s="1"/>
  <c r="AA1381" i="6"/>
  <c r="AE1381" i="6" s="1"/>
  <c r="AA1385" i="6"/>
  <c r="AE1385" i="6" s="1"/>
  <c r="AA1389" i="6"/>
  <c r="AE1389" i="6" s="1"/>
  <c r="AA1397" i="6"/>
  <c r="AE1397" i="6" s="1"/>
  <c r="AA1417" i="6"/>
  <c r="AE1417" i="6" s="1"/>
  <c r="AA1433" i="6"/>
  <c r="AE1433" i="6" s="1"/>
  <c r="AA1437" i="6"/>
  <c r="AE1437" i="6" s="1"/>
  <c r="AA1454" i="6"/>
  <c r="AE1454" i="6" s="1"/>
  <c r="AA1570" i="6"/>
  <c r="AE1570" i="6" s="1"/>
  <c r="AA1662" i="6"/>
  <c r="AE1662" i="6" s="1"/>
  <c r="AA1678" i="6"/>
  <c r="AE1678" i="6" s="1"/>
  <c r="AA1465" i="6"/>
  <c r="AE1465" i="6" s="1"/>
  <c r="AA1490" i="6"/>
  <c r="AE1490" i="6" s="1"/>
  <c r="AA1522" i="6"/>
  <c r="AE1522" i="6" s="1"/>
  <c r="AA1534" i="6"/>
  <c r="AE1534" i="6" s="1"/>
  <c r="AA1586" i="6"/>
  <c r="AE1586" i="6" s="1"/>
  <c r="AA1638" i="6"/>
  <c r="AE1638" i="6" s="1"/>
  <c r="AA1195" i="6"/>
  <c r="AE1195" i="6" s="1"/>
  <c r="AA1199" i="6"/>
  <c r="AE1199" i="6" s="1"/>
  <c r="AA1207" i="6"/>
  <c r="AE1207" i="6" s="1"/>
  <c r="AA1215" i="6"/>
  <c r="AE1215" i="6" s="1"/>
  <c r="AA1223" i="6"/>
  <c r="AE1223" i="6" s="1"/>
  <c r="AA1231" i="6"/>
  <c r="AE1231" i="6" s="1"/>
  <c r="AA1243" i="6"/>
  <c r="AE1243" i="6" s="1"/>
  <c r="AA1251" i="6"/>
  <c r="AE1251" i="6" s="1"/>
  <c r="AA1259" i="6"/>
  <c r="AE1259" i="6" s="1"/>
  <c r="AA1267" i="6"/>
  <c r="AE1267" i="6" s="1"/>
  <c r="AA1275" i="6"/>
  <c r="AE1275" i="6" s="1"/>
  <c r="AA1279" i="6"/>
  <c r="AE1279" i="6" s="1"/>
  <c r="AA1287" i="6"/>
  <c r="AE1287" i="6" s="1"/>
  <c r="AA1303" i="6"/>
  <c r="AE1303" i="6" s="1"/>
  <c r="AA1311" i="6"/>
  <c r="AE1311" i="6" s="1"/>
  <c r="AA1323" i="6"/>
  <c r="AE1323" i="6" s="1"/>
  <c r="AA1331" i="6"/>
  <c r="AE1331" i="6" s="1"/>
  <c r="AA1343" i="6"/>
  <c r="AE1343" i="6" s="1"/>
  <c r="AA1355" i="6"/>
  <c r="AE1355" i="6" s="1"/>
  <c r="AA1359" i="6"/>
  <c r="AE1359" i="6" s="1"/>
  <c r="AA1363" i="6"/>
  <c r="AE1363" i="6" s="1"/>
  <c r="AA1371" i="6"/>
  <c r="AE1371" i="6" s="1"/>
  <c r="AA1375" i="6"/>
  <c r="AE1375" i="6" s="1"/>
  <c r="AA1379" i="6"/>
  <c r="AE1379" i="6" s="1"/>
  <c r="AA1387" i="6"/>
  <c r="AE1387" i="6" s="1"/>
  <c r="AA1395" i="6"/>
  <c r="AE1395" i="6" s="1"/>
  <c r="AA1403" i="6"/>
  <c r="AE1403" i="6" s="1"/>
  <c r="AA1423" i="6"/>
  <c r="AE1423" i="6" s="1"/>
  <c r="AA1431" i="6"/>
  <c r="AE1431" i="6" s="1"/>
  <c r="AA1443" i="6"/>
  <c r="AE1443" i="6" s="1"/>
  <c r="AA1457" i="6"/>
  <c r="AE1457" i="6" s="1"/>
  <c r="AA1466" i="6"/>
  <c r="AE1466" i="6" s="1"/>
  <c r="AA1478" i="6"/>
  <c r="AE1478" i="6" s="1"/>
  <c r="AA1510" i="6"/>
  <c r="AE1510" i="6" s="1"/>
  <c r="AA1562" i="6"/>
  <c r="AE1562" i="6" s="1"/>
  <c r="AE1653" i="6"/>
  <c r="AA1714" i="6"/>
  <c r="AE1714" i="6" s="1"/>
  <c r="AA1494" i="6"/>
  <c r="AE1494" i="6" s="1"/>
  <c r="AA1550" i="6"/>
  <c r="AE1550" i="6" s="1"/>
  <c r="AA1602" i="6"/>
  <c r="AE1602" i="6" s="1"/>
  <c r="AA1614" i="6"/>
  <c r="AE1614" i="6"/>
  <c r="AA1646" i="6"/>
  <c r="AE1646" i="6" s="1"/>
  <c r="AA1760" i="6"/>
  <c r="AE1760" i="6" s="1"/>
  <c r="AA1919" i="6"/>
  <c r="AE1919" i="6" s="1"/>
  <c r="AA1452" i="6"/>
  <c r="AE1452" i="6" s="1"/>
  <c r="AE1464" i="6"/>
  <c r="AA1469" i="6"/>
  <c r="AE1469" i="6" s="1"/>
  <c r="AA1514" i="6"/>
  <c r="AE1514" i="6" s="1"/>
  <c r="AA1590" i="6"/>
  <c r="AE1590" i="6" s="1"/>
  <c r="AE1637" i="6"/>
  <c r="AA1706" i="6"/>
  <c r="AE1706" i="6" s="1"/>
  <c r="AA1748" i="6"/>
  <c r="AE1748" i="6" s="1"/>
  <c r="AE1448" i="6"/>
  <c r="AA1470" i="6"/>
  <c r="AE1470" i="6" s="1"/>
  <c r="AA1542" i="6"/>
  <c r="AE1542" i="6" s="1"/>
  <c r="AA1554" i="6"/>
  <c r="AE1554" i="6" s="1"/>
  <c r="AA1472" i="6"/>
  <c r="AE1472" i="6" s="1"/>
  <c r="AA1476" i="6"/>
  <c r="AE1476" i="6" s="1"/>
  <c r="AA1480" i="6"/>
  <c r="AE1480" i="6" s="1"/>
  <c r="AA1484" i="6"/>
  <c r="AE1484" i="6" s="1"/>
  <c r="AA1492" i="6"/>
  <c r="AE1492" i="6" s="1"/>
  <c r="AA1500" i="6"/>
  <c r="AE1500" i="6" s="1"/>
  <c r="AA1504" i="6"/>
  <c r="AE1504" i="6" s="1"/>
  <c r="AA1508" i="6"/>
  <c r="AE1508" i="6" s="1"/>
  <c r="AA1512" i="6"/>
  <c r="AE1512" i="6" s="1"/>
  <c r="AA1520" i="6"/>
  <c r="AE1520" i="6" s="1"/>
  <c r="AA1528" i="6"/>
  <c r="AE1528" i="6" s="1"/>
  <c r="AA1532" i="6"/>
  <c r="AE1532" i="6" s="1"/>
  <c r="AA1540" i="6"/>
  <c r="AE1540" i="6" s="1"/>
  <c r="AA1548" i="6"/>
  <c r="AE1548" i="6" s="1"/>
  <c r="AA1552" i="6"/>
  <c r="AE1552" i="6" s="1"/>
  <c r="AA1568" i="6"/>
  <c r="AE1568" i="6" s="1"/>
  <c r="AA1576" i="6"/>
  <c r="AE1576" i="6" s="1"/>
  <c r="AA1580" i="6"/>
  <c r="AE1580" i="6" s="1"/>
  <c r="AA1584" i="6"/>
  <c r="AE1584" i="6" s="1"/>
  <c r="AA1592" i="6"/>
  <c r="AE1592" i="6" s="1"/>
  <c r="AA1608" i="6"/>
  <c r="AE1608" i="6" s="1"/>
  <c r="AA1612" i="6"/>
  <c r="AE1612" i="6" s="1"/>
  <c r="AE1690" i="6"/>
  <c r="AA1692" i="6"/>
  <c r="AE1692" i="6" s="1"/>
  <c r="AE1718" i="6"/>
  <c r="AA1722" i="6"/>
  <c r="AE1722" i="6" s="1"/>
  <c r="AA1751" i="6"/>
  <c r="AE1751" i="6" s="1"/>
  <c r="AA1783" i="6"/>
  <c r="AE1783" i="6" s="1"/>
  <c r="AA1803" i="6"/>
  <c r="AE1803" i="6" s="1"/>
  <c r="AE1818" i="6"/>
  <c r="AA1851" i="6"/>
  <c r="AE1851" i="6" s="1"/>
  <c r="AE1858" i="6"/>
  <c r="AA1883" i="6"/>
  <c r="AE1883" i="6" s="1"/>
  <c r="AE1934" i="6"/>
  <c r="AA1975" i="6"/>
  <c r="AE1975" i="6" s="1"/>
  <c r="AE1998" i="6"/>
  <c r="AE1687" i="6"/>
  <c r="AE1726" i="6"/>
  <c r="AE1735" i="6"/>
  <c r="AA1743" i="6"/>
  <c r="AE1743" i="6" s="1"/>
  <c r="AE1758" i="6"/>
  <c r="AA1764" i="6"/>
  <c r="AE1764" i="6" s="1"/>
  <c r="AA1827" i="6"/>
  <c r="AE1827" i="6" s="1"/>
  <c r="AA1867" i="6"/>
  <c r="AE1867" i="6" s="1"/>
  <c r="AA1911" i="6"/>
  <c r="AE1911" i="6" s="1"/>
  <c r="AE1926" i="6"/>
  <c r="AA1967" i="6"/>
  <c r="AE1967" i="6" s="1"/>
  <c r="AE1990" i="6"/>
  <c r="AA1658" i="6"/>
  <c r="AE1658" i="6" s="1"/>
  <c r="AA1666" i="6"/>
  <c r="AE1666" i="6" s="1"/>
  <c r="AA1670" i="6"/>
  <c r="AE1670" i="6" s="1"/>
  <c r="AA1674" i="6"/>
  <c r="AE1674" i="6" s="1"/>
  <c r="AA1682" i="6"/>
  <c r="AE1682" i="6" s="1"/>
  <c r="AA1700" i="6"/>
  <c r="AE1700" i="6" s="1"/>
  <c r="AA1738" i="6"/>
  <c r="AE1738" i="6" s="1"/>
  <c r="AA1767" i="6"/>
  <c r="AE1767" i="6" s="1"/>
  <c r="AE1786" i="6"/>
  <c r="AA1855" i="6"/>
  <c r="AE1855" i="6" s="1"/>
  <c r="AA1959" i="6"/>
  <c r="AE1959" i="6"/>
  <c r="AA1481" i="6"/>
  <c r="AE1481" i="6" s="1"/>
  <c r="AA1489" i="6"/>
  <c r="AE1489" i="6" s="1"/>
  <c r="AA1497" i="6"/>
  <c r="AE1497" i="6" s="1"/>
  <c r="AA1501" i="6"/>
  <c r="AE1501" i="6" s="1"/>
  <c r="AA1517" i="6"/>
  <c r="AE1517" i="6" s="1"/>
  <c r="AA1537" i="6"/>
  <c r="AE1537" i="6" s="1"/>
  <c r="AA1557" i="6"/>
  <c r="AE1557" i="6" s="1"/>
  <c r="AA1573" i="6"/>
  <c r="AE1573" i="6" s="1"/>
  <c r="AA1581" i="6"/>
  <c r="AE1581" i="6" s="1"/>
  <c r="AA1585" i="6"/>
  <c r="AE1585" i="6" s="1"/>
  <c r="AA1589" i="6"/>
  <c r="AE1589" i="6" s="1"/>
  <c r="AA1597" i="6"/>
  <c r="AE1597" i="6" s="1"/>
  <c r="AA1617" i="6"/>
  <c r="AE1617" i="6" s="1"/>
  <c r="AA1633" i="6"/>
  <c r="AE1633" i="6" s="1"/>
  <c r="AA1641" i="6"/>
  <c r="AE1641" i="6" s="1"/>
  <c r="AA1645" i="6"/>
  <c r="AE1645" i="6" s="1"/>
  <c r="AA1649" i="6"/>
  <c r="AE1649" i="6" s="1"/>
  <c r="AA1657" i="6"/>
  <c r="AE1657" i="6" s="1"/>
  <c r="AA1708" i="6"/>
  <c r="AE1708" i="6" s="1"/>
  <c r="AA1710" i="6"/>
  <c r="AE1710" i="6" s="1"/>
  <c r="AA1716" i="6"/>
  <c r="AE1716" i="6" s="1"/>
  <c r="AA1746" i="6"/>
  <c r="AE1746" i="6" s="1"/>
  <c r="AA1831" i="6"/>
  <c r="AE1831" i="6" s="1"/>
  <c r="AA1903" i="6"/>
  <c r="AE1903" i="6" s="1"/>
  <c r="AA1951" i="6"/>
  <c r="AE1951" i="6" s="1"/>
  <c r="AA1656" i="6"/>
  <c r="AE1656" i="6" s="1"/>
  <c r="AA1660" i="6"/>
  <c r="AE1660" i="6" s="1"/>
  <c r="AA1664" i="6"/>
  <c r="AE1664" i="6" s="1"/>
  <c r="AA1672" i="6"/>
  <c r="AE1672" i="6" s="1"/>
  <c r="AE1720" i="6"/>
  <c r="AA1724" i="6"/>
  <c r="AE1724" i="6" s="1"/>
  <c r="AE1742" i="6"/>
  <c r="AA1756" i="6"/>
  <c r="AE1756" i="6" s="1"/>
  <c r="AA1799" i="6"/>
  <c r="AE1799" i="6" s="1"/>
  <c r="AE1826" i="6"/>
  <c r="AE1866" i="6"/>
  <c r="AA1887" i="6"/>
  <c r="AE1887" i="6"/>
  <c r="AA1895" i="6"/>
  <c r="AE1895" i="6" s="1"/>
  <c r="AA1915" i="6"/>
  <c r="AE1915" i="6" s="1"/>
  <c r="AA1943" i="6"/>
  <c r="AE1943" i="6" s="1"/>
  <c r="AE1966" i="6"/>
  <c r="AE1703" i="6"/>
  <c r="AE1711" i="6"/>
  <c r="AA1819" i="6"/>
  <c r="AE1819" i="6" s="1"/>
  <c r="AA1859" i="6"/>
  <c r="AE1859" i="6"/>
  <c r="AA1935" i="6"/>
  <c r="AE1935" i="6" s="1"/>
  <c r="AA1999" i="6"/>
  <c r="AE1999" i="6" s="1"/>
  <c r="AA1684" i="6"/>
  <c r="AE1684" i="6" s="1"/>
  <c r="AA1698" i="6"/>
  <c r="AE1698" i="6" s="1"/>
  <c r="AE1719" i="6"/>
  <c r="AE1730" i="6"/>
  <c r="AA1732" i="6"/>
  <c r="AE1732" i="6" s="1"/>
  <c r="AA1759" i="6"/>
  <c r="AE1759" i="6" s="1"/>
  <c r="AA1772" i="6"/>
  <c r="AE1772" i="6" s="1"/>
  <c r="AA1791" i="6"/>
  <c r="AE1791" i="6" s="1"/>
  <c r="AE1902" i="6"/>
  <c r="AA1927" i="6"/>
  <c r="AE1927" i="6" s="1"/>
  <c r="AE1950" i="6"/>
  <c r="AA1991" i="6"/>
  <c r="AE1991" i="6"/>
  <c r="AA1788" i="6"/>
  <c r="AE1788" i="6" s="1"/>
  <c r="AA1796" i="6"/>
  <c r="AE1796" i="6" s="1"/>
  <c r="AA1808" i="6"/>
  <c r="AE1808" i="6" s="1"/>
  <c r="AA1816" i="6"/>
  <c r="AE1816" i="6" s="1"/>
  <c r="AA1820" i="6"/>
  <c r="AE1820" i="6" s="1"/>
  <c r="AA1824" i="6"/>
  <c r="AE1824" i="6" s="1"/>
  <c r="AA1840" i="6"/>
  <c r="AE1840" i="6" s="1"/>
  <c r="AA1844" i="6"/>
  <c r="AE1844" i="6" s="1"/>
  <c r="AA1848" i="6"/>
  <c r="AE1848" i="6" s="1"/>
  <c r="AA1856" i="6"/>
  <c r="AE1856" i="6" s="1"/>
  <c r="AA1860" i="6"/>
  <c r="AE1860" i="6" s="1"/>
  <c r="AA1864" i="6"/>
  <c r="AE1864" i="6" s="1"/>
  <c r="AA1872" i="6"/>
  <c r="AE1872" i="6" s="1"/>
  <c r="AA1892" i="6"/>
  <c r="AE1892" i="6" s="1"/>
  <c r="AA1900" i="6"/>
  <c r="AE1900" i="6" s="1"/>
  <c r="AA1908" i="6"/>
  <c r="AE1908" i="6" s="1"/>
  <c r="AA1916" i="6"/>
  <c r="AE1916" i="6" s="1"/>
  <c r="AA1924" i="6"/>
  <c r="AE1924" i="6" s="1"/>
  <c r="AA1932" i="6"/>
  <c r="AE1932" i="6" s="1"/>
  <c r="AA1940" i="6"/>
  <c r="AE1940" i="6" s="1"/>
  <c r="AA1948" i="6"/>
  <c r="AE1948" i="6" s="1"/>
  <c r="AA1956" i="6"/>
  <c r="AE1956" i="6" s="1"/>
  <c r="AA1964" i="6"/>
  <c r="AE1964" i="6" s="1"/>
  <c r="AA1972" i="6"/>
  <c r="AE1972" i="6" s="1"/>
  <c r="AA1980" i="6"/>
  <c r="AE1980" i="6" s="1"/>
  <c r="AA1988" i="6"/>
  <c r="AE1988" i="6" s="1"/>
  <c r="AA1996" i="6"/>
  <c r="AE1996" i="6" s="1"/>
  <c r="AA2004" i="6"/>
  <c r="AE2004" i="6" s="1"/>
  <c r="AA1750" i="6"/>
  <c r="AE1750" i="6" s="1"/>
  <c r="AA1754" i="6"/>
  <c r="AE1754" i="6" s="1"/>
  <c r="AA1762" i="6"/>
  <c r="AE1762" i="6" s="1"/>
  <c r="AA1770" i="6"/>
  <c r="AE1770" i="6" s="1"/>
  <c r="AA1778" i="6"/>
  <c r="AE1778" i="6" s="1"/>
  <c r="AA1786" i="6"/>
  <c r="AA1790" i="6"/>
  <c r="AE1790" i="6" s="1"/>
  <c r="AA1794" i="6"/>
  <c r="AE1794" i="6" s="1"/>
  <c r="AA1806" i="6"/>
  <c r="AE1806" i="6" s="1"/>
  <c r="AA1814" i="6"/>
  <c r="AE1814" i="6" s="1"/>
  <c r="AA1822" i="6"/>
  <c r="AE1822" i="6" s="1"/>
  <c r="AA1830" i="6"/>
  <c r="AE1830" i="6" s="1"/>
  <c r="AA1834" i="6"/>
  <c r="AE1834" i="6" s="1"/>
  <c r="AA1838" i="6"/>
  <c r="AE1838" i="6" s="1"/>
  <c r="AA1842" i="6"/>
  <c r="AE1842" i="6" s="1"/>
  <c r="AA1846" i="6"/>
  <c r="AE1846" i="6" s="1"/>
  <c r="AA1850" i="6"/>
  <c r="AE1850" i="6" s="1"/>
  <c r="AA1854" i="6"/>
  <c r="AE1854" i="6" s="1"/>
  <c r="AA1862" i="6"/>
  <c r="AE1862" i="6" s="1"/>
  <c r="AA1870" i="6"/>
  <c r="AE1870" i="6" s="1"/>
  <c r="AA1878" i="6"/>
  <c r="AE1878" i="6" s="1"/>
  <c r="AA1898" i="6"/>
  <c r="AE1898" i="6" s="1"/>
  <c r="AA1906" i="6"/>
  <c r="AE1906" i="6" s="1"/>
  <c r="AA1910" i="6"/>
  <c r="AE1910" i="6" s="1"/>
  <c r="AA1914" i="6"/>
  <c r="AE1914" i="6" s="1"/>
  <c r="AA1922" i="6"/>
  <c r="AE1922" i="6" s="1"/>
  <c r="AA1930" i="6"/>
  <c r="AE1930" i="6" s="1"/>
  <c r="AA1938" i="6"/>
  <c r="AE1938" i="6" s="1"/>
  <c r="AA1946" i="6"/>
  <c r="AE1946" i="6" s="1"/>
  <c r="AA1954" i="6"/>
  <c r="AE1954" i="6" s="1"/>
  <c r="AA1962" i="6"/>
  <c r="AE1962" i="6" s="1"/>
  <c r="AA1970" i="6"/>
  <c r="AE1970" i="6" s="1"/>
  <c r="AA1978" i="6"/>
  <c r="AE1978" i="6" s="1"/>
  <c r="AA1986" i="6"/>
  <c r="AE1986" i="6" s="1"/>
  <c r="AA1994" i="6"/>
  <c r="AE1994" i="6" s="1"/>
</calcChain>
</file>

<file path=xl/sharedStrings.xml><?xml version="1.0" encoding="utf-8"?>
<sst xmlns="http://schemas.openxmlformats.org/spreadsheetml/2006/main" count="13371" uniqueCount="199">
  <si>
    <t>ARBOL</t>
  </si>
  <si>
    <t>AÑO</t>
  </si>
  <si>
    <t>MADRE</t>
  </si>
  <si>
    <t>PADRE</t>
  </si>
  <si>
    <t>FLORA</t>
  </si>
  <si>
    <t>FLINT</t>
  </si>
  <si>
    <t>AUTFR</t>
  </si>
  <si>
    <t>PRINT</t>
  </si>
  <si>
    <t>MADUR</t>
  </si>
  <si>
    <t>FRUTO</t>
  </si>
  <si>
    <t>CASCA</t>
  </si>
  <si>
    <t>CASC1</t>
  </si>
  <si>
    <t>DUREZ</t>
  </si>
  <si>
    <t>GRANO</t>
  </si>
  <si>
    <t>GRAN1</t>
  </si>
  <si>
    <t>RENDI</t>
  </si>
  <si>
    <t>FALLO</t>
  </si>
  <si>
    <t>FALLP</t>
  </si>
  <si>
    <t>DOBLE</t>
  </si>
  <si>
    <t>DOBLP</t>
  </si>
  <si>
    <t>DEFEC</t>
  </si>
  <si>
    <t>DEFEP</t>
  </si>
  <si>
    <t>DEFET</t>
  </si>
  <si>
    <t>FORMA</t>
  </si>
  <si>
    <t>ESPES</t>
  </si>
  <si>
    <t>RUGOS</t>
  </si>
  <si>
    <t>COLOR</t>
  </si>
  <si>
    <t>SABOR</t>
  </si>
  <si>
    <t>NOTA</t>
  </si>
  <si>
    <t>DESCE</t>
  </si>
  <si>
    <t>OBJETIVO</t>
  </si>
  <si>
    <t>FL-DESMAYO</t>
  </si>
  <si>
    <t>FL-FERRAGNES</t>
  </si>
  <si>
    <t>D2003</t>
  </si>
  <si>
    <t>D98-694</t>
  </si>
  <si>
    <t>PL</t>
  </si>
  <si>
    <t>Tardíos</t>
  </si>
  <si>
    <t>D98-707</t>
  </si>
  <si>
    <t>D98-672</t>
  </si>
  <si>
    <t>S5133</t>
  </si>
  <si>
    <t>R1000</t>
  </si>
  <si>
    <t>1-4</t>
  </si>
  <si>
    <t>Tardíos+Polinizador</t>
  </si>
  <si>
    <t>1-5</t>
  </si>
  <si>
    <t>1-6</t>
  </si>
  <si>
    <t>1-7</t>
  </si>
  <si>
    <t>1-8</t>
  </si>
  <si>
    <t>1-9</t>
  </si>
  <si>
    <t>2-4</t>
  </si>
  <si>
    <t>Achaak</t>
  </si>
  <si>
    <t>Polinizador</t>
  </si>
  <si>
    <t>2-5</t>
  </si>
  <si>
    <t>2-6</t>
  </si>
  <si>
    <t>3-4</t>
  </si>
  <si>
    <t>Peraleja</t>
  </si>
  <si>
    <t>3-5</t>
  </si>
  <si>
    <t>3-6</t>
  </si>
  <si>
    <t>3-7</t>
  </si>
  <si>
    <t>3-8</t>
  </si>
  <si>
    <t>7-4</t>
  </si>
  <si>
    <t>Antoñeta</t>
  </si>
  <si>
    <t>7-5</t>
  </si>
  <si>
    <t>7-6</t>
  </si>
  <si>
    <t>7-7</t>
  </si>
  <si>
    <t>7-8</t>
  </si>
  <si>
    <t>7-9</t>
  </si>
  <si>
    <t>8-4</t>
  </si>
  <si>
    <t>Tempranos+Polinizador</t>
  </si>
  <si>
    <t>8-5</t>
  </si>
  <si>
    <t>9-4</t>
  </si>
  <si>
    <t>9-5</t>
  </si>
  <si>
    <t>9-6</t>
  </si>
  <si>
    <t>11-3</t>
  </si>
  <si>
    <t>11-4</t>
  </si>
  <si>
    <t>11-5</t>
  </si>
  <si>
    <t>11-6</t>
  </si>
  <si>
    <t>AUTPC</t>
  </si>
  <si>
    <t>AUTPI</t>
  </si>
  <si>
    <t>f?</t>
  </si>
  <si>
    <t>5f</t>
  </si>
  <si>
    <t>rf</t>
  </si>
  <si>
    <t>5rf</t>
  </si>
  <si>
    <t>1(1)</t>
  </si>
  <si>
    <t>2(7), 2(4)</t>
  </si>
  <si>
    <t>1(1), 1(4)</t>
  </si>
  <si>
    <t>2(8)</t>
  </si>
  <si>
    <t>7(1), 1(6)</t>
  </si>
  <si>
    <t>1(2)</t>
  </si>
  <si>
    <t>2(1)</t>
  </si>
  <si>
    <t>9(7), 3(8)</t>
  </si>
  <si>
    <t>4(3)</t>
  </si>
  <si>
    <t>3(1)</t>
  </si>
  <si>
    <t>3(7), 5(1)</t>
  </si>
  <si>
    <t>3(8), 4(1)</t>
  </si>
  <si>
    <t>1(7)</t>
  </si>
  <si>
    <t>1(1), 1(4), 1(7)</t>
  </si>
  <si>
    <t>7(1)</t>
  </si>
  <si>
    <t>1(6)</t>
  </si>
  <si>
    <t>5(1)</t>
  </si>
  <si>
    <t>5(1), 3(7)</t>
  </si>
  <si>
    <t>5(4), 3(6)</t>
  </si>
  <si>
    <t>7(4), 2(1)</t>
  </si>
  <si>
    <t>3(4), 1(8)</t>
  </si>
  <si>
    <t>1(7), 1(6)</t>
  </si>
  <si>
    <t>3(4), 1(9)</t>
  </si>
  <si>
    <t>2(4)</t>
  </si>
  <si>
    <t>M</t>
  </si>
  <si>
    <t>BROTA</t>
  </si>
  <si>
    <t>.</t>
  </si>
  <si>
    <t>FAMIL-2</t>
  </si>
  <si>
    <t>11</t>
  </si>
  <si>
    <t>2</t>
  </si>
  <si>
    <t>3</t>
  </si>
  <si>
    <t>1</t>
  </si>
  <si>
    <t>7</t>
  </si>
  <si>
    <t>8</t>
  </si>
  <si>
    <t>9</t>
  </si>
  <si>
    <t>GERMINA-S</t>
  </si>
  <si>
    <t>GERMINA-D</t>
  </si>
  <si>
    <t>Caida de yemas (IF=4)</t>
  </si>
  <si>
    <t>2-3 3-1</t>
  </si>
  <si>
    <t>1-3 25-4</t>
  </si>
  <si>
    <t>2-4 2-1</t>
  </si>
  <si>
    <t>2-6 7-1</t>
  </si>
  <si>
    <t>7-7 2-4</t>
  </si>
  <si>
    <t>7-7 5-4</t>
  </si>
  <si>
    <t>3-7 4-4</t>
  </si>
  <si>
    <t>4-4 2-4 1-6</t>
  </si>
  <si>
    <t>2-1 2-3</t>
  </si>
  <si>
    <t>4-8 1-3</t>
  </si>
  <si>
    <t>SELEC</t>
  </si>
  <si>
    <t>FL-TARDONA</t>
  </si>
  <si>
    <t>FP-PENTA</t>
  </si>
  <si>
    <t>13+10</t>
  </si>
  <si>
    <t>37+38</t>
  </si>
  <si>
    <t>69+49</t>
  </si>
  <si>
    <t>33+91</t>
  </si>
  <si>
    <t>85+68</t>
  </si>
  <si>
    <t>0+3</t>
  </si>
  <si>
    <t>0+0</t>
  </si>
  <si>
    <t>107+45</t>
  </si>
  <si>
    <t>28+11</t>
  </si>
  <si>
    <t>Flores comidas por O.funesta</t>
  </si>
  <si>
    <t>5,f</t>
  </si>
  <si>
    <t>0</t>
  </si>
  <si>
    <t>2-1</t>
  </si>
  <si>
    <t>6-7</t>
  </si>
  <si>
    <t>2-2</t>
  </si>
  <si>
    <t>2-8</t>
  </si>
  <si>
    <t>4-7</t>
  </si>
  <si>
    <t>Bueno, Flores comidas por O.funesta, Muchos borregos</t>
  </si>
  <si>
    <t>Bueno, Flores comidas por O.funesta</t>
  </si>
  <si>
    <t>MOCRE</t>
  </si>
  <si>
    <t>1+0</t>
  </si>
  <si>
    <t>50+24</t>
  </si>
  <si>
    <t>84+96</t>
  </si>
  <si>
    <t>40+74</t>
  </si>
  <si>
    <t>22+15</t>
  </si>
  <si>
    <t>57+61</t>
  </si>
  <si>
    <t>3+0</t>
  </si>
  <si>
    <t>-</t>
  </si>
  <si>
    <t>25-3</t>
  </si>
  <si>
    <t>1-14</t>
  </si>
  <si>
    <t>9-3</t>
  </si>
  <si>
    <t>6-2</t>
  </si>
  <si>
    <t>Ver notas de hoja de campo</t>
  </si>
  <si>
    <t>3-2</t>
  </si>
  <si>
    <t>1-2</t>
  </si>
  <si>
    <t>4-2</t>
  </si>
  <si>
    <t>3+12</t>
  </si>
  <si>
    <t>38+74</t>
  </si>
  <si>
    <t>125+131</t>
  </si>
  <si>
    <t>35+35</t>
  </si>
  <si>
    <t>18+19</t>
  </si>
  <si>
    <t>36+23</t>
  </si>
  <si>
    <t>83+69</t>
  </si>
  <si>
    <t>2+6</t>
  </si>
  <si>
    <t>OBSERVACIONES-1</t>
  </si>
  <si>
    <t>OBSERVACIONES-2</t>
  </si>
  <si>
    <t>Está en Chaparral</t>
  </si>
  <si>
    <t>Está en Chaparral. Séneca Encarna</t>
  </si>
  <si>
    <t>Séneca Encarna</t>
  </si>
  <si>
    <t>Almendra grande- AiC</t>
  </si>
  <si>
    <r>
      <t xml:space="preserve">Floracion Penta+4, IF e IP= 3, AC en bolsas bien, MAD=218, </t>
    </r>
    <r>
      <rPr>
        <b/>
        <sz val="10"/>
        <rFont val="Arial"/>
        <family val="2"/>
      </rPr>
      <t>Semilla muy pequeña (0,9)</t>
    </r>
    <r>
      <rPr>
        <sz val="10"/>
        <rFont val="Arial"/>
        <family val="2"/>
      </rPr>
      <t>, REND=59 (DUR=2,5)</t>
    </r>
  </si>
  <si>
    <r>
      <t xml:space="preserve">Floracion Penta+8, IF=3,5  e IP= 1,5, AC en bolsas bien, MAD=215, </t>
    </r>
    <r>
      <rPr>
        <b/>
        <sz val="10"/>
        <rFont val="Arial"/>
        <family val="2"/>
      </rPr>
      <t>Semilla muy pequeña (0,8)</t>
    </r>
    <r>
      <rPr>
        <sz val="10"/>
        <rFont val="Arial"/>
        <family val="2"/>
      </rPr>
      <t>, REND=34 (DUR=4)</t>
    </r>
  </si>
  <si>
    <r>
      <t xml:space="preserve">Floracion Penta-4, IF=3  e IP= 1,5, </t>
    </r>
    <r>
      <rPr>
        <b/>
        <sz val="10"/>
        <rFont val="Arial"/>
        <family val="2"/>
      </rPr>
      <t>AiC en bolsas</t>
    </r>
    <r>
      <rPr>
        <sz val="10"/>
        <rFont val="Arial"/>
        <family val="2"/>
      </rPr>
      <t>, MAD=212, Semilla bien (1,1), REND=28 (DUR=3,5)</t>
    </r>
  </si>
  <si>
    <r>
      <t xml:space="preserve">Floracion Penta-+12, IF=2,5  e IP= 1, AC en Bolsas regular, MAD=223, </t>
    </r>
    <r>
      <rPr>
        <b/>
        <sz val="10"/>
        <rFont val="Arial"/>
        <family val="2"/>
      </rPr>
      <t>Semilla pequeña (0,8)</t>
    </r>
    <r>
      <rPr>
        <sz val="10"/>
        <rFont val="Arial"/>
        <family val="2"/>
      </rPr>
      <t>, REND=36 (DUR=3,5)</t>
    </r>
  </si>
  <si>
    <r>
      <t>Floracion Penta-+10, IF=3,5  e IP=3,5, AC en Bolsas muy bien, MAD=215,</t>
    </r>
    <r>
      <rPr>
        <b/>
        <sz val="10"/>
        <rFont val="Arial"/>
        <family val="2"/>
      </rPr>
      <t xml:space="preserve"> Semilla muy pequeña (0,7)</t>
    </r>
    <r>
      <rPr>
        <sz val="10"/>
        <rFont val="Arial"/>
        <family val="2"/>
      </rPr>
      <t>, REND=18 (DUR=4)</t>
    </r>
  </si>
  <si>
    <r>
      <t xml:space="preserve">Floracion Penta-+10, IF=3,5  e IP=2, AiC?? en Bolsas mal, MAD=214, </t>
    </r>
    <r>
      <rPr>
        <b/>
        <sz val="10"/>
        <rFont val="Arial"/>
        <family val="2"/>
      </rPr>
      <t>Semilla muy pequeña (0,7)</t>
    </r>
    <r>
      <rPr>
        <sz val="10"/>
        <rFont val="Arial"/>
        <family val="2"/>
      </rPr>
      <t>, REND=32 (DUR=4)</t>
    </r>
  </si>
  <si>
    <t>IB=4, Brot=79</t>
  </si>
  <si>
    <t>M-2013</t>
  </si>
  <si>
    <t>IB=4. Blando</t>
  </si>
  <si>
    <t>S</t>
  </si>
  <si>
    <t>2016 problemas de falta de frio</t>
  </si>
  <si>
    <t>M-2017</t>
  </si>
  <si>
    <t>118+85</t>
  </si>
  <si>
    <t>BOINT</t>
  </si>
  <si>
    <t>FAMILIA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</si>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</sst>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" fontId="2" fillId="0" borderId="0" xfId="0" applyNumberFormat="1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015"/>
  <sheetViews>
    <sheetView tabSelected="1" zoomScale="112" zoomScaleNormal="112" workbookViewId="0">
      <pane xSplit="9" ySplit="1" topLeftCell="AD2" activePane="bottomRight" state="frozen"/>
      <selection pane="topRight" activeCell="J1" sqref="J1"/>
      <selection pane="bottomLeft" activeCell="A2" sqref="A2"/>
      <selection pane="bottomRight" activeCell="AH875" sqref="AH875"/>
    </sheetView>
  </sheetViews>
  <sheetFormatPr baseColWidth="10" defaultColWidth="11.42578125" defaultRowHeight="12.75" x14ac:dyDescent="0.2"/>
  <cols>
    <col min="1" max="1" width="7.140625" style="57" bestFit="1" customWidth="1"/>
    <col min="2" max="2" width="7.42578125" style="58" bestFit="1" customWidth="1"/>
    <col min="3" max="4" width="8.28515625" style="59" customWidth="1"/>
    <col min="5" max="5" width="8.42578125" style="44" customWidth="1"/>
    <col min="6" max="6" width="7.7109375" style="44" customWidth="1"/>
    <col min="7" max="7" width="20.5703125" style="44" bestFit="1" customWidth="1"/>
    <col min="8" max="8" width="9" style="44" customWidth="1"/>
    <col min="9" max="9" width="7" style="27" bestFit="1" customWidth="1"/>
    <col min="10" max="11" width="11.42578125" style="27" customWidth="1"/>
    <col min="12" max="12" width="7.28515625" style="44" bestFit="1" customWidth="1"/>
    <col min="13" max="13" width="13" style="44" customWidth="1"/>
    <col min="14" max="14" width="15.140625" style="44" customWidth="1"/>
    <col min="15" max="15" width="10.140625" style="44" customWidth="1"/>
    <col min="16" max="17" width="12.85546875" style="44" customWidth="1"/>
    <col min="18" max="18" width="6.28515625" style="44" bestFit="1" customWidth="1"/>
    <col min="19" max="19" width="7.42578125" style="44" customWidth="1"/>
    <col min="20" max="20" width="7.140625" style="44" customWidth="1"/>
    <col min="21" max="21" width="6.5703125" style="57" customWidth="1"/>
    <col min="22" max="22" width="7.28515625" style="44" customWidth="1"/>
    <col min="23" max="23" width="6.5703125" style="44" bestFit="1" customWidth="1"/>
    <col min="24" max="24" width="7.7109375" style="44" customWidth="1"/>
    <col min="25" max="25" width="7.28515625" style="44" customWidth="1"/>
    <col min="26" max="26" width="7.42578125" style="44" customWidth="1"/>
    <col min="27" max="27" width="7.42578125" style="60" customWidth="1"/>
    <col min="28" max="28" width="7" style="44" customWidth="1"/>
    <col min="29" max="29" width="7.7109375" style="44" customWidth="1"/>
    <col min="30" max="30" width="12" style="60" customWidth="1"/>
    <col min="31" max="31" width="7.42578125" style="27" customWidth="1"/>
    <col min="32" max="32" width="7.140625" style="44" customWidth="1"/>
    <col min="33" max="33" width="7.42578125" style="27" customWidth="1"/>
    <col min="34" max="34" width="7.28515625" style="44" customWidth="1"/>
    <col min="35" max="35" width="7.42578125" style="44" customWidth="1"/>
    <col min="36" max="36" width="9.42578125" style="59" customWidth="1"/>
    <col min="37" max="37" width="9.140625" style="44" customWidth="1"/>
    <col min="38" max="38" width="6.85546875" style="44" customWidth="1"/>
    <col min="39" max="39" width="7.7109375" style="44" customWidth="1"/>
    <col min="40" max="40" width="7.140625" style="44" customWidth="1"/>
    <col min="41" max="41" width="7.7109375" style="44" customWidth="1"/>
    <col min="42" max="43" width="7.5703125" style="44" customWidth="1"/>
    <col min="44" max="44" width="6.28515625" style="44" customWidth="1"/>
    <col min="45" max="45" width="10.85546875" style="44" customWidth="1"/>
    <col min="46" max="46" width="40.85546875" style="61" customWidth="1"/>
    <col min="47" max="47" width="32.42578125" style="44" customWidth="1"/>
    <col min="48" max="16384" width="11.42578125" style="44"/>
  </cols>
  <sheetData>
    <row r="1" spans="1:48" s="56" customFormat="1" x14ac:dyDescent="0.2">
      <c r="A1" s="35" t="s">
        <v>29</v>
      </c>
      <c r="B1" s="35" t="s">
        <v>0</v>
      </c>
      <c r="C1" s="53" t="s">
        <v>197</v>
      </c>
      <c r="D1" s="53" t="s">
        <v>109</v>
      </c>
      <c r="E1" s="35" t="s">
        <v>2</v>
      </c>
      <c r="F1" s="35" t="s">
        <v>3</v>
      </c>
      <c r="G1" s="35" t="s">
        <v>30</v>
      </c>
      <c r="H1" s="35" t="s">
        <v>1</v>
      </c>
      <c r="I1" s="35" t="s">
        <v>130</v>
      </c>
      <c r="J1" s="35" t="s">
        <v>117</v>
      </c>
      <c r="K1" s="35" t="s">
        <v>118</v>
      </c>
      <c r="L1" s="35" t="s">
        <v>4</v>
      </c>
      <c r="M1" s="35" t="s">
        <v>31</v>
      </c>
      <c r="N1" s="35" t="s">
        <v>32</v>
      </c>
      <c r="O1" s="35" t="s">
        <v>132</v>
      </c>
      <c r="P1" s="35" t="s">
        <v>131</v>
      </c>
      <c r="Q1" s="35" t="s">
        <v>196</v>
      </c>
      <c r="R1" s="35" t="s">
        <v>5</v>
      </c>
      <c r="S1" s="35" t="s">
        <v>107</v>
      </c>
      <c r="T1" s="35" t="s">
        <v>6</v>
      </c>
      <c r="U1" s="35" t="s">
        <v>77</v>
      </c>
      <c r="V1" s="35" t="s">
        <v>76</v>
      </c>
      <c r="W1" s="35" t="s">
        <v>7</v>
      </c>
      <c r="X1" s="35" t="s">
        <v>8</v>
      </c>
      <c r="Y1" s="35" t="s">
        <v>9</v>
      </c>
      <c r="Z1" s="35" t="s">
        <v>10</v>
      </c>
      <c r="AA1" s="54" t="s">
        <v>11</v>
      </c>
      <c r="AB1" s="35" t="s">
        <v>12</v>
      </c>
      <c r="AC1" s="54" t="s">
        <v>13</v>
      </c>
      <c r="AD1" s="54" t="s">
        <v>14</v>
      </c>
      <c r="AE1" s="35" t="s">
        <v>15</v>
      </c>
      <c r="AF1" s="35" t="s">
        <v>16</v>
      </c>
      <c r="AG1" s="35" t="s">
        <v>17</v>
      </c>
      <c r="AH1" s="35" t="s">
        <v>18</v>
      </c>
      <c r="AI1" s="35" t="s">
        <v>19</v>
      </c>
      <c r="AJ1" s="53" t="s">
        <v>20</v>
      </c>
      <c r="AK1" s="35" t="s">
        <v>21</v>
      </c>
      <c r="AL1" s="35" t="s">
        <v>22</v>
      </c>
      <c r="AM1" s="35" t="s">
        <v>23</v>
      </c>
      <c r="AN1" s="35" t="s">
        <v>24</v>
      </c>
      <c r="AO1" s="35" t="s">
        <v>25</v>
      </c>
      <c r="AP1" s="35" t="s">
        <v>26</v>
      </c>
      <c r="AQ1" s="35" t="s">
        <v>27</v>
      </c>
      <c r="AR1" s="35" t="s">
        <v>28</v>
      </c>
      <c r="AS1" s="35" t="s">
        <v>152</v>
      </c>
      <c r="AT1" s="55" t="s">
        <v>177</v>
      </c>
      <c r="AU1" s="56" t="s">
        <v>178</v>
      </c>
      <c r="AV1" s="56" t="s">
        <v>198</v>
      </c>
    </row>
    <row r="2" spans="1:48" s="2" customFormat="1" x14ac:dyDescent="0.2">
      <c r="A2" s="1" t="s">
        <v>33</v>
      </c>
      <c r="B2" s="3">
        <v>1</v>
      </c>
      <c r="C2" s="6">
        <v>15</v>
      </c>
      <c r="D2" s="6">
        <v>15</v>
      </c>
      <c r="E2" s="2" t="s">
        <v>34</v>
      </c>
      <c r="F2" s="2" t="s">
        <v>35</v>
      </c>
      <c r="G2" s="2" t="s">
        <v>36</v>
      </c>
      <c r="H2" s="2">
        <v>2006</v>
      </c>
      <c r="I2" s="7" t="s">
        <v>106</v>
      </c>
      <c r="J2" s="7"/>
      <c r="K2" s="7"/>
      <c r="V2" s="2" t="s">
        <v>78</v>
      </c>
      <c r="AA2" s="5" t="e">
        <f t="shared" ref="AA2:AA65" si="0">(Z2+(AD2*AF2))/Y2</f>
        <v>#DIV/0!</v>
      </c>
      <c r="AD2" s="2" t="e">
        <f t="shared" ref="AD2:AD65" si="1">AC2/(Y2-AF2)</f>
        <v>#DIV/0!</v>
      </c>
      <c r="AE2" s="4" t="e">
        <f t="shared" ref="AE2:AE65" si="2">AD2*100/AA2</f>
        <v>#DIV/0!</v>
      </c>
      <c r="AG2" s="2" t="e">
        <f t="shared" ref="AG2:AG65" si="3">AF2*100/Y2</f>
        <v>#DIV/0!</v>
      </c>
      <c r="AI2" s="2" t="e">
        <f t="shared" ref="AI2:AI65" si="4">AH2*100/Y2</f>
        <v>#DIV/0!</v>
      </c>
      <c r="AK2" s="2" t="e">
        <f t="shared" ref="AK2:AK65" si="5">AJ2*100/Y2</f>
        <v>#DIV/0!</v>
      </c>
      <c r="AV2" s="2" t="str">
        <f>CONCATENATE(LEFT(A2,1),CONCATENATE(RIGHT(A2,2),"_",CONCATENATE(B2),"_",CONCATENATE(C2)))</f>
        <v>D03_1_15</v>
      </c>
    </row>
    <row r="3" spans="1:48" s="2" customFormat="1" x14ac:dyDescent="0.2">
      <c r="A3" s="1" t="s">
        <v>33</v>
      </c>
      <c r="B3" s="3">
        <v>1</v>
      </c>
      <c r="C3" s="6">
        <v>15</v>
      </c>
      <c r="D3" s="6">
        <v>15</v>
      </c>
      <c r="E3" s="2" t="s">
        <v>34</v>
      </c>
      <c r="F3" s="2" t="s">
        <v>35</v>
      </c>
      <c r="G3" s="2" t="s">
        <v>36</v>
      </c>
      <c r="H3" s="2">
        <v>2007</v>
      </c>
      <c r="I3" s="7" t="s">
        <v>106</v>
      </c>
      <c r="J3" s="7"/>
      <c r="K3" s="7"/>
      <c r="V3" s="2" t="s">
        <v>78</v>
      </c>
      <c r="AA3" s="5" t="e">
        <f t="shared" si="0"/>
        <v>#DIV/0!</v>
      </c>
      <c r="AD3" s="2" t="e">
        <f t="shared" si="1"/>
        <v>#DIV/0!</v>
      </c>
      <c r="AE3" s="4" t="e">
        <f t="shared" si="2"/>
        <v>#DIV/0!</v>
      </c>
      <c r="AG3" s="2" t="e">
        <f t="shared" si="3"/>
        <v>#DIV/0!</v>
      </c>
      <c r="AI3" s="2" t="e">
        <f t="shared" si="4"/>
        <v>#DIV/0!</v>
      </c>
      <c r="AK3" s="2" t="e">
        <f t="shared" si="5"/>
        <v>#DIV/0!</v>
      </c>
      <c r="AV3" s="2" t="str">
        <f t="shared" ref="AV3:AV66" si="6">CONCATENATE(LEFT(A3,1),CONCATENATE(RIGHT(A3,2),"_",CONCATENATE(B3),"_",CONCATENATE(C3)))</f>
        <v>D03_1_15</v>
      </c>
    </row>
    <row r="4" spans="1:48" s="2" customFormat="1" x14ac:dyDescent="0.2">
      <c r="A4" s="1" t="s">
        <v>33</v>
      </c>
      <c r="B4" s="3">
        <v>1</v>
      </c>
      <c r="C4" s="6">
        <v>15</v>
      </c>
      <c r="D4" s="6">
        <v>15</v>
      </c>
      <c r="E4" s="2" t="s">
        <v>34</v>
      </c>
      <c r="F4" s="2" t="s">
        <v>35</v>
      </c>
      <c r="G4" s="2" t="s">
        <v>36</v>
      </c>
      <c r="H4" s="2">
        <v>2008</v>
      </c>
      <c r="I4" s="7" t="s">
        <v>106</v>
      </c>
      <c r="J4" s="7"/>
      <c r="K4" s="7"/>
      <c r="V4" s="2" t="s">
        <v>78</v>
      </c>
      <c r="AA4" s="5" t="e">
        <f t="shared" si="0"/>
        <v>#DIV/0!</v>
      </c>
      <c r="AD4" s="2" t="e">
        <f t="shared" si="1"/>
        <v>#DIV/0!</v>
      </c>
      <c r="AE4" s="4" t="e">
        <f t="shared" si="2"/>
        <v>#DIV/0!</v>
      </c>
      <c r="AG4" s="2" t="e">
        <f t="shared" si="3"/>
        <v>#DIV/0!</v>
      </c>
      <c r="AI4" s="2" t="e">
        <f t="shared" si="4"/>
        <v>#DIV/0!</v>
      </c>
      <c r="AK4" s="2" t="e">
        <f t="shared" si="5"/>
        <v>#DIV/0!</v>
      </c>
      <c r="AV4" s="2" t="str">
        <f t="shared" si="6"/>
        <v>D03_1_15</v>
      </c>
    </row>
    <row r="5" spans="1:48" s="2" customFormat="1" x14ac:dyDescent="0.2">
      <c r="A5" s="1" t="s">
        <v>33</v>
      </c>
      <c r="B5" s="3">
        <v>1</v>
      </c>
      <c r="C5" s="6">
        <v>15</v>
      </c>
      <c r="D5" s="6">
        <v>15</v>
      </c>
      <c r="E5" s="2" t="s">
        <v>34</v>
      </c>
      <c r="F5" s="2" t="s">
        <v>35</v>
      </c>
      <c r="G5" s="2" t="s">
        <v>36</v>
      </c>
      <c r="H5" s="2">
        <v>2009</v>
      </c>
      <c r="I5" s="7" t="s">
        <v>106</v>
      </c>
      <c r="J5" s="7"/>
      <c r="K5" s="7"/>
      <c r="V5" s="2" t="s">
        <v>78</v>
      </c>
      <c r="AA5" s="5" t="e">
        <f t="shared" si="0"/>
        <v>#DIV/0!</v>
      </c>
      <c r="AD5" s="2" t="e">
        <f t="shared" si="1"/>
        <v>#DIV/0!</v>
      </c>
      <c r="AE5" s="4" t="e">
        <f t="shared" si="2"/>
        <v>#DIV/0!</v>
      </c>
      <c r="AG5" s="2" t="e">
        <f t="shared" si="3"/>
        <v>#DIV/0!</v>
      </c>
      <c r="AI5" s="2" t="e">
        <f t="shared" si="4"/>
        <v>#DIV/0!</v>
      </c>
      <c r="AK5" s="2" t="e">
        <f t="shared" si="5"/>
        <v>#DIV/0!</v>
      </c>
      <c r="AV5" s="2" t="str">
        <f t="shared" si="6"/>
        <v>D03_1_15</v>
      </c>
    </row>
    <row r="6" spans="1:48" s="2" customFormat="1" x14ac:dyDescent="0.2">
      <c r="A6" s="1" t="s">
        <v>33</v>
      </c>
      <c r="B6" s="3">
        <v>1</v>
      </c>
      <c r="C6" s="6">
        <v>15</v>
      </c>
      <c r="D6" s="6">
        <v>15</v>
      </c>
      <c r="E6" s="2" t="s">
        <v>34</v>
      </c>
      <c r="F6" s="2" t="s">
        <v>35</v>
      </c>
      <c r="G6" s="2" t="s">
        <v>36</v>
      </c>
      <c r="H6" s="2">
        <v>2010</v>
      </c>
      <c r="I6" s="7" t="s">
        <v>106</v>
      </c>
      <c r="J6" s="7"/>
      <c r="K6" s="7"/>
      <c r="V6" s="2" t="s">
        <v>78</v>
      </c>
      <c r="AA6" s="5" t="e">
        <f t="shared" si="0"/>
        <v>#DIV/0!</v>
      </c>
      <c r="AD6" s="2" t="e">
        <f t="shared" si="1"/>
        <v>#DIV/0!</v>
      </c>
      <c r="AE6" s="4" t="e">
        <f t="shared" si="2"/>
        <v>#DIV/0!</v>
      </c>
      <c r="AG6" s="2" t="e">
        <f t="shared" si="3"/>
        <v>#DIV/0!</v>
      </c>
      <c r="AI6" s="2" t="e">
        <f t="shared" si="4"/>
        <v>#DIV/0!</v>
      </c>
      <c r="AK6" s="2" t="e">
        <f t="shared" si="5"/>
        <v>#DIV/0!</v>
      </c>
      <c r="AV6" s="2" t="str">
        <f t="shared" si="6"/>
        <v>D03_1_15</v>
      </c>
    </row>
    <row r="7" spans="1:48" s="16" customFormat="1" x14ac:dyDescent="0.2">
      <c r="A7" s="14" t="s">
        <v>33</v>
      </c>
      <c r="B7" s="13">
        <v>2</v>
      </c>
      <c r="C7" s="15">
        <v>15</v>
      </c>
      <c r="D7" s="15">
        <v>15</v>
      </c>
      <c r="E7" s="16" t="s">
        <v>34</v>
      </c>
      <c r="F7" s="16" t="s">
        <v>35</v>
      </c>
      <c r="G7" s="16" t="s">
        <v>36</v>
      </c>
      <c r="H7" s="16">
        <v>2006</v>
      </c>
      <c r="I7" s="17" t="s">
        <v>106</v>
      </c>
      <c r="J7" s="17"/>
      <c r="K7" s="17"/>
      <c r="V7" s="16" t="s">
        <v>78</v>
      </c>
      <c r="AA7" s="18" t="e">
        <f t="shared" si="0"/>
        <v>#DIV/0!</v>
      </c>
      <c r="AD7" s="16" t="e">
        <f t="shared" si="1"/>
        <v>#DIV/0!</v>
      </c>
      <c r="AE7" s="19" t="e">
        <f t="shared" si="2"/>
        <v>#DIV/0!</v>
      </c>
      <c r="AG7" s="16" t="e">
        <f t="shared" si="3"/>
        <v>#DIV/0!</v>
      </c>
      <c r="AI7" s="16" t="e">
        <f t="shared" si="4"/>
        <v>#DIV/0!</v>
      </c>
      <c r="AK7" s="16" t="e">
        <f t="shared" si="5"/>
        <v>#DIV/0!</v>
      </c>
      <c r="AV7" s="2" t="str">
        <f t="shared" si="6"/>
        <v>D03_2_15</v>
      </c>
    </row>
    <row r="8" spans="1:48" s="2" customFormat="1" x14ac:dyDescent="0.2">
      <c r="A8" s="1" t="s">
        <v>33</v>
      </c>
      <c r="B8" s="3">
        <v>2</v>
      </c>
      <c r="C8" s="6">
        <v>15</v>
      </c>
      <c r="D8" s="6">
        <v>15</v>
      </c>
      <c r="E8" s="2" t="s">
        <v>34</v>
      </c>
      <c r="F8" s="2" t="s">
        <v>35</v>
      </c>
      <c r="G8" s="2" t="s">
        <v>36</v>
      </c>
      <c r="H8" s="2">
        <v>2007</v>
      </c>
      <c r="I8" s="7" t="s">
        <v>106</v>
      </c>
      <c r="J8" s="7"/>
      <c r="K8" s="7"/>
      <c r="V8" s="2" t="s">
        <v>78</v>
      </c>
      <c r="AA8" s="5" t="e">
        <f t="shared" si="0"/>
        <v>#DIV/0!</v>
      </c>
      <c r="AD8" s="2" t="e">
        <f t="shared" si="1"/>
        <v>#DIV/0!</v>
      </c>
      <c r="AE8" s="4" t="e">
        <f t="shared" si="2"/>
        <v>#DIV/0!</v>
      </c>
      <c r="AG8" s="2" t="e">
        <f t="shared" si="3"/>
        <v>#DIV/0!</v>
      </c>
      <c r="AI8" s="2" t="e">
        <f t="shared" si="4"/>
        <v>#DIV/0!</v>
      </c>
      <c r="AK8" s="2" t="e">
        <f t="shared" si="5"/>
        <v>#DIV/0!</v>
      </c>
      <c r="AV8" s="2" t="str">
        <f t="shared" si="6"/>
        <v>D03_2_15</v>
      </c>
    </row>
    <row r="9" spans="1:48" s="2" customFormat="1" x14ac:dyDescent="0.2">
      <c r="A9" s="1" t="s">
        <v>33</v>
      </c>
      <c r="B9" s="3">
        <v>2</v>
      </c>
      <c r="C9" s="6">
        <v>15</v>
      </c>
      <c r="D9" s="6">
        <v>15</v>
      </c>
      <c r="E9" s="2" t="s">
        <v>34</v>
      </c>
      <c r="F9" s="2" t="s">
        <v>35</v>
      </c>
      <c r="G9" s="2" t="s">
        <v>36</v>
      </c>
      <c r="H9" s="2">
        <v>2008</v>
      </c>
      <c r="I9" s="7" t="s">
        <v>106</v>
      </c>
      <c r="J9" s="7"/>
      <c r="K9" s="7"/>
      <c r="V9" s="2" t="s">
        <v>78</v>
      </c>
      <c r="AA9" s="5" t="e">
        <f t="shared" si="0"/>
        <v>#DIV/0!</v>
      </c>
      <c r="AD9" s="2" t="e">
        <f t="shared" si="1"/>
        <v>#DIV/0!</v>
      </c>
      <c r="AE9" s="4" t="e">
        <f t="shared" si="2"/>
        <v>#DIV/0!</v>
      </c>
      <c r="AG9" s="2" t="e">
        <f t="shared" si="3"/>
        <v>#DIV/0!</v>
      </c>
      <c r="AI9" s="2" t="e">
        <f t="shared" si="4"/>
        <v>#DIV/0!</v>
      </c>
      <c r="AK9" s="2" t="e">
        <f t="shared" si="5"/>
        <v>#DIV/0!</v>
      </c>
      <c r="AV9" s="2" t="str">
        <f t="shared" si="6"/>
        <v>D03_2_15</v>
      </c>
    </row>
    <row r="10" spans="1:48" s="2" customFormat="1" x14ac:dyDescent="0.2">
      <c r="A10" s="1" t="s">
        <v>33</v>
      </c>
      <c r="B10" s="3">
        <v>2</v>
      </c>
      <c r="C10" s="6">
        <v>15</v>
      </c>
      <c r="D10" s="6">
        <v>15</v>
      </c>
      <c r="E10" s="2" t="s">
        <v>34</v>
      </c>
      <c r="F10" s="2" t="s">
        <v>35</v>
      </c>
      <c r="G10" s="2" t="s">
        <v>36</v>
      </c>
      <c r="H10" s="2">
        <v>2009</v>
      </c>
      <c r="I10" s="7" t="s">
        <v>106</v>
      </c>
      <c r="J10" s="7"/>
      <c r="K10" s="7"/>
      <c r="V10" s="2" t="s">
        <v>78</v>
      </c>
      <c r="AA10" s="5" t="e">
        <f t="shared" si="0"/>
        <v>#DIV/0!</v>
      </c>
      <c r="AD10" s="2" t="e">
        <f t="shared" si="1"/>
        <v>#DIV/0!</v>
      </c>
      <c r="AE10" s="4" t="e">
        <f t="shared" si="2"/>
        <v>#DIV/0!</v>
      </c>
      <c r="AG10" s="2" t="e">
        <f t="shared" si="3"/>
        <v>#DIV/0!</v>
      </c>
      <c r="AI10" s="2" t="e">
        <f t="shared" si="4"/>
        <v>#DIV/0!</v>
      </c>
      <c r="AK10" s="2" t="e">
        <f t="shared" si="5"/>
        <v>#DIV/0!</v>
      </c>
      <c r="AV10" s="2" t="str">
        <f t="shared" si="6"/>
        <v>D03_2_15</v>
      </c>
    </row>
    <row r="11" spans="1:48" s="2" customFormat="1" x14ac:dyDescent="0.2">
      <c r="A11" s="1" t="s">
        <v>33</v>
      </c>
      <c r="B11" s="3">
        <v>2</v>
      </c>
      <c r="C11" s="6">
        <v>15</v>
      </c>
      <c r="D11" s="6">
        <v>15</v>
      </c>
      <c r="E11" s="2" t="s">
        <v>34</v>
      </c>
      <c r="F11" s="2" t="s">
        <v>35</v>
      </c>
      <c r="G11" s="2" t="s">
        <v>36</v>
      </c>
      <c r="H11" s="2">
        <v>2010</v>
      </c>
      <c r="I11" s="7" t="s">
        <v>106</v>
      </c>
      <c r="J11" s="7"/>
      <c r="K11" s="7"/>
      <c r="V11" s="2" t="s">
        <v>78</v>
      </c>
      <c r="AA11" s="5" t="e">
        <f t="shared" si="0"/>
        <v>#DIV/0!</v>
      </c>
      <c r="AD11" s="2" t="e">
        <f t="shared" si="1"/>
        <v>#DIV/0!</v>
      </c>
      <c r="AE11" s="4" t="e">
        <f t="shared" si="2"/>
        <v>#DIV/0!</v>
      </c>
      <c r="AG11" s="2" t="e">
        <f t="shared" si="3"/>
        <v>#DIV/0!</v>
      </c>
      <c r="AI11" s="2" t="e">
        <f t="shared" si="4"/>
        <v>#DIV/0!</v>
      </c>
      <c r="AK11" s="2" t="e">
        <f t="shared" si="5"/>
        <v>#DIV/0!</v>
      </c>
      <c r="AV11" s="2" t="str">
        <f t="shared" si="6"/>
        <v>D03_2_15</v>
      </c>
    </row>
    <row r="12" spans="1:48" s="16" customFormat="1" x14ac:dyDescent="0.2">
      <c r="A12" s="14" t="s">
        <v>33</v>
      </c>
      <c r="B12" s="13">
        <v>3</v>
      </c>
      <c r="C12" s="15">
        <v>15</v>
      </c>
      <c r="D12" s="15">
        <v>15</v>
      </c>
      <c r="E12" s="16" t="s">
        <v>34</v>
      </c>
      <c r="F12" s="16" t="s">
        <v>35</v>
      </c>
      <c r="G12" s="16" t="s">
        <v>36</v>
      </c>
      <c r="H12" s="16">
        <v>2006</v>
      </c>
      <c r="I12" s="17" t="s">
        <v>106</v>
      </c>
      <c r="J12" s="17"/>
      <c r="K12" s="17"/>
      <c r="V12" s="16" t="s">
        <v>79</v>
      </c>
      <c r="AA12" s="18" t="e">
        <f t="shared" si="0"/>
        <v>#DIV/0!</v>
      </c>
      <c r="AD12" s="16" t="e">
        <f t="shared" si="1"/>
        <v>#DIV/0!</v>
      </c>
      <c r="AE12" s="19" t="e">
        <f t="shared" si="2"/>
        <v>#DIV/0!</v>
      </c>
      <c r="AG12" s="16" t="e">
        <f t="shared" si="3"/>
        <v>#DIV/0!</v>
      </c>
      <c r="AI12" s="16" t="e">
        <f t="shared" si="4"/>
        <v>#DIV/0!</v>
      </c>
      <c r="AK12" s="16" t="e">
        <f t="shared" si="5"/>
        <v>#DIV/0!</v>
      </c>
      <c r="AV12" s="2" t="str">
        <f t="shared" si="6"/>
        <v>D03_3_15</v>
      </c>
    </row>
    <row r="13" spans="1:48" s="2" customFormat="1" x14ac:dyDescent="0.2">
      <c r="A13" s="1" t="s">
        <v>33</v>
      </c>
      <c r="B13" s="3">
        <v>3</v>
      </c>
      <c r="C13" s="6">
        <v>15</v>
      </c>
      <c r="D13" s="6">
        <v>15</v>
      </c>
      <c r="E13" s="2" t="s">
        <v>34</v>
      </c>
      <c r="F13" s="2" t="s">
        <v>35</v>
      </c>
      <c r="G13" s="2" t="s">
        <v>36</v>
      </c>
      <c r="H13" s="2">
        <v>2007</v>
      </c>
      <c r="I13" s="7" t="s">
        <v>106</v>
      </c>
      <c r="J13" s="7"/>
      <c r="K13" s="7"/>
      <c r="V13" s="2" t="s">
        <v>79</v>
      </c>
      <c r="AA13" s="5" t="e">
        <f t="shared" si="0"/>
        <v>#DIV/0!</v>
      </c>
      <c r="AD13" s="2" t="e">
        <f t="shared" si="1"/>
        <v>#DIV/0!</v>
      </c>
      <c r="AE13" s="4" t="e">
        <f t="shared" si="2"/>
        <v>#DIV/0!</v>
      </c>
      <c r="AG13" s="2" t="e">
        <f t="shared" si="3"/>
        <v>#DIV/0!</v>
      </c>
      <c r="AI13" s="2" t="e">
        <f t="shared" si="4"/>
        <v>#DIV/0!</v>
      </c>
      <c r="AK13" s="2" t="e">
        <f t="shared" si="5"/>
        <v>#DIV/0!</v>
      </c>
      <c r="AV13" s="2" t="str">
        <f t="shared" si="6"/>
        <v>D03_3_15</v>
      </c>
    </row>
    <row r="14" spans="1:48" s="2" customFormat="1" x14ac:dyDescent="0.2">
      <c r="A14" s="1" t="s">
        <v>33</v>
      </c>
      <c r="B14" s="3">
        <v>3</v>
      </c>
      <c r="C14" s="6">
        <v>15</v>
      </c>
      <c r="D14" s="6">
        <v>15</v>
      </c>
      <c r="E14" s="2" t="s">
        <v>34</v>
      </c>
      <c r="F14" s="2" t="s">
        <v>35</v>
      </c>
      <c r="G14" s="2" t="s">
        <v>36</v>
      </c>
      <c r="H14" s="2">
        <v>2008</v>
      </c>
      <c r="I14" s="7" t="s">
        <v>106</v>
      </c>
      <c r="J14" s="7"/>
      <c r="K14" s="7"/>
      <c r="V14" s="2" t="s">
        <v>79</v>
      </c>
      <c r="AA14" s="5" t="e">
        <f t="shared" si="0"/>
        <v>#DIV/0!</v>
      </c>
      <c r="AD14" s="2" t="e">
        <f t="shared" si="1"/>
        <v>#DIV/0!</v>
      </c>
      <c r="AE14" s="4" t="e">
        <f t="shared" si="2"/>
        <v>#DIV/0!</v>
      </c>
      <c r="AG14" s="2" t="e">
        <f t="shared" si="3"/>
        <v>#DIV/0!</v>
      </c>
      <c r="AI14" s="2" t="e">
        <f t="shared" si="4"/>
        <v>#DIV/0!</v>
      </c>
      <c r="AK14" s="2" t="e">
        <f t="shared" si="5"/>
        <v>#DIV/0!</v>
      </c>
      <c r="AV14" s="2" t="str">
        <f t="shared" si="6"/>
        <v>D03_3_15</v>
      </c>
    </row>
    <row r="15" spans="1:48" s="2" customFormat="1" x14ac:dyDescent="0.2">
      <c r="A15" s="1" t="s">
        <v>33</v>
      </c>
      <c r="B15" s="3">
        <v>3</v>
      </c>
      <c r="C15" s="6">
        <v>15</v>
      </c>
      <c r="D15" s="6">
        <v>15</v>
      </c>
      <c r="E15" s="2" t="s">
        <v>34</v>
      </c>
      <c r="F15" s="2" t="s">
        <v>35</v>
      </c>
      <c r="G15" s="2" t="s">
        <v>36</v>
      </c>
      <c r="H15" s="2">
        <v>2009</v>
      </c>
      <c r="I15" s="7" t="s">
        <v>106</v>
      </c>
      <c r="J15" s="7"/>
      <c r="K15" s="7"/>
      <c r="V15" s="2" t="s">
        <v>79</v>
      </c>
      <c r="AA15" s="5" t="e">
        <f t="shared" si="0"/>
        <v>#DIV/0!</v>
      </c>
      <c r="AD15" s="2" t="e">
        <f t="shared" si="1"/>
        <v>#DIV/0!</v>
      </c>
      <c r="AE15" s="4" t="e">
        <f t="shared" si="2"/>
        <v>#DIV/0!</v>
      </c>
      <c r="AG15" s="2" t="e">
        <f t="shared" si="3"/>
        <v>#DIV/0!</v>
      </c>
      <c r="AI15" s="2" t="e">
        <f t="shared" si="4"/>
        <v>#DIV/0!</v>
      </c>
      <c r="AK15" s="2" t="e">
        <f t="shared" si="5"/>
        <v>#DIV/0!</v>
      </c>
      <c r="AV15" s="2" t="str">
        <f t="shared" si="6"/>
        <v>D03_3_15</v>
      </c>
    </row>
    <row r="16" spans="1:48" s="2" customFormat="1" x14ac:dyDescent="0.2">
      <c r="A16" s="1" t="s">
        <v>33</v>
      </c>
      <c r="B16" s="3">
        <v>3</v>
      </c>
      <c r="C16" s="6">
        <v>15</v>
      </c>
      <c r="D16" s="6">
        <v>15</v>
      </c>
      <c r="E16" s="2" t="s">
        <v>34</v>
      </c>
      <c r="F16" s="2" t="s">
        <v>35</v>
      </c>
      <c r="G16" s="2" t="s">
        <v>36</v>
      </c>
      <c r="H16" s="2">
        <v>2010</v>
      </c>
      <c r="I16" s="7" t="s">
        <v>106</v>
      </c>
      <c r="J16" s="7"/>
      <c r="K16" s="7"/>
      <c r="V16" s="2" t="s">
        <v>79</v>
      </c>
      <c r="AA16" s="5" t="e">
        <f t="shared" si="0"/>
        <v>#DIV/0!</v>
      </c>
      <c r="AD16" s="2" t="e">
        <f t="shared" si="1"/>
        <v>#DIV/0!</v>
      </c>
      <c r="AE16" s="4" t="e">
        <f t="shared" si="2"/>
        <v>#DIV/0!</v>
      </c>
      <c r="AG16" s="2" t="e">
        <f t="shared" si="3"/>
        <v>#DIV/0!</v>
      </c>
      <c r="AI16" s="2" t="e">
        <f t="shared" si="4"/>
        <v>#DIV/0!</v>
      </c>
      <c r="AK16" s="2" t="e">
        <f t="shared" si="5"/>
        <v>#DIV/0!</v>
      </c>
      <c r="AV16" s="2" t="str">
        <f t="shared" si="6"/>
        <v>D03_3_15</v>
      </c>
    </row>
    <row r="17" spans="1:48" s="16" customFormat="1" x14ac:dyDescent="0.2">
      <c r="A17" s="14" t="s">
        <v>33</v>
      </c>
      <c r="B17" s="13">
        <v>4</v>
      </c>
      <c r="C17" s="15">
        <v>15</v>
      </c>
      <c r="D17" s="15">
        <v>15</v>
      </c>
      <c r="E17" s="16" t="s">
        <v>34</v>
      </c>
      <c r="F17" s="16" t="s">
        <v>35</v>
      </c>
      <c r="G17" s="16" t="s">
        <v>36</v>
      </c>
      <c r="H17" s="16">
        <v>2006</v>
      </c>
      <c r="I17" s="17" t="s">
        <v>106</v>
      </c>
      <c r="J17" s="17"/>
      <c r="K17" s="17"/>
      <c r="V17" s="16" t="s">
        <v>78</v>
      </c>
      <c r="AA17" s="18" t="e">
        <f t="shared" si="0"/>
        <v>#DIV/0!</v>
      </c>
      <c r="AD17" s="16" t="e">
        <f t="shared" si="1"/>
        <v>#DIV/0!</v>
      </c>
      <c r="AE17" s="19" t="e">
        <f t="shared" si="2"/>
        <v>#DIV/0!</v>
      </c>
      <c r="AG17" s="16" t="e">
        <f t="shared" si="3"/>
        <v>#DIV/0!</v>
      </c>
      <c r="AI17" s="16" t="e">
        <f t="shared" si="4"/>
        <v>#DIV/0!</v>
      </c>
      <c r="AK17" s="16" t="e">
        <f t="shared" si="5"/>
        <v>#DIV/0!</v>
      </c>
      <c r="AV17" s="2" t="str">
        <f t="shared" si="6"/>
        <v>D03_4_15</v>
      </c>
    </row>
    <row r="18" spans="1:48" s="2" customFormat="1" x14ac:dyDescent="0.2">
      <c r="A18" s="1" t="s">
        <v>33</v>
      </c>
      <c r="B18" s="3">
        <v>4</v>
      </c>
      <c r="C18" s="6">
        <v>15</v>
      </c>
      <c r="D18" s="6">
        <v>15</v>
      </c>
      <c r="E18" s="2" t="s">
        <v>34</v>
      </c>
      <c r="F18" s="2" t="s">
        <v>35</v>
      </c>
      <c r="G18" s="2" t="s">
        <v>36</v>
      </c>
      <c r="H18" s="2">
        <v>2007</v>
      </c>
      <c r="I18" s="7" t="s">
        <v>106</v>
      </c>
      <c r="J18" s="7"/>
      <c r="K18" s="7"/>
      <c r="V18" s="2" t="s">
        <v>78</v>
      </c>
      <c r="AA18" s="5" t="e">
        <f t="shared" si="0"/>
        <v>#DIV/0!</v>
      </c>
      <c r="AD18" s="2" t="e">
        <f t="shared" si="1"/>
        <v>#DIV/0!</v>
      </c>
      <c r="AE18" s="4" t="e">
        <f t="shared" si="2"/>
        <v>#DIV/0!</v>
      </c>
      <c r="AG18" s="2" t="e">
        <f t="shared" si="3"/>
        <v>#DIV/0!</v>
      </c>
      <c r="AI18" s="2" t="e">
        <f t="shared" si="4"/>
        <v>#DIV/0!</v>
      </c>
      <c r="AK18" s="2" t="e">
        <f t="shared" si="5"/>
        <v>#DIV/0!</v>
      </c>
      <c r="AV18" s="2" t="str">
        <f t="shared" si="6"/>
        <v>D03_4_15</v>
      </c>
    </row>
    <row r="19" spans="1:48" s="2" customFormat="1" x14ac:dyDescent="0.2">
      <c r="A19" s="1" t="s">
        <v>33</v>
      </c>
      <c r="B19" s="3">
        <v>4</v>
      </c>
      <c r="C19" s="6">
        <v>15</v>
      </c>
      <c r="D19" s="6">
        <v>15</v>
      </c>
      <c r="E19" s="2" t="s">
        <v>34</v>
      </c>
      <c r="F19" s="2" t="s">
        <v>35</v>
      </c>
      <c r="G19" s="2" t="s">
        <v>36</v>
      </c>
      <c r="H19" s="2">
        <v>2008</v>
      </c>
      <c r="I19" s="7" t="s">
        <v>106</v>
      </c>
      <c r="J19" s="7"/>
      <c r="K19" s="7"/>
      <c r="V19" s="2" t="s">
        <v>78</v>
      </c>
      <c r="AA19" s="5" t="e">
        <f t="shared" si="0"/>
        <v>#DIV/0!</v>
      </c>
      <c r="AD19" s="2" t="e">
        <f t="shared" si="1"/>
        <v>#DIV/0!</v>
      </c>
      <c r="AE19" s="4" t="e">
        <f t="shared" si="2"/>
        <v>#DIV/0!</v>
      </c>
      <c r="AG19" s="2" t="e">
        <f t="shared" si="3"/>
        <v>#DIV/0!</v>
      </c>
      <c r="AI19" s="2" t="e">
        <f t="shared" si="4"/>
        <v>#DIV/0!</v>
      </c>
      <c r="AK19" s="2" t="e">
        <f t="shared" si="5"/>
        <v>#DIV/0!</v>
      </c>
      <c r="AV19" s="2" t="str">
        <f t="shared" si="6"/>
        <v>D03_4_15</v>
      </c>
    </row>
    <row r="20" spans="1:48" s="2" customFormat="1" x14ac:dyDescent="0.2">
      <c r="A20" s="1" t="s">
        <v>33</v>
      </c>
      <c r="B20" s="3">
        <v>4</v>
      </c>
      <c r="C20" s="6">
        <v>15</v>
      </c>
      <c r="D20" s="6">
        <v>15</v>
      </c>
      <c r="E20" s="2" t="s">
        <v>34</v>
      </c>
      <c r="F20" s="2" t="s">
        <v>35</v>
      </c>
      <c r="G20" s="2" t="s">
        <v>36</v>
      </c>
      <c r="H20" s="2">
        <v>2009</v>
      </c>
      <c r="I20" s="7" t="s">
        <v>106</v>
      </c>
      <c r="J20" s="7"/>
      <c r="K20" s="7"/>
      <c r="V20" s="2" t="s">
        <v>78</v>
      </c>
      <c r="AA20" s="5" t="e">
        <f t="shared" si="0"/>
        <v>#DIV/0!</v>
      </c>
      <c r="AD20" s="2" t="e">
        <f t="shared" si="1"/>
        <v>#DIV/0!</v>
      </c>
      <c r="AE20" s="4" t="e">
        <f t="shared" si="2"/>
        <v>#DIV/0!</v>
      </c>
      <c r="AG20" s="2" t="e">
        <f t="shared" si="3"/>
        <v>#DIV/0!</v>
      </c>
      <c r="AI20" s="2" t="e">
        <f t="shared" si="4"/>
        <v>#DIV/0!</v>
      </c>
      <c r="AK20" s="2" t="e">
        <f t="shared" si="5"/>
        <v>#DIV/0!</v>
      </c>
      <c r="AV20" s="2" t="str">
        <f t="shared" si="6"/>
        <v>D03_4_15</v>
      </c>
    </row>
    <row r="21" spans="1:48" s="2" customFormat="1" x14ac:dyDescent="0.2">
      <c r="A21" s="1" t="s">
        <v>33</v>
      </c>
      <c r="B21" s="3">
        <v>4</v>
      </c>
      <c r="C21" s="6">
        <v>15</v>
      </c>
      <c r="D21" s="6">
        <v>15</v>
      </c>
      <c r="E21" s="2" t="s">
        <v>34</v>
      </c>
      <c r="F21" s="2" t="s">
        <v>35</v>
      </c>
      <c r="G21" s="2" t="s">
        <v>36</v>
      </c>
      <c r="H21" s="2">
        <v>2010</v>
      </c>
      <c r="I21" s="7" t="s">
        <v>106</v>
      </c>
      <c r="J21" s="7"/>
      <c r="K21" s="7"/>
      <c r="V21" s="2" t="s">
        <v>78</v>
      </c>
      <c r="AA21" s="5" t="e">
        <f t="shared" si="0"/>
        <v>#DIV/0!</v>
      </c>
      <c r="AD21" s="2" t="e">
        <f t="shared" si="1"/>
        <v>#DIV/0!</v>
      </c>
      <c r="AE21" s="4" t="e">
        <f t="shared" si="2"/>
        <v>#DIV/0!</v>
      </c>
      <c r="AG21" s="2" t="e">
        <f t="shared" si="3"/>
        <v>#DIV/0!</v>
      </c>
      <c r="AI21" s="2" t="e">
        <f t="shared" si="4"/>
        <v>#DIV/0!</v>
      </c>
      <c r="AK21" s="2" t="e">
        <f t="shared" si="5"/>
        <v>#DIV/0!</v>
      </c>
      <c r="AV21" s="2" t="str">
        <f t="shared" si="6"/>
        <v>D03_4_15</v>
      </c>
    </row>
    <row r="22" spans="1:48" s="16" customFormat="1" x14ac:dyDescent="0.2">
      <c r="A22" s="14" t="s">
        <v>33</v>
      </c>
      <c r="B22" s="13">
        <v>5</v>
      </c>
      <c r="C22" s="15">
        <v>15</v>
      </c>
      <c r="D22" s="15">
        <v>15</v>
      </c>
      <c r="E22" s="16" t="s">
        <v>34</v>
      </c>
      <c r="F22" s="16" t="s">
        <v>35</v>
      </c>
      <c r="G22" s="16" t="s">
        <v>36</v>
      </c>
      <c r="H22" s="16">
        <v>2006</v>
      </c>
      <c r="I22" s="17" t="s">
        <v>106</v>
      </c>
      <c r="J22" s="17"/>
      <c r="K22" s="17"/>
      <c r="V22" s="16" t="s">
        <v>78</v>
      </c>
      <c r="AA22" s="18" t="e">
        <f t="shared" si="0"/>
        <v>#DIV/0!</v>
      </c>
      <c r="AD22" s="16" t="e">
        <f t="shared" si="1"/>
        <v>#DIV/0!</v>
      </c>
      <c r="AE22" s="19" t="e">
        <f t="shared" si="2"/>
        <v>#DIV/0!</v>
      </c>
      <c r="AG22" s="16" t="e">
        <f t="shared" si="3"/>
        <v>#DIV/0!</v>
      </c>
      <c r="AI22" s="16" t="e">
        <f t="shared" si="4"/>
        <v>#DIV/0!</v>
      </c>
      <c r="AK22" s="16" t="e">
        <f t="shared" si="5"/>
        <v>#DIV/0!</v>
      </c>
      <c r="AV22" s="2" t="str">
        <f t="shared" si="6"/>
        <v>D03_5_15</v>
      </c>
    </row>
    <row r="23" spans="1:48" s="2" customFormat="1" x14ac:dyDescent="0.2">
      <c r="A23" s="1" t="s">
        <v>33</v>
      </c>
      <c r="B23" s="3">
        <v>5</v>
      </c>
      <c r="C23" s="6">
        <v>15</v>
      </c>
      <c r="D23" s="6">
        <v>15</v>
      </c>
      <c r="E23" s="2" t="s">
        <v>34</v>
      </c>
      <c r="F23" s="2" t="s">
        <v>35</v>
      </c>
      <c r="G23" s="2" t="s">
        <v>36</v>
      </c>
      <c r="H23" s="2">
        <v>2007</v>
      </c>
      <c r="I23" s="7" t="s">
        <v>106</v>
      </c>
      <c r="J23" s="7"/>
      <c r="K23" s="7"/>
      <c r="V23" s="2" t="s">
        <v>78</v>
      </c>
      <c r="AA23" s="5" t="e">
        <f t="shared" si="0"/>
        <v>#DIV/0!</v>
      </c>
      <c r="AD23" s="2" t="e">
        <f t="shared" si="1"/>
        <v>#DIV/0!</v>
      </c>
      <c r="AE23" s="4" t="e">
        <f t="shared" si="2"/>
        <v>#DIV/0!</v>
      </c>
      <c r="AG23" s="2" t="e">
        <f t="shared" si="3"/>
        <v>#DIV/0!</v>
      </c>
      <c r="AI23" s="2" t="e">
        <f t="shared" si="4"/>
        <v>#DIV/0!</v>
      </c>
      <c r="AK23" s="2" t="e">
        <f t="shared" si="5"/>
        <v>#DIV/0!</v>
      </c>
      <c r="AV23" s="2" t="str">
        <f t="shared" si="6"/>
        <v>D03_5_15</v>
      </c>
    </row>
    <row r="24" spans="1:48" s="2" customFormat="1" x14ac:dyDescent="0.2">
      <c r="A24" s="1" t="s">
        <v>33</v>
      </c>
      <c r="B24" s="3">
        <v>5</v>
      </c>
      <c r="C24" s="6">
        <v>15</v>
      </c>
      <c r="D24" s="6">
        <v>15</v>
      </c>
      <c r="E24" s="2" t="s">
        <v>34</v>
      </c>
      <c r="F24" s="2" t="s">
        <v>35</v>
      </c>
      <c r="G24" s="2" t="s">
        <v>36</v>
      </c>
      <c r="H24" s="2">
        <v>2008</v>
      </c>
      <c r="I24" s="7" t="s">
        <v>106</v>
      </c>
      <c r="J24" s="7"/>
      <c r="K24" s="7"/>
      <c r="V24" s="2" t="s">
        <v>78</v>
      </c>
      <c r="AA24" s="5" t="e">
        <f t="shared" si="0"/>
        <v>#DIV/0!</v>
      </c>
      <c r="AD24" s="2" t="e">
        <f t="shared" si="1"/>
        <v>#DIV/0!</v>
      </c>
      <c r="AE24" s="4" t="e">
        <f t="shared" si="2"/>
        <v>#DIV/0!</v>
      </c>
      <c r="AG24" s="2" t="e">
        <f t="shared" si="3"/>
        <v>#DIV/0!</v>
      </c>
      <c r="AI24" s="2" t="e">
        <f t="shared" si="4"/>
        <v>#DIV/0!</v>
      </c>
      <c r="AK24" s="2" t="e">
        <f t="shared" si="5"/>
        <v>#DIV/0!</v>
      </c>
      <c r="AV24" s="2" t="str">
        <f t="shared" si="6"/>
        <v>D03_5_15</v>
      </c>
    </row>
    <row r="25" spans="1:48" s="2" customFormat="1" x14ac:dyDescent="0.2">
      <c r="A25" s="1" t="s">
        <v>33</v>
      </c>
      <c r="B25" s="3">
        <v>5</v>
      </c>
      <c r="C25" s="6">
        <v>15</v>
      </c>
      <c r="D25" s="6">
        <v>15</v>
      </c>
      <c r="E25" s="2" t="s">
        <v>34</v>
      </c>
      <c r="F25" s="2" t="s">
        <v>35</v>
      </c>
      <c r="G25" s="2" t="s">
        <v>36</v>
      </c>
      <c r="H25" s="2">
        <v>2009</v>
      </c>
      <c r="I25" s="7" t="s">
        <v>106</v>
      </c>
      <c r="J25" s="7"/>
      <c r="K25" s="7"/>
      <c r="V25" s="2" t="s">
        <v>78</v>
      </c>
      <c r="AA25" s="5" t="e">
        <f t="shared" si="0"/>
        <v>#DIV/0!</v>
      </c>
      <c r="AD25" s="2" t="e">
        <f t="shared" si="1"/>
        <v>#DIV/0!</v>
      </c>
      <c r="AE25" s="4" t="e">
        <f t="shared" si="2"/>
        <v>#DIV/0!</v>
      </c>
      <c r="AG25" s="2" t="e">
        <f t="shared" si="3"/>
        <v>#DIV/0!</v>
      </c>
      <c r="AI25" s="2" t="e">
        <f t="shared" si="4"/>
        <v>#DIV/0!</v>
      </c>
      <c r="AK25" s="2" t="e">
        <f t="shared" si="5"/>
        <v>#DIV/0!</v>
      </c>
      <c r="AV25" s="2" t="str">
        <f t="shared" si="6"/>
        <v>D03_5_15</v>
      </c>
    </row>
    <row r="26" spans="1:48" s="2" customFormat="1" x14ac:dyDescent="0.2">
      <c r="A26" s="1" t="s">
        <v>33</v>
      </c>
      <c r="B26" s="3">
        <v>5</v>
      </c>
      <c r="C26" s="6">
        <v>15</v>
      </c>
      <c r="D26" s="6">
        <v>15</v>
      </c>
      <c r="E26" s="2" t="s">
        <v>34</v>
      </c>
      <c r="F26" s="2" t="s">
        <v>35</v>
      </c>
      <c r="G26" s="2" t="s">
        <v>36</v>
      </c>
      <c r="H26" s="2">
        <v>2010</v>
      </c>
      <c r="I26" s="7" t="s">
        <v>106</v>
      </c>
      <c r="J26" s="7"/>
      <c r="K26" s="7"/>
      <c r="V26" s="2" t="s">
        <v>78</v>
      </c>
      <c r="AA26" s="5" t="e">
        <f t="shared" si="0"/>
        <v>#DIV/0!</v>
      </c>
      <c r="AD26" s="2" t="e">
        <f t="shared" si="1"/>
        <v>#DIV/0!</v>
      </c>
      <c r="AE26" s="4" t="e">
        <f t="shared" si="2"/>
        <v>#DIV/0!</v>
      </c>
      <c r="AG26" s="2" t="e">
        <f t="shared" si="3"/>
        <v>#DIV/0!</v>
      </c>
      <c r="AI26" s="2" t="e">
        <f t="shared" si="4"/>
        <v>#DIV/0!</v>
      </c>
      <c r="AK26" s="2" t="e">
        <f t="shared" si="5"/>
        <v>#DIV/0!</v>
      </c>
      <c r="AV26" s="2" t="str">
        <f t="shared" si="6"/>
        <v>D03_5_15</v>
      </c>
    </row>
    <row r="27" spans="1:48" s="16" customFormat="1" x14ac:dyDescent="0.2">
      <c r="A27" s="14" t="s">
        <v>33</v>
      </c>
      <c r="B27" s="13">
        <v>6</v>
      </c>
      <c r="C27" s="15">
        <v>15</v>
      </c>
      <c r="D27" s="15">
        <v>15</v>
      </c>
      <c r="E27" s="16" t="s">
        <v>34</v>
      </c>
      <c r="F27" s="16" t="s">
        <v>35</v>
      </c>
      <c r="G27" s="16" t="s">
        <v>36</v>
      </c>
      <c r="H27" s="16">
        <v>2006</v>
      </c>
      <c r="I27" s="17" t="s">
        <v>106</v>
      </c>
      <c r="J27" s="17"/>
      <c r="K27" s="17"/>
      <c r="U27" s="14"/>
      <c r="V27" s="16" t="s">
        <v>79</v>
      </c>
      <c r="AA27" s="18" t="e">
        <f t="shared" si="0"/>
        <v>#DIV/0!</v>
      </c>
      <c r="AD27" s="16" t="e">
        <f t="shared" si="1"/>
        <v>#DIV/0!</v>
      </c>
      <c r="AE27" s="19" t="e">
        <f t="shared" si="2"/>
        <v>#DIV/0!</v>
      </c>
      <c r="AG27" s="16" t="e">
        <f t="shared" si="3"/>
        <v>#DIV/0!</v>
      </c>
      <c r="AI27" s="16" t="e">
        <f t="shared" si="4"/>
        <v>#DIV/0!</v>
      </c>
      <c r="AK27" s="16" t="e">
        <f t="shared" si="5"/>
        <v>#DIV/0!</v>
      </c>
      <c r="AV27" s="2" t="str">
        <f t="shared" si="6"/>
        <v>D03_6_15</v>
      </c>
    </row>
    <row r="28" spans="1:48" s="2" customFormat="1" x14ac:dyDescent="0.2">
      <c r="A28" s="1" t="s">
        <v>33</v>
      </c>
      <c r="B28" s="3">
        <v>6</v>
      </c>
      <c r="C28" s="6">
        <v>15</v>
      </c>
      <c r="D28" s="6">
        <v>15</v>
      </c>
      <c r="E28" s="2" t="s">
        <v>34</v>
      </c>
      <c r="F28" s="2" t="s">
        <v>35</v>
      </c>
      <c r="G28" s="2" t="s">
        <v>36</v>
      </c>
      <c r="H28" s="2">
        <v>2007</v>
      </c>
      <c r="I28" s="7" t="s">
        <v>106</v>
      </c>
      <c r="J28" s="7"/>
      <c r="K28" s="7"/>
      <c r="U28" s="1"/>
      <c r="V28" s="2" t="s">
        <v>79</v>
      </c>
      <c r="AA28" s="5" t="e">
        <f t="shared" si="0"/>
        <v>#DIV/0!</v>
      </c>
      <c r="AD28" s="2" t="e">
        <f t="shared" si="1"/>
        <v>#DIV/0!</v>
      </c>
      <c r="AE28" s="4" t="e">
        <f t="shared" si="2"/>
        <v>#DIV/0!</v>
      </c>
      <c r="AG28" s="2" t="e">
        <f t="shared" si="3"/>
        <v>#DIV/0!</v>
      </c>
      <c r="AI28" s="2" t="e">
        <f t="shared" si="4"/>
        <v>#DIV/0!</v>
      </c>
      <c r="AK28" s="2" t="e">
        <f t="shared" si="5"/>
        <v>#DIV/0!</v>
      </c>
      <c r="AV28" s="2" t="str">
        <f t="shared" si="6"/>
        <v>D03_6_15</v>
      </c>
    </row>
    <row r="29" spans="1:48" s="2" customFormat="1" x14ac:dyDescent="0.2">
      <c r="A29" s="1" t="s">
        <v>33</v>
      </c>
      <c r="B29" s="3">
        <v>6</v>
      </c>
      <c r="C29" s="6">
        <v>15</v>
      </c>
      <c r="D29" s="6">
        <v>15</v>
      </c>
      <c r="E29" s="2" t="s">
        <v>34</v>
      </c>
      <c r="F29" s="2" t="s">
        <v>35</v>
      </c>
      <c r="G29" s="2" t="s">
        <v>36</v>
      </c>
      <c r="H29" s="2">
        <v>2008</v>
      </c>
      <c r="I29" s="7" t="s">
        <v>106</v>
      </c>
      <c r="J29" s="7"/>
      <c r="K29" s="7"/>
      <c r="U29" s="1"/>
      <c r="V29" s="2" t="s">
        <v>79</v>
      </c>
      <c r="AA29" s="5" t="e">
        <f t="shared" si="0"/>
        <v>#DIV/0!</v>
      </c>
      <c r="AD29" s="2" t="e">
        <f t="shared" si="1"/>
        <v>#DIV/0!</v>
      </c>
      <c r="AE29" s="4" t="e">
        <f t="shared" si="2"/>
        <v>#DIV/0!</v>
      </c>
      <c r="AG29" s="2" t="e">
        <f t="shared" si="3"/>
        <v>#DIV/0!</v>
      </c>
      <c r="AI29" s="2" t="e">
        <f t="shared" si="4"/>
        <v>#DIV/0!</v>
      </c>
      <c r="AK29" s="2" t="e">
        <f t="shared" si="5"/>
        <v>#DIV/0!</v>
      </c>
      <c r="AV29" s="2" t="str">
        <f t="shared" si="6"/>
        <v>D03_6_15</v>
      </c>
    </row>
    <row r="30" spans="1:48" s="2" customFormat="1" x14ac:dyDescent="0.2">
      <c r="A30" s="1" t="s">
        <v>33</v>
      </c>
      <c r="B30" s="3">
        <v>6</v>
      </c>
      <c r="C30" s="6">
        <v>15</v>
      </c>
      <c r="D30" s="6">
        <v>15</v>
      </c>
      <c r="E30" s="2" t="s">
        <v>34</v>
      </c>
      <c r="F30" s="2" t="s">
        <v>35</v>
      </c>
      <c r="G30" s="2" t="s">
        <v>36</v>
      </c>
      <c r="H30" s="2">
        <v>2009</v>
      </c>
      <c r="I30" s="7" t="s">
        <v>106</v>
      </c>
      <c r="J30" s="7"/>
      <c r="K30" s="7"/>
      <c r="U30" s="1"/>
      <c r="V30" s="2" t="s">
        <v>79</v>
      </c>
      <c r="AA30" s="5" t="e">
        <f t="shared" si="0"/>
        <v>#DIV/0!</v>
      </c>
      <c r="AD30" s="2" t="e">
        <f t="shared" si="1"/>
        <v>#DIV/0!</v>
      </c>
      <c r="AE30" s="4" t="e">
        <f t="shared" si="2"/>
        <v>#DIV/0!</v>
      </c>
      <c r="AG30" s="2" t="e">
        <f t="shared" si="3"/>
        <v>#DIV/0!</v>
      </c>
      <c r="AI30" s="2" t="e">
        <f t="shared" si="4"/>
        <v>#DIV/0!</v>
      </c>
      <c r="AK30" s="2" t="e">
        <f t="shared" si="5"/>
        <v>#DIV/0!</v>
      </c>
      <c r="AV30" s="2" t="str">
        <f t="shared" si="6"/>
        <v>D03_6_15</v>
      </c>
    </row>
    <row r="31" spans="1:48" s="2" customFormat="1" x14ac:dyDescent="0.2">
      <c r="A31" s="1" t="s">
        <v>33</v>
      </c>
      <c r="B31" s="3">
        <v>6</v>
      </c>
      <c r="C31" s="6">
        <v>15</v>
      </c>
      <c r="D31" s="6">
        <v>15</v>
      </c>
      <c r="E31" s="2" t="s">
        <v>34</v>
      </c>
      <c r="F31" s="2" t="s">
        <v>35</v>
      </c>
      <c r="G31" s="2" t="s">
        <v>36</v>
      </c>
      <c r="H31" s="2">
        <v>2010</v>
      </c>
      <c r="I31" s="7" t="s">
        <v>106</v>
      </c>
      <c r="J31" s="7"/>
      <c r="K31" s="7"/>
      <c r="U31" s="1"/>
      <c r="V31" s="2" t="s">
        <v>79</v>
      </c>
      <c r="AA31" s="5" t="e">
        <f t="shared" si="0"/>
        <v>#DIV/0!</v>
      </c>
      <c r="AD31" s="2" t="e">
        <f t="shared" si="1"/>
        <v>#DIV/0!</v>
      </c>
      <c r="AE31" s="4" t="e">
        <f t="shared" si="2"/>
        <v>#DIV/0!</v>
      </c>
      <c r="AG31" s="2" t="e">
        <f t="shared" si="3"/>
        <v>#DIV/0!</v>
      </c>
      <c r="AI31" s="2" t="e">
        <f t="shared" si="4"/>
        <v>#DIV/0!</v>
      </c>
      <c r="AK31" s="2" t="e">
        <f t="shared" si="5"/>
        <v>#DIV/0!</v>
      </c>
      <c r="AV31" s="2" t="str">
        <f t="shared" si="6"/>
        <v>D03_6_15</v>
      </c>
    </row>
    <row r="32" spans="1:48" s="16" customFormat="1" x14ac:dyDescent="0.2">
      <c r="A32" s="14" t="s">
        <v>33</v>
      </c>
      <c r="B32" s="13">
        <v>7</v>
      </c>
      <c r="C32" s="15">
        <v>15</v>
      </c>
      <c r="D32" s="15">
        <v>15</v>
      </c>
      <c r="E32" s="16" t="s">
        <v>34</v>
      </c>
      <c r="F32" s="16" t="s">
        <v>35</v>
      </c>
      <c r="G32" s="16" t="s">
        <v>36</v>
      </c>
      <c r="H32" s="16">
        <v>2006</v>
      </c>
      <c r="I32" s="17" t="s">
        <v>106</v>
      </c>
      <c r="J32" s="17"/>
      <c r="K32" s="17"/>
      <c r="V32" s="16" t="s">
        <v>79</v>
      </c>
      <c r="AA32" s="18" t="e">
        <f t="shared" si="0"/>
        <v>#DIV/0!</v>
      </c>
      <c r="AD32" s="20" t="e">
        <f t="shared" si="1"/>
        <v>#DIV/0!</v>
      </c>
      <c r="AE32" s="19" t="e">
        <f t="shared" si="2"/>
        <v>#DIV/0!</v>
      </c>
      <c r="AG32" s="16" t="e">
        <f t="shared" si="3"/>
        <v>#DIV/0!</v>
      </c>
      <c r="AI32" s="16" t="e">
        <f t="shared" si="4"/>
        <v>#DIV/0!</v>
      </c>
      <c r="AK32" s="16" t="e">
        <f t="shared" si="5"/>
        <v>#DIV/0!</v>
      </c>
      <c r="AV32" s="2" t="str">
        <f t="shared" si="6"/>
        <v>D03_7_15</v>
      </c>
    </row>
    <row r="33" spans="1:48" s="2" customFormat="1" x14ac:dyDescent="0.2">
      <c r="A33" s="1" t="s">
        <v>33</v>
      </c>
      <c r="B33" s="3">
        <v>7</v>
      </c>
      <c r="C33" s="6">
        <v>15</v>
      </c>
      <c r="D33" s="6">
        <v>15</v>
      </c>
      <c r="E33" s="2" t="s">
        <v>34</v>
      </c>
      <c r="F33" s="2" t="s">
        <v>35</v>
      </c>
      <c r="G33" s="2" t="s">
        <v>36</v>
      </c>
      <c r="H33" s="2">
        <v>2007</v>
      </c>
      <c r="I33" s="7" t="s">
        <v>106</v>
      </c>
      <c r="J33" s="7"/>
      <c r="K33" s="7"/>
      <c r="V33" s="2" t="s">
        <v>79</v>
      </c>
      <c r="AA33" s="5" t="e">
        <f t="shared" si="0"/>
        <v>#DIV/0!</v>
      </c>
      <c r="AD33" s="2" t="e">
        <f t="shared" si="1"/>
        <v>#DIV/0!</v>
      </c>
      <c r="AE33" s="4" t="e">
        <f t="shared" si="2"/>
        <v>#DIV/0!</v>
      </c>
      <c r="AG33" s="2" t="e">
        <f t="shared" si="3"/>
        <v>#DIV/0!</v>
      </c>
      <c r="AI33" s="2" t="e">
        <f t="shared" si="4"/>
        <v>#DIV/0!</v>
      </c>
      <c r="AK33" s="2" t="e">
        <f t="shared" si="5"/>
        <v>#DIV/0!</v>
      </c>
      <c r="AV33" s="2" t="str">
        <f t="shared" si="6"/>
        <v>D03_7_15</v>
      </c>
    </row>
    <row r="34" spans="1:48" s="2" customFormat="1" x14ac:dyDescent="0.2">
      <c r="A34" s="1" t="s">
        <v>33</v>
      </c>
      <c r="B34" s="3">
        <v>7</v>
      </c>
      <c r="C34" s="6">
        <v>15</v>
      </c>
      <c r="D34" s="6">
        <v>15</v>
      </c>
      <c r="E34" s="2" t="s">
        <v>34</v>
      </c>
      <c r="F34" s="2" t="s">
        <v>35</v>
      </c>
      <c r="G34" s="2" t="s">
        <v>36</v>
      </c>
      <c r="H34" s="2">
        <v>2008</v>
      </c>
      <c r="I34" s="7" t="s">
        <v>106</v>
      </c>
      <c r="J34" s="7"/>
      <c r="K34" s="7"/>
      <c r="V34" s="2" t="s">
        <v>79</v>
      </c>
      <c r="AA34" s="5" t="e">
        <f t="shared" si="0"/>
        <v>#DIV/0!</v>
      </c>
      <c r="AD34" s="2" t="e">
        <f t="shared" si="1"/>
        <v>#DIV/0!</v>
      </c>
      <c r="AE34" s="4" t="e">
        <f t="shared" si="2"/>
        <v>#DIV/0!</v>
      </c>
      <c r="AG34" s="2" t="e">
        <f t="shared" si="3"/>
        <v>#DIV/0!</v>
      </c>
      <c r="AI34" s="2" t="e">
        <f t="shared" si="4"/>
        <v>#DIV/0!</v>
      </c>
      <c r="AK34" s="2" t="e">
        <f t="shared" si="5"/>
        <v>#DIV/0!</v>
      </c>
      <c r="AV34" s="2" t="str">
        <f t="shared" si="6"/>
        <v>D03_7_15</v>
      </c>
    </row>
    <row r="35" spans="1:48" s="2" customFormat="1" x14ac:dyDescent="0.2">
      <c r="A35" s="1" t="s">
        <v>33</v>
      </c>
      <c r="B35" s="3">
        <v>7</v>
      </c>
      <c r="C35" s="6">
        <v>15</v>
      </c>
      <c r="D35" s="6">
        <v>15</v>
      </c>
      <c r="E35" s="2" t="s">
        <v>34</v>
      </c>
      <c r="F35" s="2" t="s">
        <v>35</v>
      </c>
      <c r="G35" s="2" t="s">
        <v>36</v>
      </c>
      <c r="H35" s="2">
        <v>2009</v>
      </c>
      <c r="I35" s="7" t="s">
        <v>106</v>
      </c>
      <c r="J35" s="7"/>
      <c r="K35" s="7"/>
      <c r="V35" s="2" t="s">
        <v>79</v>
      </c>
      <c r="AA35" s="5" t="e">
        <f t="shared" si="0"/>
        <v>#DIV/0!</v>
      </c>
      <c r="AD35" s="2" t="e">
        <f t="shared" si="1"/>
        <v>#DIV/0!</v>
      </c>
      <c r="AE35" s="4" t="e">
        <f t="shared" si="2"/>
        <v>#DIV/0!</v>
      </c>
      <c r="AG35" s="2" t="e">
        <f t="shared" si="3"/>
        <v>#DIV/0!</v>
      </c>
      <c r="AI35" s="2" t="e">
        <f t="shared" si="4"/>
        <v>#DIV/0!</v>
      </c>
      <c r="AK35" s="2" t="e">
        <f t="shared" si="5"/>
        <v>#DIV/0!</v>
      </c>
      <c r="AV35" s="2" t="str">
        <f t="shared" si="6"/>
        <v>D03_7_15</v>
      </c>
    </row>
    <row r="36" spans="1:48" s="2" customFormat="1" x14ac:dyDescent="0.2">
      <c r="A36" s="1" t="s">
        <v>33</v>
      </c>
      <c r="B36" s="3">
        <v>7</v>
      </c>
      <c r="C36" s="6">
        <v>15</v>
      </c>
      <c r="D36" s="6">
        <v>15</v>
      </c>
      <c r="E36" s="2" t="s">
        <v>34</v>
      </c>
      <c r="F36" s="2" t="s">
        <v>35</v>
      </c>
      <c r="G36" s="2" t="s">
        <v>36</v>
      </c>
      <c r="H36" s="2">
        <v>2010</v>
      </c>
      <c r="I36" s="7" t="s">
        <v>106</v>
      </c>
      <c r="J36" s="7"/>
      <c r="K36" s="7"/>
      <c r="V36" s="2" t="s">
        <v>79</v>
      </c>
      <c r="AA36" s="5" t="e">
        <f t="shared" si="0"/>
        <v>#DIV/0!</v>
      </c>
      <c r="AD36" s="2" t="e">
        <f t="shared" si="1"/>
        <v>#DIV/0!</v>
      </c>
      <c r="AE36" s="4" t="e">
        <f t="shared" si="2"/>
        <v>#DIV/0!</v>
      </c>
      <c r="AG36" s="2" t="e">
        <f t="shared" si="3"/>
        <v>#DIV/0!</v>
      </c>
      <c r="AI36" s="2" t="e">
        <f t="shared" si="4"/>
        <v>#DIV/0!</v>
      </c>
      <c r="AK36" s="2" t="e">
        <f t="shared" si="5"/>
        <v>#DIV/0!</v>
      </c>
      <c r="AV36" s="2" t="str">
        <f t="shared" si="6"/>
        <v>D03_7_15</v>
      </c>
    </row>
    <row r="37" spans="1:48" s="16" customFormat="1" x14ac:dyDescent="0.2">
      <c r="A37" s="14" t="s">
        <v>33</v>
      </c>
      <c r="B37" s="13">
        <v>8</v>
      </c>
      <c r="C37" s="15">
        <v>15</v>
      </c>
      <c r="D37" s="15">
        <v>15</v>
      </c>
      <c r="E37" s="16" t="s">
        <v>34</v>
      </c>
      <c r="F37" s="16" t="s">
        <v>35</v>
      </c>
      <c r="G37" s="16" t="s">
        <v>36</v>
      </c>
      <c r="H37" s="16">
        <v>2006</v>
      </c>
      <c r="I37" s="17" t="s">
        <v>106</v>
      </c>
      <c r="J37" s="17"/>
      <c r="K37" s="17"/>
      <c r="V37" s="16" t="s">
        <v>79</v>
      </c>
      <c r="AA37" s="18" t="e">
        <f t="shared" si="0"/>
        <v>#DIV/0!</v>
      </c>
      <c r="AD37" s="16" t="e">
        <f t="shared" si="1"/>
        <v>#DIV/0!</v>
      </c>
      <c r="AE37" s="19" t="e">
        <f t="shared" si="2"/>
        <v>#DIV/0!</v>
      </c>
      <c r="AG37" s="16" t="e">
        <f t="shared" si="3"/>
        <v>#DIV/0!</v>
      </c>
      <c r="AI37" s="16" t="e">
        <f t="shared" si="4"/>
        <v>#DIV/0!</v>
      </c>
      <c r="AK37" s="16" t="e">
        <f t="shared" si="5"/>
        <v>#DIV/0!</v>
      </c>
      <c r="AV37" s="2" t="str">
        <f t="shared" si="6"/>
        <v>D03_8_15</v>
      </c>
    </row>
    <row r="38" spans="1:48" s="2" customFormat="1" x14ac:dyDescent="0.2">
      <c r="A38" s="1" t="s">
        <v>33</v>
      </c>
      <c r="B38" s="3">
        <v>8</v>
      </c>
      <c r="C38" s="6">
        <v>15</v>
      </c>
      <c r="D38" s="6">
        <v>15</v>
      </c>
      <c r="E38" s="2" t="s">
        <v>34</v>
      </c>
      <c r="F38" s="2" t="s">
        <v>35</v>
      </c>
      <c r="G38" s="2" t="s">
        <v>36</v>
      </c>
      <c r="H38" s="2">
        <v>2007</v>
      </c>
      <c r="I38" s="7" t="s">
        <v>106</v>
      </c>
      <c r="J38" s="7"/>
      <c r="K38" s="7"/>
      <c r="V38" s="2" t="s">
        <v>79</v>
      </c>
      <c r="AA38" s="5" t="e">
        <f t="shared" si="0"/>
        <v>#DIV/0!</v>
      </c>
      <c r="AD38" s="2" t="e">
        <f t="shared" si="1"/>
        <v>#DIV/0!</v>
      </c>
      <c r="AE38" s="4" t="e">
        <f t="shared" si="2"/>
        <v>#DIV/0!</v>
      </c>
      <c r="AG38" s="2" t="e">
        <f t="shared" si="3"/>
        <v>#DIV/0!</v>
      </c>
      <c r="AI38" s="2" t="e">
        <f t="shared" si="4"/>
        <v>#DIV/0!</v>
      </c>
      <c r="AK38" s="2" t="e">
        <f t="shared" si="5"/>
        <v>#DIV/0!</v>
      </c>
      <c r="AV38" s="2" t="str">
        <f t="shared" si="6"/>
        <v>D03_8_15</v>
      </c>
    </row>
    <row r="39" spans="1:48" s="2" customFormat="1" x14ac:dyDescent="0.2">
      <c r="A39" s="1" t="s">
        <v>33</v>
      </c>
      <c r="B39" s="3">
        <v>8</v>
      </c>
      <c r="C39" s="6">
        <v>15</v>
      </c>
      <c r="D39" s="6">
        <v>15</v>
      </c>
      <c r="E39" s="2" t="s">
        <v>34</v>
      </c>
      <c r="F39" s="2" t="s">
        <v>35</v>
      </c>
      <c r="G39" s="2" t="s">
        <v>36</v>
      </c>
      <c r="H39" s="2">
        <v>2008</v>
      </c>
      <c r="I39" s="7" t="s">
        <v>106</v>
      </c>
      <c r="J39" s="7"/>
      <c r="K39" s="7"/>
      <c r="V39" s="2" t="s">
        <v>79</v>
      </c>
      <c r="AA39" s="5" t="e">
        <f t="shared" si="0"/>
        <v>#DIV/0!</v>
      </c>
      <c r="AD39" s="2" t="e">
        <f t="shared" si="1"/>
        <v>#DIV/0!</v>
      </c>
      <c r="AE39" s="4" t="e">
        <f t="shared" si="2"/>
        <v>#DIV/0!</v>
      </c>
      <c r="AG39" s="2" t="e">
        <f t="shared" si="3"/>
        <v>#DIV/0!</v>
      </c>
      <c r="AI39" s="2" t="e">
        <f t="shared" si="4"/>
        <v>#DIV/0!</v>
      </c>
      <c r="AK39" s="2" t="e">
        <f t="shared" si="5"/>
        <v>#DIV/0!</v>
      </c>
      <c r="AV39" s="2" t="str">
        <f t="shared" si="6"/>
        <v>D03_8_15</v>
      </c>
    </row>
    <row r="40" spans="1:48" s="2" customFormat="1" x14ac:dyDescent="0.2">
      <c r="A40" s="1" t="s">
        <v>33</v>
      </c>
      <c r="B40" s="3">
        <v>8</v>
      </c>
      <c r="C40" s="6">
        <v>15</v>
      </c>
      <c r="D40" s="6">
        <v>15</v>
      </c>
      <c r="E40" s="2" t="s">
        <v>34</v>
      </c>
      <c r="F40" s="2" t="s">
        <v>35</v>
      </c>
      <c r="G40" s="2" t="s">
        <v>36</v>
      </c>
      <c r="H40" s="2">
        <v>2009</v>
      </c>
      <c r="I40" s="7" t="s">
        <v>106</v>
      </c>
      <c r="J40" s="7"/>
      <c r="K40" s="7"/>
      <c r="V40" s="2" t="s">
        <v>79</v>
      </c>
      <c r="AA40" s="5" t="e">
        <f t="shared" si="0"/>
        <v>#DIV/0!</v>
      </c>
      <c r="AD40" s="2" t="e">
        <f t="shared" si="1"/>
        <v>#DIV/0!</v>
      </c>
      <c r="AE40" s="4" t="e">
        <f t="shared" si="2"/>
        <v>#DIV/0!</v>
      </c>
      <c r="AG40" s="2" t="e">
        <f t="shared" si="3"/>
        <v>#DIV/0!</v>
      </c>
      <c r="AI40" s="2" t="e">
        <f t="shared" si="4"/>
        <v>#DIV/0!</v>
      </c>
      <c r="AK40" s="2" t="e">
        <f t="shared" si="5"/>
        <v>#DIV/0!</v>
      </c>
      <c r="AV40" s="2" t="str">
        <f t="shared" si="6"/>
        <v>D03_8_15</v>
      </c>
    </row>
    <row r="41" spans="1:48" s="2" customFormat="1" x14ac:dyDescent="0.2">
      <c r="A41" s="1" t="s">
        <v>33</v>
      </c>
      <c r="B41" s="3">
        <v>8</v>
      </c>
      <c r="C41" s="6">
        <v>15</v>
      </c>
      <c r="D41" s="6">
        <v>15</v>
      </c>
      <c r="E41" s="2" t="s">
        <v>34</v>
      </c>
      <c r="F41" s="2" t="s">
        <v>35</v>
      </c>
      <c r="G41" s="2" t="s">
        <v>36</v>
      </c>
      <c r="H41" s="2">
        <v>2010</v>
      </c>
      <c r="I41" s="7" t="s">
        <v>106</v>
      </c>
      <c r="J41" s="7"/>
      <c r="K41" s="7"/>
      <c r="V41" s="2" t="s">
        <v>79</v>
      </c>
      <c r="AA41" s="5" t="e">
        <f t="shared" si="0"/>
        <v>#DIV/0!</v>
      </c>
      <c r="AD41" s="2" t="e">
        <f t="shared" si="1"/>
        <v>#DIV/0!</v>
      </c>
      <c r="AE41" s="4" t="e">
        <f t="shared" si="2"/>
        <v>#DIV/0!</v>
      </c>
      <c r="AG41" s="2" t="e">
        <f t="shared" si="3"/>
        <v>#DIV/0!</v>
      </c>
      <c r="AI41" s="2" t="e">
        <f t="shared" si="4"/>
        <v>#DIV/0!</v>
      </c>
      <c r="AK41" s="2" t="e">
        <f t="shared" si="5"/>
        <v>#DIV/0!</v>
      </c>
      <c r="AV41" s="2" t="str">
        <f t="shared" si="6"/>
        <v>D03_8_15</v>
      </c>
    </row>
    <row r="42" spans="1:48" s="16" customFormat="1" x14ac:dyDescent="0.2">
      <c r="A42" s="14" t="s">
        <v>33</v>
      </c>
      <c r="B42" s="13">
        <v>9</v>
      </c>
      <c r="C42" s="15">
        <v>15</v>
      </c>
      <c r="D42" s="15">
        <v>15</v>
      </c>
      <c r="E42" s="16" t="s">
        <v>34</v>
      </c>
      <c r="F42" s="16" t="s">
        <v>35</v>
      </c>
      <c r="G42" s="16" t="s">
        <v>36</v>
      </c>
      <c r="H42" s="16">
        <v>2006</v>
      </c>
      <c r="I42" s="17" t="s">
        <v>106</v>
      </c>
      <c r="J42" s="17"/>
      <c r="K42" s="17"/>
      <c r="V42" s="16" t="s">
        <v>78</v>
      </c>
      <c r="AA42" s="18" t="e">
        <f t="shared" si="0"/>
        <v>#DIV/0!</v>
      </c>
      <c r="AD42" s="16" t="e">
        <f t="shared" si="1"/>
        <v>#DIV/0!</v>
      </c>
      <c r="AE42" s="19" t="e">
        <f t="shared" si="2"/>
        <v>#DIV/0!</v>
      </c>
      <c r="AG42" s="16" t="e">
        <f t="shared" si="3"/>
        <v>#DIV/0!</v>
      </c>
      <c r="AI42" s="16" t="e">
        <f t="shared" si="4"/>
        <v>#DIV/0!</v>
      </c>
      <c r="AK42" s="16" t="e">
        <f t="shared" si="5"/>
        <v>#DIV/0!</v>
      </c>
      <c r="AV42" s="2" t="str">
        <f t="shared" si="6"/>
        <v>D03_9_15</v>
      </c>
    </row>
    <row r="43" spans="1:48" s="2" customFormat="1" x14ac:dyDescent="0.2">
      <c r="A43" s="1" t="s">
        <v>33</v>
      </c>
      <c r="B43" s="3">
        <v>9</v>
      </c>
      <c r="C43" s="6">
        <v>15</v>
      </c>
      <c r="D43" s="6">
        <v>15</v>
      </c>
      <c r="E43" s="2" t="s">
        <v>34</v>
      </c>
      <c r="F43" s="2" t="s">
        <v>35</v>
      </c>
      <c r="G43" s="2" t="s">
        <v>36</v>
      </c>
      <c r="H43" s="2">
        <v>2007</v>
      </c>
      <c r="I43" s="7" t="s">
        <v>106</v>
      </c>
      <c r="J43" s="7"/>
      <c r="K43" s="7"/>
      <c r="V43" s="2" t="s">
        <v>78</v>
      </c>
      <c r="AA43" s="5" t="e">
        <f t="shared" si="0"/>
        <v>#DIV/0!</v>
      </c>
      <c r="AD43" s="2" t="e">
        <f t="shared" si="1"/>
        <v>#DIV/0!</v>
      </c>
      <c r="AE43" s="4" t="e">
        <f t="shared" si="2"/>
        <v>#DIV/0!</v>
      </c>
      <c r="AG43" s="2" t="e">
        <f t="shared" si="3"/>
        <v>#DIV/0!</v>
      </c>
      <c r="AI43" s="2" t="e">
        <f t="shared" si="4"/>
        <v>#DIV/0!</v>
      </c>
      <c r="AK43" s="2" t="e">
        <f t="shared" si="5"/>
        <v>#DIV/0!</v>
      </c>
      <c r="AV43" s="2" t="str">
        <f t="shared" si="6"/>
        <v>D03_9_15</v>
      </c>
    </row>
    <row r="44" spans="1:48" s="2" customFormat="1" x14ac:dyDescent="0.2">
      <c r="A44" s="1" t="s">
        <v>33</v>
      </c>
      <c r="B44" s="3">
        <v>9</v>
      </c>
      <c r="C44" s="6">
        <v>15</v>
      </c>
      <c r="D44" s="6">
        <v>15</v>
      </c>
      <c r="E44" s="2" t="s">
        <v>34</v>
      </c>
      <c r="F44" s="2" t="s">
        <v>35</v>
      </c>
      <c r="G44" s="2" t="s">
        <v>36</v>
      </c>
      <c r="H44" s="2">
        <v>2008</v>
      </c>
      <c r="I44" s="7" t="s">
        <v>106</v>
      </c>
      <c r="J44" s="7"/>
      <c r="K44" s="7"/>
      <c r="V44" s="2" t="s">
        <v>78</v>
      </c>
      <c r="AA44" s="5" t="e">
        <f t="shared" si="0"/>
        <v>#DIV/0!</v>
      </c>
      <c r="AD44" s="2" t="e">
        <f t="shared" si="1"/>
        <v>#DIV/0!</v>
      </c>
      <c r="AE44" s="4" t="e">
        <f t="shared" si="2"/>
        <v>#DIV/0!</v>
      </c>
      <c r="AG44" s="2" t="e">
        <f t="shared" si="3"/>
        <v>#DIV/0!</v>
      </c>
      <c r="AI44" s="2" t="e">
        <f t="shared" si="4"/>
        <v>#DIV/0!</v>
      </c>
      <c r="AK44" s="2" t="e">
        <f t="shared" si="5"/>
        <v>#DIV/0!</v>
      </c>
      <c r="AV44" s="2" t="str">
        <f t="shared" si="6"/>
        <v>D03_9_15</v>
      </c>
    </row>
    <row r="45" spans="1:48" s="2" customFormat="1" x14ac:dyDescent="0.2">
      <c r="A45" s="1" t="s">
        <v>33</v>
      </c>
      <c r="B45" s="3">
        <v>9</v>
      </c>
      <c r="C45" s="6">
        <v>15</v>
      </c>
      <c r="D45" s="6">
        <v>15</v>
      </c>
      <c r="E45" s="2" t="s">
        <v>34</v>
      </c>
      <c r="F45" s="2" t="s">
        <v>35</v>
      </c>
      <c r="G45" s="2" t="s">
        <v>36</v>
      </c>
      <c r="H45" s="2">
        <v>2009</v>
      </c>
      <c r="I45" s="7" t="s">
        <v>106</v>
      </c>
      <c r="J45" s="7"/>
      <c r="K45" s="7"/>
      <c r="V45" s="2" t="s">
        <v>78</v>
      </c>
      <c r="AA45" s="5" t="e">
        <f t="shared" si="0"/>
        <v>#DIV/0!</v>
      </c>
      <c r="AD45" s="2" t="e">
        <f t="shared" si="1"/>
        <v>#DIV/0!</v>
      </c>
      <c r="AE45" s="4" t="e">
        <f t="shared" si="2"/>
        <v>#DIV/0!</v>
      </c>
      <c r="AG45" s="2" t="e">
        <f t="shared" si="3"/>
        <v>#DIV/0!</v>
      </c>
      <c r="AI45" s="2" t="e">
        <f t="shared" si="4"/>
        <v>#DIV/0!</v>
      </c>
      <c r="AK45" s="2" t="e">
        <f t="shared" si="5"/>
        <v>#DIV/0!</v>
      </c>
      <c r="AV45" s="2" t="str">
        <f t="shared" si="6"/>
        <v>D03_9_15</v>
      </c>
    </row>
    <row r="46" spans="1:48" s="2" customFormat="1" x14ac:dyDescent="0.2">
      <c r="A46" s="1" t="s">
        <v>33</v>
      </c>
      <c r="B46" s="3">
        <v>9</v>
      </c>
      <c r="C46" s="6">
        <v>15</v>
      </c>
      <c r="D46" s="6">
        <v>15</v>
      </c>
      <c r="E46" s="2" t="s">
        <v>34</v>
      </c>
      <c r="F46" s="2" t="s">
        <v>35</v>
      </c>
      <c r="G46" s="2" t="s">
        <v>36</v>
      </c>
      <c r="H46" s="2">
        <v>2010</v>
      </c>
      <c r="I46" s="7" t="s">
        <v>106</v>
      </c>
      <c r="J46" s="7"/>
      <c r="K46" s="7"/>
      <c r="V46" s="2" t="s">
        <v>78</v>
      </c>
      <c r="AA46" s="5" t="e">
        <f t="shared" si="0"/>
        <v>#DIV/0!</v>
      </c>
      <c r="AD46" s="2" t="e">
        <f t="shared" si="1"/>
        <v>#DIV/0!</v>
      </c>
      <c r="AE46" s="4" t="e">
        <f t="shared" si="2"/>
        <v>#DIV/0!</v>
      </c>
      <c r="AG46" s="2" t="e">
        <f t="shared" si="3"/>
        <v>#DIV/0!</v>
      </c>
      <c r="AI46" s="2" t="e">
        <f t="shared" si="4"/>
        <v>#DIV/0!</v>
      </c>
      <c r="AK46" s="2" t="e">
        <f t="shared" si="5"/>
        <v>#DIV/0!</v>
      </c>
      <c r="AV46" s="2" t="str">
        <f t="shared" si="6"/>
        <v>D03_9_15</v>
      </c>
    </row>
    <row r="47" spans="1:48" s="16" customFormat="1" x14ac:dyDescent="0.2">
      <c r="A47" s="14" t="s">
        <v>33</v>
      </c>
      <c r="B47" s="13">
        <v>10</v>
      </c>
      <c r="C47" s="15">
        <v>15</v>
      </c>
      <c r="D47" s="15">
        <v>15</v>
      </c>
      <c r="E47" s="16" t="s">
        <v>34</v>
      </c>
      <c r="F47" s="16" t="s">
        <v>35</v>
      </c>
      <c r="G47" s="16" t="s">
        <v>36</v>
      </c>
      <c r="H47" s="16">
        <v>2006</v>
      </c>
      <c r="I47" s="17" t="s">
        <v>106</v>
      </c>
      <c r="J47" s="17"/>
      <c r="K47" s="17"/>
      <c r="V47" s="16" t="s">
        <v>78</v>
      </c>
      <c r="AA47" s="18" t="e">
        <f t="shared" si="0"/>
        <v>#DIV/0!</v>
      </c>
      <c r="AD47" s="16" t="e">
        <f t="shared" si="1"/>
        <v>#DIV/0!</v>
      </c>
      <c r="AE47" s="19" t="e">
        <f t="shared" si="2"/>
        <v>#DIV/0!</v>
      </c>
      <c r="AG47" s="16" t="e">
        <f t="shared" si="3"/>
        <v>#DIV/0!</v>
      </c>
      <c r="AI47" s="16" t="e">
        <f t="shared" si="4"/>
        <v>#DIV/0!</v>
      </c>
      <c r="AK47" s="16" t="e">
        <f t="shared" si="5"/>
        <v>#DIV/0!</v>
      </c>
      <c r="AV47" s="2" t="str">
        <f t="shared" si="6"/>
        <v>D03_10_15</v>
      </c>
    </row>
    <row r="48" spans="1:48" s="2" customFormat="1" x14ac:dyDescent="0.2">
      <c r="A48" s="1" t="s">
        <v>33</v>
      </c>
      <c r="B48" s="3">
        <v>10</v>
      </c>
      <c r="C48" s="6">
        <v>15</v>
      </c>
      <c r="D48" s="6">
        <v>15</v>
      </c>
      <c r="E48" s="2" t="s">
        <v>34</v>
      </c>
      <c r="F48" s="2" t="s">
        <v>35</v>
      </c>
      <c r="G48" s="2" t="s">
        <v>36</v>
      </c>
      <c r="H48" s="2">
        <v>2007</v>
      </c>
      <c r="I48" s="7" t="s">
        <v>106</v>
      </c>
      <c r="J48" s="7"/>
      <c r="K48" s="7"/>
      <c r="V48" s="2" t="s">
        <v>78</v>
      </c>
      <c r="AA48" s="5" t="e">
        <f t="shared" si="0"/>
        <v>#DIV/0!</v>
      </c>
      <c r="AD48" s="2" t="e">
        <f t="shared" si="1"/>
        <v>#DIV/0!</v>
      </c>
      <c r="AE48" s="4" t="e">
        <f t="shared" si="2"/>
        <v>#DIV/0!</v>
      </c>
      <c r="AG48" s="2" t="e">
        <f t="shared" si="3"/>
        <v>#DIV/0!</v>
      </c>
      <c r="AI48" s="2" t="e">
        <f t="shared" si="4"/>
        <v>#DIV/0!</v>
      </c>
      <c r="AK48" s="2" t="e">
        <f t="shared" si="5"/>
        <v>#DIV/0!</v>
      </c>
      <c r="AV48" s="2" t="str">
        <f t="shared" si="6"/>
        <v>D03_10_15</v>
      </c>
    </row>
    <row r="49" spans="1:48" s="2" customFormat="1" x14ac:dyDescent="0.2">
      <c r="A49" s="1" t="s">
        <v>33</v>
      </c>
      <c r="B49" s="3">
        <v>10</v>
      </c>
      <c r="C49" s="6">
        <v>15</v>
      </c>
      <c r="D49" s="6">
        <v>15</v>
      </c>
      <c r="E49" s="2" t="s">
        <v>34</v>
      </c>
      <c r="F49" s="2" t="s">
        <v>35</v>
      </c>
      <c r="G49" s="2" t="s">
        <v>36</v>
      </c>
      <c r="H49" s="2">
        <v>2008</v>
      </c>
      <c r="I49" s="7" t="s">
        <v>106</v>
      </c>
      <c r="J49" s="7"/>
      <c r="K49" s="7"/>
      <c r="V49" s="2" t="s">
        <v>78</v>
      </c>
      <c r="AA49" s="5" t="e">
        <f t="shared" si="0"/>
        <v>#DIV/0!</v>
      </c>
      <c r="AD49" s="2" t="e">
        <f t="shared" si="1"/>
        <v>#DIV/0!</v>
      </c>
      <c r="AE49" s="4" t="e">
        <f t="shared" si="2"/>
        <v>#DIV/0!</v>
      </c>
      <c r="AG49" s="2" t="e">
        <f t="shared" si="3"/>
        <v>#DIV/0!</v>
      </c>
      <c r="AI49" s="2" t="e">
        <f t="shared" si="4"/>
        <v>#DIV/0!</v>
      </c>
      <c r="AK49" s="2" t="e">
        <f t="shared" si="5"/>
        <v>#DIV/0!</v>
      </c>
      <c r="AV49" s="2" t="str">
        <f t="shared" si="6"/>
        <v>D03_10_15</v>
      </c>
    </row>
    <row r="50" spans="1:48" s="2" customFormat="1" x14ac:dyDescent="0.2">
      <c r="A50" s="1" t="s">
        <v>33</v>
      </c>
      <c r="B50" s="3">
        <v>10</v>
      </c>
      <c r="C50" s="6">
        <v>15</v>
      </c>
      <c r="D50" s="6">
        <v>15</v>
      </c>
      <c r="E50" s="2" t="s">
        <v>34</v>
      </c>
      <c r="F50" s="2" t="s">
        <v>35</v>
      </c>
      <c r="G50" s="2" t="s">
        <v>36</v>
      </c>
      <c r="H50" s="2">
        <v>2009</v>
      </c>
      <c r="I50" s="7" t="s">
        <v>106</v>
      </c>
      <c r="J50" s="7"/>
      <c r="K50" s="7"/>
      <c r="V50" s="2" t="s">
        <v>78</v>
      </c>
      <c r="AA50" s="5" t="e">
        <f t="shared" si="0"/>
        <v>#DIV/0!</v>
      </c>
      <c r="AD50" s="2" t="e">
        <f t="shared" si="1"/>
        <v>#DIV/0!</v>
      </c>
      <c r="AE50" s="4" t="e">
        <f t="shared" si="2"/>
        <v>#DIV/0!</v>
      </c>
      <c r="AG50" s="2" t="e">
        <f t="shared" si="3"/>
        <v>#DIV/0!</v>
      </c>
      <c r="AI50" s="2" t="e">
        <f t="shared" si="4"/>
        <v>#DIV/0!</v>
      </c>
      <c r="AK50" s="2" t="e">
        <f t="shared" si="5"/>
        <v>#DIV/0!</v>
      </c>
      <c r="AV50" s="2" t="str">
        <f t="shared" si="6"/>
        <v>D03_10_15</v>
      </c>
    </row>
    <row r="51" spans="1:48" s="2" customFormat="1" x14ac:dyDescent="0.2">
      <c r="A51" s="1" t="s">
        <v>33</v>
      </c>
      <c r="B51" s="3">
        <v>10</v>
      </c>
      <c r="C51" s="6">
        <v>15</v>
      </c>
      <c r="D51" s="6">
        <v>15</v>
      </c>
      <c r="E51" s="2" t="s">
        <v>34</v>
      </c>
      <c r="F51" s="2" t="s">
        <v>35</v>
      </c>
      <c r="G51" s="2" t="s">
        <v>36</v>
      </c>
      <c r="H51" s="2">
        <v>2010</v>
      </c>
      <c r="I51" s="7" t="s">
        <v>106</v>
      </c>
      <c r="J51" s="7"/>
      <c r="K51" s="7"/>
      <c r="V51" s="2" t="s">
        <v>78</v>
      </c>
      <c r="AA51" s="5" t="e">
        <f t="shared" si="0"/>
        <v>#DIV/0!</v>
      </c>
      <c r="AD51" s="2" t="e">
        <f t="shared" si="1"/>
        <v>#DIV/0!</v>
      </c>
      <c r="AE51" s="4" t="e">
        <f t="shared" si="2"/>
        <v>#DIV/0!</v>
      </c>
      <c r="AG51" s="2" t="e">
        <f t="shared" si="3"/>
        <v>#DIV/0!</v>
      </c>
      <c r="AI51" s="2" t="e">
        <f t="shared" si="4"/>
        <v>#DIV/0!</v>
      </c>
      <c r="AK51" s="2" t="e">
        <f t="shared" si="5"/>
        <v>#DIV/0!</v>
      </c>
      <c r="AV51" s="2" t="str">
        <f t="shared" si="6"/>
        <v>D03_10_15</v>
      </c>
    </row>
    <row r="52" spans="1:48" s="16" customFormat="1" x14ac:dyDescent="0.2">
      <c r="A52" s="14" t="s">
        <v>33</v>
      </c>
      <c r="B52" s="13">
        <v>11</v>
      </c>
      <c r="C52" s="15">
        <v>15</v>
      </c>
      <c r="D52" s="15">
        <v>15</v>
      </c>
      <c r="E52" s="16" t="s">
        <v>34</v>
      </c>
      <c r="F52" s="16" t="s">
        <v>35</v>
      </c>
      <c r="G52" s="16" t="s">
        <v>36</v>
      </c>
      <c r="H52" s="16">
        <v>2006</v>
      </c>
      <c r="I52" s="17" t="s">
        <v>106</v>
      </c>
      <c r="J52" s="17"/>
      <c r="K52" s="17"/>
      <c r="L52" s="17"/>
      <c r="M52" s="17"/>
      <c r="N52" s="17"/>
      <c r="O52" s="17"/>
      <c r="P52" s="17"/>
      <c r="R52" s="16">
        <v>1</v>
      </c>
      <c r="V52" s="16" t="s">
        <v>78</v>
      </c>
      <c r="W52" s="16">
        <v>0</v>
      </c>
      <c r="AA52" s="18" t="e">
        <f t="shared" si="0"/>
        <v>#DIV/0!</v>
      </c>
      <c r="AD52" s="18" t="e">
        <f t="shared" si="1"/>
        <v>#DIV/0!</v>
      </c>
      <c r="AE52" s="19" t="e">
        <f t="shared" si="2"/>
        <v>#DIV/0!</v>
      </c>
      <c r="AG52" s="19" t="e">
        <f t="shared" si="3"/>
        <v>#DIV/0!</v>
      </c>
      <c r="AI52" s="16" t="e">
        <f t="shared" si="4"/>
        <v>#DIV/0!</v>
      </c>
      <c r="AJ52" s="15"/>
      <c r="AK52" s="16" t="e">
        <f t="shared" si="5"/>
        <v>#DIV/0!</v>
      </c>
      <c r="AU52" s="21" t="s">
        <v>181</v>
      </c>
      <c r="AV52" s="2" t="str">
        <f t="shared" si="6"/>
        <v>D03_11_15</v>
      </c>
    </row>
    <row r="53" spans="1:48" s="2" customFormat="1" x14ac:dyDescent="0.2">
      <c r="A53" s="1" t="s">
        <v>33</v>
      </c>
      <c r="B53" s="3">
        <v>11</v>
      </c>
      <c r="C53" s="6">
        <v>15</v>
      </c>
      <c r="D53" s="6">
        <v>15</v>
      </c>
      <c r="E53" s="2" t="s">
        <v>34</v>
      </c>
      <c r="F53" s="2" t="s">
        <v>35</v>
      </c>
      <c r="G53" s="2" t="s">
        <v>36</v>
      </c>
      <c r="H53" s="2">
        <v>2007</v>
      </c>
      <c r="I53" s="17" t="s">
        <v>106</v>
      </c>
      <c r="J53" s="7"/>
      <c r="K53" s="7"/>
      <c r="L53" s="2">
        <v>80</v>
      </c>
      <c r="M53" s="2">
        <f>L53-36</f>
        <v>44</v>
      </c>
      <c r="N53" s="2">
        <f>L53-53</f>
        <v>27</v>
      </c>
      <c r="O53" s="2">
        <f>L53-67</f>
        <v>13</v>
      </c>
      <c r="P53" s="2">
        <f>L53-82</f>
        <v>-2</v>
      </c>
      <c r="R53" s="2">
        <v>3</v>
      </c>
      <c r="V53" s="2" t="s">
        <v>78</v>
      </c>
      <c r="W53" s="2">
        <v>0</v>
      </c>
      <c r="AA53" s="5" t="e">
        <f t="shared" si="0"/>
        <v>#DIV/0!</v>
      </c>
      <c r="AD53" s="5" t="e">
        <f t="shared" si="1"/>
        <v>#DIV/0!</v>
      </c>
      <c r="AE53" s="4" t="e">
        <f t="shared" si="2"/>
        <v>#DIV/0!</v>
      </c>
      <c r="AG53" s="2" t="e">
        <f t="shared" si="3"/>
        <v>#DIV/0!</v>
      </c>
      <c r="AI53" s="2" t="e">
        <f t="shared" si="4"/>
        <v>#DIV/0!</v>
      </c>
      <c r="AJ53" s="6"/>
      <c r="AK53" s="2" t="e">
        <f t="shared" si="5"/>
        <v>#DIV/0!</v>
      </c>
      <c r="AU53" s="21" t="s">
        <v>181</v>
      </c>
      <c r="AV53" s="2" t="str">
        <f t="shared" si="6"/>
        <v>D03_11_15</v>
      </c>
    </row>
    <row r="54" spans="1:48" s="2" customFormat="1" x14ac:dyDescent="0.2">
      <c r="A54" s="1" t="s">
        <v>33</v>
      </c>
      <c r="B54" s="3">
        <v>11</v>
      </c>
      <c r="C54" s="6">
        <v>15</v>
      </c>
      <c r="D54" s="6">
        <v>15</v>
      </c>
      <c r="E54" s="2" t="s">
        <v>34</v>
      </c>
      <c r="F54" s="2" t="s">
        <v>35</v>
      </c>
      <c r="G54" s="2" t="s">
        <v>36</v>
      </c>
      <c r="H54" s="2">
        <v>2008</v>
      </c>
      <c r="I54" s="17" t="s">
        <v>106</v>
      </c>
      <c r="J54" s="7"/>
      <c r="K54" s="7"/>
      <c r="L54" s="2">
        <v>76</v>
      </c>
      <c r="M54" s="2">
        <f>L54-22</f>
        <v>54</v>
      </c>
      <c r="N54" s="2">
        <f>L54-49</f>
        <v>27</v>
      </c>
      <c r="O54" s="2">
        <f>L54-67</f>
        <v>9</v>
      </c>
      <c r="P54" s="2">
        <f>L54-82</f>
        <v>-6</v>
      </c>
      <c r="R54" s="2">
        <v>5</v>
      </c>
      <c r="T54" s="2" t="s">
        <v>133</v>
      </c>
      <c r="V54" s="2" t="s">
        <v>78</v>
      </c>
      <c r="W54" s="2">
        <v>2</v>
      </c>
      <c r="X54" s="2">
        <v>216</v>
      </c>
      <c r="Y54" s="2">
        <v>13</v>
      </c>
      <c r="Z54" s="2">
        <v>34</v>
      </c>
      <c r="AA54" s="5">
        <f t="shared" si="0"/>
        <v>2.6794871794871797</v>
      </c>
      <c r="AB54" s="2">
        <v>4</v>
      </c>
      <c r="AC54" s="2">
        <v>10</v>
      </c>
      <c r="AD54" s="5">
        <f t="shared" si="1"/>
        <v>0.83333333333333337</v>
      </c>
      <c r="AE54" s="4">
        <f t="shared" si="2"/>
        <v>31.100478468899521</v>
      </c>
      <c r="AF54" s="2">
        <v>1</v>
      </c>
      <c r="AG54" s="4">
        <f t="shared" si="3"/>
        <v>7.6923076923076925</v>
      </c>
      <c r="AH54" s="2">
        <v>0</v>
      </c>
      <c r="AI54" s="2">
        <f t="shared" si="4"/>
        <v>0</v>
      </c>
      <c r="AJ54" s="6" t="s">
        <v>58</v>
      </c>
      <c r="AM54" s="2">
        <v>4</v>
      </c>
      <c r="AN54" s="2">
        <v>2</v>
      </c>
      <c r="AO54" s="2">
        <v>3</v>
      </c>
      <c r="AP54" s="2">
        <v>3</v>
      </c>
      <c r="AQ54" s="2">
        <v>3</v>
      </c>
      <c r="AR54" s="2">
        <v>2</v>
      </c>
      <c r="AS54" s="2">
        <v>0</v>
      </c>
      <c r="AT54" s="11" t="s">
        <v>150</v>
      </c>
      <c r="AU54" s="21" t="s">
        <v>181</v>
      </c>
      <c r="AV54" s="2" t="str">
        <f t="shared" si="6"/>
        <v>D03_11_15</v>
      </c>
    </row>
    <row r="55" spans="1:48" s="2" customFormat="1" x14ac:dyDescent="0.2">
      <c r="A55" s="1" t="s">
        <v>33</v>
      </c>
      <c r="B55" s="3">
        <v>11</v>
      </c>
      <c r="C55" s="6">
        <v>15</v>
      </c>
      <c r="D55" s="6">
        <v>15</v>
      </c>
      <c r="E55" s="2" t="s">
        <v>34</v>
      </c>
      <c r="F55" s="2" t="s">
        <v>35</v>
      </c>
      <c r="G55" s="2" t="s">
        <v>36</v>
      </c>
      <c r="H55" s="2">
        <v>2009</v>
      </c>
      <c r="I55" s="17" t="s">
        <v>106</v>
      </c>
      <c r="J55" s="7"/>
      <c r="K55" s="7"/>
      <c r="L55" s="2">
        <v>71</v>
      </c>
      <c r="M55" s="2">
        <f>L55-26</f>
        <v>45</v>
      </c>
      <c r="N55" s="2">
        <f>L55-50</f>
        <v>21</v>
      </c>
      <c r="O55" s="2">
        <f>L55-66</f>
        <v>5</v>
      </c>
      <c r="P55" s="2">
        <f>L55-82</f>
        <v>-11</v>
      </c>
      <c r="R55" s="2">
        <v>4</v>
      </c>
      <c r="T55" s="2" t="s">
        <v>153</v>
      </c>
      <c r="V55" s="2" t="s">
        <v>78</v>
      </c>
      <c r="W55" s="2">
        <v>1</v>
      </c>
      <c r="X55" s="2">
        <v>204</v>
      </c>
      <c r="Y55" s="2">
        <v>25</v>
      </c>
      <c r="Z55" s="2">
        <v>76</v>
      </c>
      <c r="AA55" s="5">
        <f t="shared" si="0"/>
        <v>3.04</v>
      </c>
      <c r="AB55" s="2">
        <v>4</v>
      </c>
      <c r="AC55" s="2">
        <v>21</v>
      </c>
      <c r="AD55" s="5">
        <f t="shared" si="1"/>
        <v>0.84</v>
      </c>
      <c r="AE55" s="4">
        <f t="shared" si="2"/>
        <v>27.631578947368421</v>
      </c>
      <c r="AF55" s="2">
        <v>0</v>
      </c>
      <c r="AG55" s="2">
        <f t="shared" si="3"/>
        <v>0</v>
      </c>
      <c r="AH55" s="2">
        <v>0</v>
      </c>
      <c r="AI55" s="2">
        <f t="shared" si="4"/>
        <v>0</v>
      </c>
      <c r="AJ55" s="6" t="s">
        <v>161</v>
      </c>
      <c r="AK55" s="2">
        <f t="shared" si="5"/>
        <v>180040</v>
      </c>
      <c r="AM55" s="2">
        <v>4</v>
      </c>
      <c r="AN55" s="2">
        <v>2</v>
      </c>
      <c r="AO55" s="2">
        <v>3</v>
      </c>
      <c r="AP55" s="2">
        <v>3</v>
      </c>
      <c r="AQ55" s="2">
        <v>3</v>
      </c>
      <c r="AR55" s="2">
        <v>1</v>
      </c>
      <c r="AS55" s="2">
        <v>1</v>
      </c>
      <c r="AU55" s="21" t="s">
        <v>181</v>
      </c>
      <c r="AV55" s="2" t="str">
        <f t="shared" si="6"/>
        <v>D03_11_15</v>
      </c>
    </row>
    <row r="56" spans="1:48" s="2" customFormat="1" x14ac:dyDescent="0.2">
      <c r="A56" s="1" t="s">
        <v>33</v>
      </c>
      <c r="B56" s="3">
        <v>11</v>
      </c>
      <c r="C56" s="6">
        <v>15</v>
      </c>
      <c r="D56" s="6">
        <v>15</v>
      </c>
      <c r="E56" s="2" t="s">
        <v>34</v>
      </c>
      <c r="F56" s="2" t="s">
        <v>35</v>
      </c>
      <c r="G56" s="2" t="s">
        <v>36</v>
      </c>
      <c r="H56" s="2">
        <v>2010</v>
      </c>
      <c r="I56" s="17" t="s">
        <v>106</v>
      </c>
      <c r="J56" s="7"/>
      <c r="K56" s="7"/>
      <c r="T56" s="2" t="s">
        <v>169</v>
      </c>
      <c r="V56" s="2" t="s">
        <v>78</v>
      </c>
      <c r="AA56" s="5" t="e">
        <f t="shared" si="0"/>
        <v>#DIV/0!</v>
      </c>
      <c r="AD56" s="5" t="e">
        <f t="shared" si="1"/>
        <v>#DIV/0!</v>
      </c>
      <c r="AE56" s="4" t="e">
        <f t="shared" si="2"/>
        <v>#DIV/0!</v>
      </c>
      <c r="AG56" s="2" t="e">
        <f t="shared" si="3"/>
        <v>#DIV/0!</v>
      </c>
      <c r="AI56" s="2" t="e">
        <f t="shared" si="4"/>
        <v>#DIV/0!</v>
      </c>
      <c r="AJ56" s="6"/>
      <c r="AK56" s="2" t="e">
        <f t="shared" si="5"/>
        <v>#DIV/0!</v>
      </c>
      <c r="AU56" s="21" t="s">
        <v>181</v>
      </c>
      <c r="AV56" s="2" t="str">
        <f t="shared" si="6"/>
        <v>D03_11_15</v>
      </c>
    </row>
    <row r="57" spans="1:48" s="2" customFormat="1" x14ac:dyDescent="0.2">
      <c r="A57" s="1" t="s">
        <v>33</v>
      </c>
      <c r="B57" s="3">
        <v>11</v>
      </c>
      <c r="C57" s="6">
        <v>15</v>
      </c>
      <c r="D57" s="6">
        <v>15</v>
      </c>
      <c r="E57" s="2" t="s">
        <v>34</v>
      </c>
      <c r="F57" s="2" t="s">
        <v>35</v>
      </c>
      <c r="G57" s="2" t="s">
        <v>36</v>
      </c>
      <c r="H57" s="2">
        <v>2011</v>
      </c>
      <c r="I57" s="17" t="s">
        <v>106</v>
      </c>
      <c r="J57" s="7"/>
      <c r="K57" s="7"/>
      <c r="L57" s="2">
        <v>77</v>
      </c>
      <c r="M57" s="2">
        <f>L57-31</f>
        <v>46</v>
      </c>
      <c r="N57" s="2">
        <f>L57-53</f>
        <v>24</v>
      </c>
      <c r="O57" s="2">
        <f>L57-70</f>
        <v>7</v>
      </c>
      <c r="P57" s="2">
        <f>L57-85</f>
        <v>-8</v>
      </c>
      <c r="R57" s="2">
        <v>3</v>
      </c>
      <c r="AA57" s="5"/>
      <c r="AD57" s="5"/>
      <c r="AE57" s="4"/>
      <c r="AJ57" s="6"/>
      <c r="AU57" s="21"/>
      <c r="AV57" s="2" t="str">
        <f t="shared" si="6"/>
        <v>D03_11_15</v>
      </c>
    </row>
    <row r="58" spans="1:48" s="2" customFormat="1" x14ac:dyDescent="0.2">
      <c r="A58" s="1" t="s">
        <v>33</v>
      </c>
      <c r="B58" s="3">
        <v>11</v>
      </c>
      <c r="C58" s="6">
        <v>15</v>
      </c>
      <c r="D58" s="6">
        <v>15</v>
      </c>
      <c r="E58" s="2" t="s">
        <v>34</v>
      </c>
      <c r="F58" s="2" t="s">
        <v>35</v>
      </c>
      <c r="G58" s="2" t="s">
        <v>36</v>
      </c>
      <c r="H58" s="2">
        <v>2012</v>
      </c>
      <c r="I58" s="17" t="s">
        <v>106</v>
      </c>
      <c r="J58" s="7"/>
      <c r="K58" s="7"/>
      <c r="AA58" s="5"/>
      <c r="AD58" s="5"/>
      <c r="AE58" s="4"/>
      <c r="AJ58" s="6"/>
      <c r="AU58" s="21"/>
      <c r="AV58" s="2" t="str">
        <f t="shared" si="6"/>
        <v>D03_11_15</v>
      </c>
    </row>
    <row r="59" spans="1:48" s="2" customFormat="1" x14ac:dyDescent="0.2">
      <c r="A59" s="1" t="s">
        <v>33</v>
      </c>
      <c r="B59" s="3">
        <v>11</v>
      </c>
      <c r="C59" s="6">
        <v>15</v>
      </c>
      <c r="D59" s="6">
        <v>15</v>
      </c>
      <c r="E59" s="2" t="s">
        <v>34</v>
      </c>
      <c r="F59" s="2" t="s">
        <v>35</v>
      </c>
      <c r="G59" s="2" t="s">
        <v>36</v>
      </c>
      <c r="H59" s="2">
        <v>2013</v>
      </c>
      <c r="I59" s="17" t="s">
        <v>106</v>
      </c>
      <c r="J59" s="7"/>
      <c r="K59" s="7"/>
      <c r="AA59" s="5"/>
      <c r="AD59" s="5"/>
      <c r="AE59" s="4"/>
      <c r="AJ59" s="6"/>
      <c r="AU59" s="21"/>
      <c r="AV59" s="2" t="str">
        <f t="shared" si="6"/>
        <v>D03_11_15</v>
      </c>
    </row>
    <row r="60" spans="1:48" s="2" customFormat="1" x14ac:dyDescent="0.2">
      <c r="A60" s="1" t="s">
        <v>33</v>
      </c>
      <c r="B60" s="3">
        <v>11</v>
      </c>
      <c r="C60" s="6">
        <v>15</v>
      </c>
      <c r="D60" s="6">
        <v>15</v>
      </c>
      <c r="E60" s="2" t="s">
        <v>34</v>
      </c>
      <c r="F60" s="2" t="s">
        <v>35</v>
      </c>
      <c r="G60" s="2" t="s">
        <v>36</v>
      </c>
      <c r="H60" s="2">
        <v>2014</v>
      </c>
      <c r="I60" s="17" t="s">
        <v>106</v>
      </c>
      <c r="J60" s="7"/>
      <c r="K60" s="7"/>
      <c r="AA60" s="5"/>
      <c r="AD60" s="5"/>
      <c r="AE60" s="4"/>
      <c r="AJ60" s="6"/>
      <c r="AU60" s="21"/>
      <c r="AV60" s="2" t="str">
        <f t="shared" si="6"/>
        <v>D03_11_15</v>
      </c>
    </row>
    <row r="61" spans="1:48" s="2" customFormat="1" x14ac:dyDescent="0.2">
      <c r="A61" s="1" t="s">
        <v>33</v>
      </c>
      <c r="B61" s="3">
        <v>11</v>
      </c>
      <c r="C61" s="6">
        <v>15</v>
      </c>
      <c r="D61" s="6">
        <v>15</v>
      </c>
      <c r="E61" s="2" t="s">
        <v>34</v>
      </c>
      <c r="F61" s="2" t="s">
        <v>35</v>
      </c>
      <c r="G61" s="2" t="s">
        <v>36</v>
      </c>
      <c r="H61" s="2">
        <v>2015</v>
      </c>
      <c r="I61" s="17" t="s">
        <v>106</v>
      </c>
      <c r="J61" s="7"/>
      <c r="K61" s="7"/>
      <c r="AA61" s="5"/>
      <c r="AD61" s="5"/>
      <c r="AE61" s="4"/>
      <c r="AJ61" s="6"/>
      <c r="AU61" s="21"/>
      <c r="AV61" s="2" t="str">
        <f t="shared" si="6"/>
        <v>D03_11_15</v>
      </c>
    </row>
    <row r="62" spans="1:48" s="16" customFormat="1" x14ac:dyDescent="0.2">
      <c r="A62" s="14" t="s">
        <v>33</v>
      </c>
      <c r="B62" s="13">
        <v>12</v>
      </c>
      <c r="C62" s="15">
        <v>15</v>
      </c>
      <c r="D62" s="15">
        <v>15</v>
      </c>
      <c r="E62" s="16" t="s">
        <v>34</v>
      </c>
      <c r="F62" s="16" t="s">
        <v>35</v>
      </c>
      <c r="G62" s="16" t="s">
        <v>36</v>
      </c>
      <c r="H62" s="16">
        <v>2006</v>
      </c>
      <c r="I62" s="17" t="s">
        <v>106</v>
      </c>
      <c r="J62" s="17"/>
      <c r="K62" s="17"/>
      <c r="V62" s="16" t="s">
        <v>79</v>
      </c>
      <c r="AA62" s="18" t="e">
        <f t="shared" si="0"/>
        <v>#DIV/0!</v>
      </c>
      <c r="AD62" s="16" t="e">
        <f t="shared" si="1"/>
        <v>#DIV/0!</v>
      </c>
      <c r="AE62" s="19" t="e">
        <f t="shared" si="2"/>
        <v>#DIV/0!</v>
      </c>
      <c r="AG62" s="16" t="e">
        <f t="shared" si="3"/>
        <v>#DIV/0!</v>
      </c>
      <c r="AI62" s="16" t="e">
        <f t="shared" si="4"/>
        <v>#DIV/0!</v>
      </c>
      <c r="AK62" s="16" t="e">
        <f t="shared" si="5"/>
        <v>#DIV/0!</v>
      </c>
      <c r="AV62" s="2" t="str">
        <f t="shared" si="6"/>
        <v>D03_12_15</v>
      </c>
    </row>
    <row r="63" spans="1:48" s="2" customFormat="1" x14ac:dyDescent="0.2">
      <c r="A63" s="1" t="s">
        <v>33</v>
      </c>
      <c r="B63" s="3">
        <v>12</v>
      </c>
      <c r="C63" s="6">
        <v>15</v>
      </c>
      <c r="D63" s="6">
        <v>15</v>
      </c>
      <c r="E63" s="2" t="s">
        <v>34</v>
      </c>
      <c r="F63" s="2" t="s">
        <v>35</v>
      </c>
      <c r="G63" s="2" t="s">
        <v>36</v>
      </c>
      <c r="H63" s="2">
        <v>2007</v>
      </c>
      <c r="I63" s="7" t="s">
        <v>106</v>
      </c>
      <c r="J63" s="7"/>
      <c r="K63" s="7"/>
      <c r="V63" s="2" t="s">
        <v>79</v>
      </c>
      <c r="AA63" s="5" t="e">
        <f t="shared" si="0"/>
        <v>#DIV/0!</v>
      </c>
      <c r="AD63" s="2" t="e">
        <f t="shared" si="1"/>
        <v>#DIV/0!</v>
      </c>
      <c r="AE63" s="4" t="e">
        <f t="shared" si="2"/>
        <v>#DIV/0!</v>
      </c>
      <c r="AG63" s="2" t="e">
        <f t="shared" si="3"/>
        <v>#DIV/0!</v>
      </c>
      <c r="AI63" s="2" t="e">
        <f t="shared" si="4"/>
        <v>#DIV/0!</v>
      </c>
      <c r="AK63" s="2" t="e">
        <f t="shared" si="5"/>
        <v>#DIV/0!</v>
      </c>
      <c r="AV63" s="2" t="str">
        <f t="shared" si="6"/>
        <v>D03_12_15</v>
      </c>
    </row>
    <row r="64" spans="1:48" s="2" customFormat="1" x14ac:dyDescent="0.2">
      <c r="A64" s="1" t="s">
        <v>33</v>
      </c>
      <c r="B64" s="3">
        <v>12</v>
      </c>
      <c r="C64" s="6">
        <v>15</v>
      </c>
      <c r="D64" s="6">
        <v>15</v>
      </c>
      <c r="E64" s="2" t="s">
        <v>34</v>
      </c>
      <c r="F64" s="2" t="s">
        <v>35</v>
      </c>
      <c r="G64" s="2" t="s">
        <v>36</v>
      </c>
      <c r="H64" s="2">
        <v>2008</v>
      </c>
      <c r="I64" s="7" t="s">
        <v>106</v>
      </c>
      <c r="J64" s="7"/>
      <c r="K64" s="7"/>
      <c r="V64" s="2" t="s">
        <v>79</v>
      </c>
      <c r="AA64" s="5" t="e">
        <f t="shared" si="0"/>
        <v>#DIV/0!</v>
      </c>
      <c r="AD64" s="2" t="e">
        <f t="shared" si="1"/>
        <v>#DIV/0!</v>
      </c>
      <c r="AE64" s="4" t="e">
        <f t="shared" si="2"/>
        <v>#DIV/0!</v>
      </c>
      <c r="AG64" s="2" t="e">
        <f t="shared" si="3"/>
        <v>#DIV/0!</v>
      </c>
      <c r="AI64" s="2" t="e">
        <f t="shared" si="4"/>
        <v>#DIV/0!</v>
      </c>
      <c r="AK64" s="2" t="e">
        <f t="shared" si="5"/>
        <v>#DIV/0!</v>
      </c>
      <c r="AV64" s="2" t="str">
        <f t="shared" si="6"/>
        <v>D03_12_15</v>
      </c>
    </row>
    <row r="65" spans="1:48" s="2" customFormat="1" x14ac:dyDescent="0.2">
      <c r="A65" s="1" t="s">
        <v>33</v>
      </c>
      <c r="B65" s="3">
        <v>12</v>
      </c>
      <c r="C65" s="6">
        <v>15</v>
      </c>
      <c r="D65" s="6">
        <v>15</v>
      </c>
      <c r="E65" s="2" t="s">
        <v>34</v>
      </c>
      <c r="F65" s="2" t="s">
        <v>35</v>
      </c>
      <c r="G65" s="2" t="s">
        <v>36</v>
      </c>
      <c r="H65" s="2">
        <v>2009</v>
      </c>
      <c r="I65" s="7" t="s">
        <v>106</v>
      </c>
      <c r="J65" s="7"/>
      <c r="K65" s="7"/>
      <c r="V65" s="2" t="s">
        <v>79</v>
      </c>
      <c r="AA65" s="5" t="e">
        <f t="shared" si="0"/>
        <v>#DIV/0!</v>
      </c>
      <c r="AD65" s="2" t="e">
        <f t="shared" si="1"/>
        <v>#DIV/0!</v>
      </c>
      <c r="AE65" s="4" t="e">
        <f t="shared" si="2"/>
        <v>#DIV/0!</v>
      </c>
      <c r="AG65" s="2" t="e">
        <f t="shared" si="3"/>
        <v>#DIV/0!</v>
      </c>
      <c r="AI65" s="2" t="e">
        <f t="shared" si="4"/>
        <v>#DIV/0!</v>
      </c>
      <c r="AK65" s="2" t="e">
        <f t="shared" si="5"/>
        <v>#DIV/0!</v>
      </c>
      <c r="AV65" s="2" t="str">
        <f t="shared" si="6"/>
        <v>D03_12_15</v>
      </c>
    </row>
    <row r="66" spans="1:48" s="2" customFormat="1" x14ac:dyDescent="0.2">
      <c r="A66" s="1" t="s">
        <v>33</v>
      </c>
      <c r="B66" s="3">
        <v>12</v>
      </c>
      <c r="C66" s="6">
        <v>15</v>
      </c>
      <c r="D66" s="6">
        <v>15</v>
      </c>
      <c r="E66" s="2" t="s">
        <v>34</v>
      </c>
      <c r="F66" s="2" t="s">
        <v>35</v>
      </c>
      <c r="G66" s="2" t="s">
        <v>36</v>
      </c>
      <c r="H66" s="2">
        <v>2010</v>
      </c>
      <c r="I66" s="7" t="s">
        <v>106</v>
      </c>
      <c r="J66" s="7"/>
      <c r="K66" s="7"/>
      <c r="V66" s="2" t="s">
        <v>79</v>
      </c>
      <c r="AA66" s="5" t="e">
        <f t="shared" ref="AA66:AA70" si="7">(Z66+(AD66*AF66))/Y66</f>
        <v>#DIV/0!</v>
      </c>
      <c r="AD66" s="2" t="e">
        <f t="shared" ref="AD66:AD70" si="8">AC66/(Y66-AF66)</f>
        <v>#DIV/0!</v>
      </c>
      <c r="AE66" s="4" t="e">
        <f t="shared" ref="AE66:AE70" si="9">AD66*100/AA66</f>
        <v>#DIV/0!</v>
      </c>
      <c r="AG66" s="2" t="e">
        <f t="shared" ref="AG66:AG70" si="10">AF66*100/Y66</f>
        <v>#DIV/0!</v>
      </c>
      <c r="AI66" s="2" t="e">
        <f t="shared" ref="AI66:AI70" si="11">AH66*100/Y66</f>
        <v>#DIV/0!</v>
      </c>
      <c r="AK66" s="2" t="e">
        <f t="shared" ref="AK66:AK70" si="12">AJ66*100/Y66</f>
        <v>#DIV/0!</v>
      </c>
      <c r="AV66" s="2" t="str">
        <f t="shared" si="6"/>
        <v>D03_12_15</v>
      </c>
    </row>
    <row r="67" spans="1:48" s="16" customFormat="1" x14ac:dyDescent="0.2">
      <c r="A67" s="14" t="s">
        <v>33</v>
      </c>
      <c r="B67" s="13">
        <v>13</v>
      </c>
      <c r="C67" s="15">
        <v>15</v>
      </c>
      <c r="D67" s="15">
        <v>15</v>
      </c>
      <c r="E67" s="16" t="s">
        <v>34</v>
      </c>
      <c r="F67" s="16" t="s">
        <v>35</v>
      </c>
      <c r="G67" s="16" t="s">
        <v>36</v>
      </c>
      <c r="H67" s="16">
        <v>2006</v>
      </c>
      <c r="I67" s="17" t="s">
        <v>106</v>
      </c>
      <c r="J67" s="17"/>
      <c r="K67" s="17"/>
      <c r="V67" s="16" t="s">
        <v>78</v>
      </c>
      <c r="AA67" s="18" t="e">
        <f t="shared" si="7"/>
        <v>#DIV/0!</v>
      </c>
      <c r="AD67" s="16" t="e">
        <f t="shared" si="8"/>
        <v>#DIV/0!</v>
      </c>
      <c r="AE67" s="19" t="e">
        <f t="shared" si="9"/>
        <v>#DIV/0!</v>
      </c>
      <c r="AG67" s="16" t="e">
        <f t="shared" si="10"/>
        <v>#DIV/0!</v>
      </c>
      <c r="AI67" s="16" t="e">
        <f t="shared" si="11"/>
        <v>#DIV/0!</v>
      </c>
      <c r="AK67" s="16" t="e">
        <f t="shared" si="12"/>
        <v>#DIV/0!</v>
      </c>
      <c r="AV67" s="2" t="str">
        <f t="shared" ref="AV67:AV130" si="13">CONCATENATE(LEFT(A67,1),CONCATENATE(RIGHT(A67,2),"_",CONCATENATE(B67),"_",CONCATENATE(C67)))</f>
        <v>D03_13_15</v>
      </c>
    </row>
    <row r="68" spans="1:48" s="2" customFormat="1" x14ac:dyDescent="0.2">
      <c r="A68" s="1" t="s">
        <v>33</v>
      </c>
      <c r="B68" s="3">
        <v>13</v>
      </c>
      <c r="C68" s="6">
        <v>15</v>
      </c>
      <c r="D68" s="6">
        <v>15</v>
      </c>
      <c r="E68" s="2" t="s">
        <v>34</v>
      </c>
      <c r="F68" s="2" t="s">
        <v>35</v>
      </c>
      <c r="G68" s="2" t="s">
        <v>36</v>
      </c>
      <c r="H68" s="2">
        <v>2007</v>
      </c>
      <c r="I68" s="7" t="s">
        <v>106</v>
      </c>
      <c r="J68" s="7"/>
      <c r="K68" s="7"/>
      <c r="V68" s="2" t="s">
        <v>78</v>
      </c>
      <c r="AA68" s="5" t="e">
        <f t="shared" si="7"/>
        <v>#DIV/0!</v>
      </c>
      <c r="AD68" s="2" t="e">
        <f t="shared" si="8"/>
        <v>#DIV/0!</v>
      </c>
      <c r="AE68" s="4" t="e">
        <f t="shared" si="9"/>
        <v>#DIV/0!</v>
      </c>
      <c r="AG68" s="2" t="e">
        <f t="shared" si="10"/>
        <v>#DIV/0!</v>
      </c>
      <c r="AI68" s="2" t="e">
        <f t="shared" si="11"/>
        <v>#DIV/0!</v>
      </c>
      <c r="AK68" s="2" t="e">
        <f t="shared" si="12"/>
        <v>#DIV/0!</v>
      </c>
      <c r="AV68" s="2" t="str">
        <f t="shared" si="13"/>
        <v>D03_13_15</v>
      </c>
    </row>
    <row r="69" spans="1:48" s="2" customFormat="1" x14ac:dyDescent="0.2">
      <c r="A69" s="1" t="s">
        <v>33</v>
      </c>
      <c r="B69" s="3">
        <v>13</v>
      </c>
      <c r="C69" s="6">
        <v>15</v>
      </c>
      <c r="D69" s="6">
        <v>15</v>
      </c>
      <c r="E69" s="2" t="s">
        <v>34</v>
      </c>
      <c r="F69" s="2" t="s">
        <v>35</v>
      </c>
      <c r="G69" s="2" t="s">
        <v>36</v>
      </c>
      <c r="H69" s="2">
        <v>2008</v>
      </c>
      <c r="I69" s="7" t="s">
        <v>106</v>
      </c>
      <c r="J69" s="7"/>
      <c r="K69" s="7"/>
      <c r="V69" s="2" t="s">
        <v>78</v>
      </c>
      <c r="AA69" s="5" t="e">
        <f t="shared" si="7"/>
        <v>#DIV/0!</v>
      </c>
      <c r="AD69" s="2" t="e">
        <f t="shared" si="8"/>
        <v>#DIV/0!</v>
      </c>
      <c r="AE69" s="4" t="e">
        <f t="shared" si="9"/>
        <v>#DIV/0!</v>
      </c>
      <c r="AG69" s="2" t="e">
        <f t="shared" si="10"/>
        <v>#DIV/0!</v>
      </c>
      <c r="AI69" s="2" t="e">
        <f t="shared" si="11"/>
        <v>#DIV/0!</v>
      </c>
      <c r="AK69" s="2" t="e">
        <f t="shared" si="12"/>
        <v>#DIV/0!</v>
      </c>
      <c r="AV69" s="2" t="str">
        <f t="shared" si="13"/>
        <v>D03_13_15</v>
      </c>
    </row>
    <row r="70" spans="1:48" s="2" customFormat="1" x14ac:dyDescent="0.2">
      <c r="A70" s="1" t="s">
        <v>33</v>
      </c>
      <c r="B70" s="3">
        <v>13</v>
      </c>
      <c r="C70" s="6">
        <v>15</v>
      </c>
      <c r="D70" s="6">
        <v>15</v>
      </c>
      <c r="E70" s="2" t="s">
        <v>34</v>
      </c>
      <c r="F70" s="2" t="s">
        <v>35</v>
      </c>
      <c r="G70" s="2" t="s">
        <v>36</v>
      </c>
      <c r="H70" s="2">
        <v>2009</v>
      </c>
      <c r="I70" s="7" t="s">
        <v>106</v>
      </c>
      <c r="J70" s="7"/>
      <c r="K70" s="7"/>
      <c r="V70" s="2" t="s">
        <v>78</v>
      </c>
      <c r="AA70" s="5" t="e">
        <f t="shared" si="7"/>
        <v>#DIV/0!</v>
      </c>
      <c r="AD70" s="2" t="e">
        <f t="shared" si="8"/>
        <v>#DIV/0!</v>
      </c>
      <c r="AE70" s="4" t="e">
        <f t="shared" si="9"/>
        <v>#DIV/0!</v>
      </c>
      <c r="AG70" s="2" t="e">
        <f t="shared" si="10"/>
        <v>#DIV/0!</v>
      </c>
      <c r="AI70" s="2" t="e">
        <f t="shared" si="11"/>
        <v>#DIV/0!</v>
      </c>
      <c r="AK70" s="2" t="e">
        <f t="shared" si="12"/>
        <v>#DIV/0!</v>
      </c>
      <c r="AV70" s="2" t="str">
        <f t="shared" si="13"/>
        <v>D03_13_15</v>
      </c>
    </row>
    <row r="71" spans="1:48" s="2" customFormat="1" x14ac:dyDescent="0.2">
      <c r="A71" s="1" t="s">
        <v>33</v>
      </c>
      <c r="B71" s="3">
        <v>13</v>
      </c>
      <c r="C71" s="6">
        <v>15</v>
      </c>
      <c r="D71" s="6">
        <v>15</v>
      </c>
      <c r="E71" s="2" t="s">
        <v>34</v>
      </c>
      <c r="F71" s="2" t="s">
        <v>35</v>
      </c>
      <c r="G71" s="2" t="s">
        <v>36</v>
      </c>
      <c r="H71" s="2">
        <v>2010</v>
      </c>
      <c r="I71" s="7" t="s">
        <v>106</v>
      </c>
      <c r="J71" s="7"/>
      <c r="K71" s="7"/>
      <c r="V71" s="2" t="s">
        <v>78</v>
      </c>
      <c r="AA71" s="5" t="e">
        <f>(Z71+(AD71*AF71))/Y71</f>
        <v>#DIV/0!</v>
      </c>
      <c r="AD71" s="2" t="e">
        <f>AC71/(Y71-AF71)</f>
        <v>#DIV/0!</v>
      </c>
      <c r="AE71" s="4" t="e">
        <f>AD71*100/AA71</f>
        <v>#DIV/0!</v>
      </c>
      <c r="AG71" s="2" t="e">
        <f>AF71*100/Y71</f>
        <v>#DIV/0!</v>
      </c>
      <c r="AI71" s="2" t="e">
        <f>AH71*100/Y71</f>
        <v>#DIV/0!</v>
      </c>
      <c r="AK71" s="2" t="e">
        <f>AJ71*100/Y71</f>
        <v>#DIV/0!</v>
      </c>
      <c r="AV71" s="2" t="str">
        <f t="shared" si="13"/>
        <v>D03_13_15</v>
      </c>
    </row>
    <row r="72" spans="1:48" s="16" customFormat="1" x14ac:dyDescent="0.2">
      <c r="A72" s="14" t="s">
        <v>33</v>
      </c>
      <c r="B72" s="13">
        <v>14</v>
      </c>
      <c r="C72" s="15">
        <v>15</v>
      </c>
      <c r="D72" s="15">
        <v>15</v>
      </c>
      <c r="E72" s="16" t="s">
        <v>34</v>
      </c>
      <c r="F72" s="16" t="s">
        <v>35</v>
      </c>
      <c r="G72" s="16" t="s">
        <v>36</v>
      </c>
      <c r="H72" s="16">
        <v>2006</v>
      </c>
      <c r="I72" s="17" t="s">
        <v>106</v>
      </c>
      <c r="J72" s="17"/>
      <c r="K72" s="17"/>
      <c r="V72" s="16" t="s">
        <v>79</v>
      </c>
      <c r="AA72" s="18" t="e">
        <f t="shared" ref="AA72:AA140" si="14">(Z72+(AD72*AF72))/Y72</f>
        <v>#DIV/0!</v>
      </c>
      <c r="AD72" s="16" t="e">
        <f t="shared" ref="AD72:AD140" si="15">AC72/(Y72-AF72)</f>
        <v>#DIV/0!</v>
      </c>
      <c r="AE72" s="19" t="e">
        <f t="shared" ref="AE72:AE140" si="16">AD72*100/AA72</f>
        <v>#DIV/0!</v>
      </c>
      <c r="AG72" s="16" t="e">
        <f t="shared" ref="AG72:AG140" si="17">AF72*100/Y72</f>
        <v>#DIV/0!</v>
      </c>
      <c r="AI72" s="16" t="e">
        <f t="shared" ref="AI72:AI140" si="18">AH72*100/Y72</f>
        <v>#DIV/0!</v>
      </c>
      <c r="AK72" s="16" t="e">
        <f t="shared" ref="AK72:AK140" si="19">AJ72*100/Y72</f>
        <v>#DIV/0!</v>
      </c>
      <c r="AV72" s="2" t="str">
        <f t="shared" si="13"/>
        <v>D03_14_15</v>
      </c>
    </row>
    <row r="73" spans="1:48" s="2" customFormat="1" x14ac:dyDescent="0.2">
      <c r="A73" s="1" t="s">
        <v>33</v>
      </c>
      <c r="B73" s="3">
        <v>14</v>
      </c>
      <c r="C73" s="6">
        <v>15</v>
      </c>
      <c r="D73" s="6">
        <v>15</v>
      </c>
      <c r="E73" s="2" t="s">
        <v>34</v>
      </c>
      <c r="F73" s="2" t="s">
        <v>35</v>
      </c>
      <c r="G73" s="2" t="s">
        <v>36</v>
      </c>
      <c r="H73" s="2">
        <v>2007</v>
      </c>
      <c r="I73" s="7" t="s">
        <v>106</v>
      </c>
      <c r="J73" s="7"/>
      <c r="K73" s="7"/>
      <c r="V73" s="2" t="s">
        <v>79</v>
      </c>
      <c r="AA73" s="5" t="e">
        <f t="shared" si="14"/>
        <v>#DIV/0!</v>
      </c>
      <c r="AD73" s="2" t="e">
        <f t="shared" si="15"/>
        <v>#DIV/0!</v>
      </c>
      <c r="AE73" s="4" t="e">
        <f t="shared" si="16"/>
        <v>#DIV/0!</v>
      </c>
      <c r="AG73" s="2" t="e">
        <f t="shared" si="17"/>
        <v>#DIV/0!</v>
      </c>
      <c r="AI73" s="2" t="e">
        <f t="shared" si="18"/>
        <v>#DIV/0!</v>
      </c>
      <c r="AK73" s="2" t="e">
        <f t="shared" si="19"/>
        <v>#DIV/0!</v>
      </c>
      <c r="AV73" s="2" t="str">
        <f t="shared" si="13"/>
        <v>D03_14_15</v>
      </c>
    </row>
    <row r="74" spans="1:48" s="2" customFormat="1" x14ac:dyDescent="0.2">
      <c r="A74" s="1" t="s">
        <v>33</v>
      </c>
      <c r="B74" s="3">
        <v>14</v>
      </c>
      <c r="C74" s="6">
        <v>15</v>
      </c>
      <c r="D74" s="6">
        <v>15</v>
      </c>
      <c r="E74" s="2" t="s">
        <v>34</v>
      </c>
      <c r="F74" s="2" t="s">
        <v>35</v>
      </c>
      <c r="G74" s="2" t="s">
        <v>36</v>
      </c>
      <c r="H74" s="2">
        <v>2008</v>
      </c>
      <c r="I74" s="7" t="s">
        <v>106</v>
      </c>
      <c r="J74" s="7"/>
      <c r="K74" s="7"/>
      <c r="V74" s="2" t="s">
        <v>79</v>
      </c>
      <c r="AA74" s="5" t="e">
        <f t="shared" si="14"/>
        <v>#DIV/0!</v>
      </c>
      <c r="AD74" s="2" t="e">
        <f t="shared" si="15"/>
        <v>#DIV/0!</v>
      </c>
      <c r="AE74" s="4" t="e">
        <f t="shared" si="16"/>
        <v>#DIV/0!</v>
      </c>
      <c r="AG74" s="2" t="e">
        <f t="shared" si="17"/>
        <v>#DIV/0!</v>
      </c>
      <c r="AI74" s="2" t="e">
        <f t="shared" si="18"/>
        <v>#DIV/0!</v>
      </c>
      <c r="AK74" s="2" t="e">
        <f t="shared" si="19"/>
        <v>#DIV/0!</v>
      </c>
      <c r="AV74" s="2" t="str">
        <f t="shared" si="13"/>
        <v>D03_14_15</v>
      </c>
    </row>
    <row r="75" spans="1:48" s="2" customFormat="1" x14ac:dyDescent="0.2">
      <c r="A75" s="1" t="s">
        <v>33</v>
      </c>
      <c r="B75" s="3">
        <v>14</v>
      </c>
      <c r="C75" s="6">
        <v>15</v>
      </c>
      <c r="D75" s="6">
        <v>15</v>
      </c>
      <c r="E75" s="2" t="s">
        <v>34</v>
      </c>
      <c r="F75" s="2" t="s">
        <v>35</v>
      </c>
      <c r="G75" s="2" t="s">
        <v>36</v>
      </c>
      <c r="H75" s="2">
        <v>2009</v>
      </c>
      <c r="I75" s="7" t="s">
        <v>106</v>
      </c>
      <c r="J75" s="7"/>
      <c r="K75" s="7"/>
      <c r="V75" s="2" t="s">
        <v>79</v>
      </c>
      <c r="AA75" s="5" t="e">
        <f t="shared" si="14"/>
        <v>#DIV/0!</v>
      </c>
      <c r="AD75" s="2" t="e">
        <f t="shared" si="15"/>
        <v>#DIV/0!</v>
      </c>
      <c r="AE75" s="4" t="e">
        <f t="shared" si="16"/>
        <v>#DIV/0!</v>
      </c>
      <c r="AG75" s="2" t="e">
        <f t="shared" si="17"/>
        <v>#DIV/0!</v>
      </c>
      <c r="AI75" s="2" t="e">
        <f t="shared" si="18"/>
        <v>#DIV/0!</v>
      </c>
      <c r="AK75" s="2" t="e">
        <f t="shared" si="19"/>
        <v>#DIV/0!</v>
      </c>
      <c r="AV75" s="2" t="str">
        <f t="shared" si="13"/>
        <v>D03_14_15</v>
      </c>
    </row>
    <row r="76" spans="1:48" s="2" customFormat="1" x14ac:dyDescent="0.2">
      <c r="A76" s="1" t="s">
        <v>33</v>
      </c>
      <c r="B76" s="3">
        <v>14</v>
      </c>
      <c r="C76" s="6">
        <v>15</v>
      </c>
      <c r="D76" s="6">
        <v>15</v>
      </c>
      <c r="E76" s="2" t="s">
        <v>34</v>
      </c>
      <c r="F76" s="2" t="s">
        <v>35</v>
      </c>
      <c r="G76" s="2" t="s">
        <v>36</v>
      </c>
      <c r="H76" s="2">
        <v>2010</v>
      </c>
      <c r="I76" s="7" t="s">
        <v>106</v>
      </c>
      <c r="J76" s="7"/>
      <c r="K76" s="7"/>
      <c r="V76" s="2" t="s">
        <v>79</v>
      </c>
      <c r="AA76" s="5" t="e">
        <f t="shared" si="14"/>
        <v>#DIV/0!</v>
      </c>
      <c r="AD76" s="2" t="e">
        <f t="shared" si="15"/>
        <v>#DIV/0!</v>
      </c>
      <c r="AE76" s="4" t="e">
        <f t="shared" si="16"/>
        <v>#DIV/0!</v>
      </c>
      <c r="AG76" s="2" t="e">
        <f t="shared" si="17"/>
        <v>#DIV/0!</v>
      </c>
      <c r="AI76" s="2" t="e">
        <f t="shared" si="18"/>
        <v>#DIV/0!</v>
      </c>
      <c r="AK76" s="2" t="e">
        <f t="shared" si="19"/>
        <v>#DIV/0!</v>
      </c>
      <c r="AV76" s="2" t="str">
        <f t="shared" si="13"/>
        <v>D03_14_15</v>
      </c>
    </row>
    <row r="77" spans="1:48" s="16" customFormat="1" x14ac:dyDescent="0.2">
      <c r="A77" s="14" t="s">
        <v>33</v>
      </c>
      <c r="B77" s="13">
        <v>15</v>
      </c>
      <c r="C77" s="15">
        <v>15</v>
      </c>
      <c r="D77" s="15">
        <v>15</v>
      </c>
      <c r="E77" s="16" t="s">
        <v>34</v>
      </c>
      <c r="F77" s="16" t="s">
        <v>35</v>
      </c>
      <c r="G77" s="16" t="s">
        <v>36</v>
      </c>
      <c r="H77" s="16">
        <v>2006</v>
      </c>
      <c r="I77" s="17" t="s">
        <v>106</v>
      </c>
      <c r="J77" s="17"/>
      <c r="K77" s="17"/>
      <c r="V77" s="16" t="s">
        <v>78</v>
      </c>
      <c r="AA77" s="18" t="e">
        <f t="shared" si="14"/>
        <v>#DIV/0!</v>
      </c>
      <c r="AD77" s="16" t="e">
        <f t="shared" si="15"/>
        <v>#DIV/0!</v>
      </c>
      <c r="AE77" s="19" t="e">
        <f t="shared" si="16"/>
        <v>#DIV/0!</v>
      </c>
      <c r="AG77" s="16" t="e">
        <f t="shared" si="17"/>
        <v>#DIV/0!</v>
      </c>
      <c r="AI77" s="16" t="e">
        <f t="shared" si="18"/>
        <v>#DIV/0!</v>
      </c>
      <c r="AK77" s="16" t="e">
        <f t="shared" si="19"/>
        <v>#DIV/0!</v>
      </c>
      <c r="AV77" s="2" t="str">
        <f t="shared" si="13"/>
        <v>D03_15_15</v>
      </c>
    </row>
    <row r="78" spans="1:48" s="2" customFormat="1" x14ac:dyDescent="0.2">
      <c r="A78" s="1" t="s">
        <v>33</v>
      </c>
      <c r="B78" s="3">
        <v>15</v>
      </c>
      <c r="C78" s="6">
        <v>15</v>
      </c>
      <c r="D78" s="6">
        <v>15</v>
      </c>
      <c r="E78" s="2" t="s">
        <v>34</v>
      </c>
      <c r="F78" s="2" t="s">
        <v>35</v>
      </c>
      <c r="G78" s="2" t="s">
        <v>36</v>
      </c>
      <c r="H78" s="2">
        <v>2007</v>
      </c>
      <c r="I78" s="7" t="s">
        <v>106</v>
      </c>
      <c r="J78" s="7"/>
      <c r="K78" s="7"/>
      <c r="V78" s="2" t="s">
        <v>78</v>
      </c>
      <c r="AA78" s="5" t="e">
        <f t="shared" si="14"/>
        <v>#DIV/0!</v>
      </c>
      <c r="AD78" s="2" t="e">
        <f t="shared" si="15"/>
        <v>#DIV/0!</v>
      </c>
      <c r="AE78" s="4" t="e">
        <f t="shared" si="16"/>
        <v>#DIV/0!</v>
      </c>
      <c r="AG78" s="2" t="e">
        <f t="shared" si="17"/>
        <v>#DIV/0!</v>
      </c>
      <c r="AI78" s="2" t="e">
        <f t="shared" si="18"/>
        <v>#DIV/0!</v>
      </c>
      <c r="AK78" s="2" t="e">
        <f t="shared" si="19"/>
        <v>#DIV/0!</v>
      </c>
      <c r="AV78" s="2" t="str">
        <f t="shared" si="13"/>
        <v>D03_15_15</v>
      </c>
    </row>
    <row r="79" spans="1:48" s="2" customFormat="1" x14ac:dyDescent="0.2">
      <c r="A79" s="1" t="s">
        <v>33</v>
      </c>
      <c r="B79" s="3">
        <v>15</v>
      </c>
      <c r="C79" s="6">
        <v>15</v>
      </c>
      <c r="D79" s="6">
        <v>15</v>
      </c>
      <c r="E79" s="2" t="s">
        <v>34</v>
      </c>
      <c r="F79" s="2" t="s">
        <v>35</v>
      </c>
      <c r="G79" s="2" t="s">
        <v>36</v>
      </c>
      <c r="H79" s="2">
        <v>2008</v>
      </c>
      <c r="I79" s="7" t="s">
        <v>106</v>
      </c>
      <c r="J79" s="7"/>
      <c r="K79" s="7"/>
      <c r="V79" s="2" t="s">
        <v>78</v>
      </c>
      <c r="AA79" s="5" t="e">
        <f t="shared" si="14"/>
        <v>#DIV/0!</v>
      </c>
      <c r="AD79" s="2" t="e">
        <f t="shared" si="15"/>
        <v>#DIV/0!</v>
      </c>
      <c r="AE79" s="4" t="e">
        <f t="shared" si="16"/>
        <v>#DIV/0!</v>
      </c>
      <c r="AG79" s="2" t="e">
        <f t="shared" si="17"/>
        <v>#DIV/0!</v>
      </c>
      <c r="AI79" s="2" t="e">
        <f t="shared" si="18"/>
        <v>#DIV/0!</v>
      </c>
      <c r="AK79" s="2" t="e">
        <f t="shared" si="19"/>
        <v>#DIV/0!</v>
      </c>
      <c r="AV79" s="2" t="str">
        <f t="shared" si="13"/>
        <v>D03_15_15</v>
      </c>
    </row>
    <row r="80" spans="1:48" s="2" customFormat="1" x14ac:dyDescent="0.2">
      <c r="A80" s="1" t="s">
        <v>33</v>
      </c>
      <c r="B80" s="3">
        <v>15</v>
      </c>
      <c r="C80" s="6">
        <v>15</v>
      </c>
      <c r="D80" s="6">
        <v>15</v>
      </c>
      <c r="E80" s="2" t="s">
        <v>34</v>
      </c>
      <c r="F80" s="2" t="s">
        <v>35</v>
      </c>
      <c r="G80" s="2" t="s">
        <v>36</v>
      </c>
      <c r="H80" s="2">
        <v>2009</v>
      </c>
      <c r="I80" s="7" t="s">
        <v>106</v>
      </c>
      <c r="J80" s="7"/>
      <c r="K80" s="7"/>
      <c r="V80" s="2" t="s">
        <v>78</v>
      </c>
      <c r="AA80" s="5" t="e">
        <f t="shared" si="14"/>
        <v>#DIV/0!</v>
      </c>
      <c r="AD80" s="2" t="e">
        <f t="shared" si="15"/>
        <v>#DIV/0!</v>
      </c>
      <c r="AE80" s="4" t="e">
        <f t="shared" si="16"/>
        <v>#DIV/0!</v>
      </c>
      <c r="AG80" s="2" t="e">
        <f t="shared" si="17"/>
        <v>#DIV/0!</v>
      </c>
      <c r="AI80" s="2" t="e">
        <f t="shared" si="18"/>
        <v>#DIV/0!</v>
      </c>
      <c r="AK80" s="2" t="e">
        <f t="shared" si="19"/>
        <v>#DIV/0!</v>
      </c>
      <c r="AV80" s="2" t="str">
        <f t="shared" si="13"/>
        <v>D03_15_15</v>
      </c>
    </row>
    <row r="81" spans="1:48" s="2" customFormat="1" x14ac:dyDescent="0.2">
      <c r="A81" s="1" t="s">
        <v>33</v>
      </c>
      <c r="B81" s="3">
        <v>15</v>
      </c>
      <c r="C81" s="6">
        <v>15</v>
      </c>
      <c r="D81" s="6">
        <v>15</v>
      </c>
      <c r="E81" s="2" t="s">
        <v>34</v>
      </c>
      <c r="F81" s="2" t="s">
        <v>35</v>
      </c>
      <c r="G81" s="2" t="s">
        <v>36</v>
      </c>
      <c r="H81" s="2">
        <v>2010</v>
      </c>
      <c r="I81" s="7" t="s">
        <v>106</v>
      </c>
      <c r="J81" s="7"/>
      <c r="K81" s="7"/>
      <c r="V81" s="2" t="s">
        <v>78</v>
      </c>
      <c r="AA81" s="5" t="e">
        <f t="shared" si="14"/>
        <v>#DIV/0!</v>
      </c>
      <c r="AD81" s="2" t="e">
        <f t="shared" si="15"/>
        <v>#DIV/0!</v>
      </c>
      <c r="AE81" s="4" t="e">
        <f t="shared" si="16"/>
        <v>#DIV/0!</v>
      </c>
      <c r="AG81" s="2" t="e">
        <f t="shared" si="17"/>
        <v>#DIV/0!</v>
      </c>
      <c r="AI81" s="2" t="e">
        <f t="shared" si="18"/>
        <v>#DIV/0!</v>
      </c>
      <c r="AK81" s="2" t="e">
        <f t="shared" si="19"/>
        <v>#DIV/0!</v>
      </c>
      <c r="AV81" s="2" t="str">
        <f t="shared" si="13"/>
        <v>D03_15_15</v>
      </c>
    </row>
    <row r="82" spans="1:48" s="16" customFormat="1" x14ac:dyDescent="0.2">
      <c r="A82" s="14" t="s">
        <v>33</v>
      </c>
      <c r="B82" s="13">
        <v>16</v>
      </c>
      <c r="C82" s="15">
        <v>15</v>
      </c>
      <c r="D82" s="15">
        <v>15</v>
      </c>
      <c r="E82" s="16" t="s">
        <v>34</v>
      </c>
      <c r="F82" s="16" t="s">
        <v>35</v>
      </c>
      <c r="G82" s="16" t="s">
        <v>36</v>
      </c>
      <c r="H82" s="16">
        <v>2006</v>
      </c>
      <c r="I82" s="17" t="s">
        <v>106</v>
      </c>
      <c r="J82" s="17"/>
      <c r="K82" s="17"/>
      <c r="V82" s="16" t="s">
        <v>78</v>
      </c>
      <c r="AA82" s="18" t="e">
        <f t="shared" si="14"/>
        <v>#DIV/0!</v>
      </c>
      <c r="AD82" s="16" t="e">
        <f t="shared" si="15"/>
        <v>#DIV/0!</v>
      </c>
      <c r="AE82" s="19" t="e">
        <f t="shared" si="16"/>
        <v>#DIV/0!</v>
      </c>
      <c r="AG82" s="16" t="e">
        <f t="shared" si="17"/>
        <v>#DIV/0!</v>
      </c>
      <c r="AI82" s="16" t="e">
        <f t="shared" si="18"/>
        <v>#DIV/0!</v>
      </c>
      <c r="AK82" s="16" t="e">
        <f t="shared" si="19"/>
        <v>#DIV/0!</v>
      </c>
      <c r="AV82" s="2" t="str">
        <f t="shared" si="13"/>
        <v>D03_16_15</v>
      </c>
    </row>
    <row r="83" spans="1:48" s="2" customFormat="1" x14ac:dyDescent="0.2">
      <c r="A83" s="1" t="s">
        <v>33</v>
      </c>
      <c r="B83" s="3">
        <v>16</v>
      </c>
      <c r="C83" s="6">
        <v>15</v>
      </c>
      <c r="D83" s="6">
        <v>15</v>
      </c>
      <c r="E83" s="2" t="s">
        <v>34</v>
      </c>
      <c r="F83" s="2" t="s">
        <v>35</v>
      </c>
      <c r="G83" s="2" t="s">
        <v>36</v>
      </c>
      <c r="H83" s="2">
        <v>2007</v>
      </c>
      <c r="I83" s="7" t="s">
        <v>106</v>
      </c>
      <c r="J83" s="7"/>
      <c r="K83" s="7"/>
      <c r="V83" s="2" t="s">
        <v>78</v>
      </c>
      <c r="AA83" s="5" t="e">
        <f t="shared" si="14"/>
        <v>#DIV/0!</v>
      </c>
      <c r="AD83" s="2" t="e">
        <f t="shared" si="15"/>
        <v>#DIV/0!</v>
      </c>
      <c r="AE83" s="4" t="e">
        <f t="shared" si="16"/>
        <v>#DIV/0!</v>
      </c>
      <c r="AG83" s="2" t="e">
        <f t="shared" si="17"/>
        <v>#DIV/0!</v>
      </c>
      <c r="AI83" s="2" t="e">
        <f t="shared" si="18"/>
        <v>#DIV/0!</v>
      </c>
      <c r="AK83" s="2" t="e">
        <f t="shared" si="19"/>
        <v>#DIV/0!</v>
      </c>
      <c r="AV83" s="2" t="str">
        <f t="shared" si="13"/>
        <v>D03_16_15</v>
      </c>
    </row>
    <row r="84" spans="1:48" s="2" customFormat="1" x14ac:dyDescent="0.2">
      <c r="A84" s="1" t="s">
        <v>33</v>
      </c>
      <c r="B84" s="3">
        <v>16</v>
      </c>
      <c r="C84" s="6">
        <v>15</v>
      </c>
      <c r="D84" s="6">
        <v>15</v>
      </c>
      <c r="E84" s="2" t="s">
        <v>34</v>
      </c>
      <c r="F84" s="2" t="s">
        <v>35</v>
      </c>
      <c r="G84" s="2" t="s">
        <v>36</v>
      </c>
      <c r="H84" s="2">
        <v>2008</v>
      </c>
      <c r="I84" s="7" t="s">
        <v>106</v>
      </c>
      <c r="J84" s="7"/>
      <c r="K84" s="7"/>
      <c r="V84" s="2" t="s">
        <v>78</v>
      </c>
      <c r="AA84" s="5" t="e">
        <f t="shared" si="14"/>
        <v>#DIV/0!</v>
      </c>
      <c r="AD84" s="2" t="e">
        <f t="shared" si="15"/>
        <v>#DIV/0!</v>
      </c>
      <c r="AE84" s="4" t="e">
        <f t="shared" si="16"/>
        <v>#DIV/0!</v>
      </c>
      <c r="AG84" s="2" t="e">
        <f t="shared" si="17"/>
        <v>#DIV/0!</v>
      </c>
      <c r="AI84" s="2" t="e">
        <f t="shared" si="18"/>
        <v>#DIV/0!</v>
      </c>
      <c r="AK84" s="2" t="e">
        <f t="shared" si="19"/>
        <v>#DIV/0!</v>
      </c>
      <c r="AV84" s="2" t="str">
        <f t="shared" si="13"/>
        <v>D03_16_15</v>
      </c>
    </row>
    <row r="85" spans="1:48" s="2" customFormat="1" x14ac:dyDescent="0.2">
      <c r="A85" s="1" t="s">
        <v>33</v>
      </c>
      <c r="B85" s="3">
        <v>16</v>
      </c>
      <c r="C85" s="6">
        <v>15</v>
      </c>
      <c r="D85" s="6">
        <v>15</v>
      </c>
      <c r="E85" s="2" t="s">
        <v>34</v>
      </c>
      <c r="F85" s="2" t="s">
        <v>35</v>
      </c>
      <c r="G85" s="2" t="s">
        <v>36</v>
      </c>
      <c r="H85" s="2">
        <v>2009</v>
      </c>
      <c r="I85" s="7" t="s">
        <v>106</v>
      </c>
      <c r="J85" s="7"/>
      <c r="K85" s="7"/>
      <c r="V85" s="2" t="s">
        <v>78</v>
      </c>
      <c r="AA85" s="5" t="e">
        <f t="shared" si="14"/>
        <v>#DIV/0!</v>
      </c>
      <c r="AD85" s="2" t="e">
        <f t="shared" si="15"/>
        <v>#DIV/0!</v>
      </c>
      <c r="AE85" s="4" t="e">
        <f t="shared" si="16"/>
        <v>#DIV/0!</v>
      </c>
      <c r="AG85" s="2" t="e">
        <f t="shared" si="17"/>
        <v>#DIV/0!</v>
      </c>
      <c r="AI85" s="2" t="e">
        <f t="shared" si="18"/>
        <v>#DIV/0!</v>
      </c>
      <c r="AK85" s="2" t="e">
        <f t="shared" si="19"/>
        <v>#DIV/0!</v>
      </c>
      <c r="AV85" s="2" t="str">
        <f t="shared" si="13"/>
        <v>D03_16_15</v>
      </c>
    </row>
    <row r="86" spans="1:48" s="2" customFormat="1" x14ac:dyDescent="0.2">
      <c r="A86" s="1" t="s">
        <v>33</v>
      </c>
      <c r="B86" s="3">
        <v>16</v>
      </c>
      <c r="C86" s="6">
        <v>15</v>
      </c>
      <c r="D86" s="6">
        <v>15</v>
      </c>
      <c r="E86" s="2" t="s">
        <v>34</v>
      </c>
      <c r="F86" s="2" t="s">
        <v>35</v>
      </c>
      <c r="G86" s="2" t="s">
        <v>36</v>
      </c>
      <c r="H86" s="2">
        <v>2010</v>
      </c>
      <c r="I86" s="7" t="s">
        <v>106</v>
      </c>
      <c r="J86" s="7"/>
      <c r="K86" s="7"/>
      <c r="V86" s="2" t="s">
        <v>78</v>
      </c>
      <c r="AA86" s="5" t="e">
        <f t="shared" si="14"/>
        <v>#DIV/0!</v>
      </c>
      <c r="AD86" s="2" t="e">
        <f t="shared" si="15"/>
        <v>#DIV/0!</v>
      </c>
      <c r="AE86" s="4" t="e">
        <f t="shared" si="16"/>
        <v>#DIV/0!</v>
      </c>
      <c r="AG86" s="2" t="e">
        <f t="shared" si="17"/>
        <v>#DIV/0!</v>
      </c>
      <c r="AI86" s="2" t="e">
        <f t="shared" si="18"/>
        <v>#DIV/0!</v>
      </c>
      <c r="AK86" s="2" t="e">
        <f t="shared" si="19"/>
        <v>#DIV/0!</v>
      </c>
      <c r="AV86" s="2" t="str">
        <f t="shared" si="13"/>
        <v>D03_16_15</v>
      </c>
    </row>
    <row r="87" spans="1:48" s="16" customFormat="1" x14ac:dyDescent="0.2">
      <c r="A87" s="14" t="s">
        <v>33</v>
      </c>
      <c r="B87" s="13">
        <v>17</v>
      </c>
      <c r="C87" s="15">
        <v>15</v>
      </c>
      <c r="D87" s="15">
        <v>15</v>
      </c>
      <c r="E87" s="16" t="s">
        <v>34</v>
      </c>
      <c r="F87" s="16" t="s">
        <v>35</v>
      </c>
      <c r="G87" s="16" t="s">
        <v>36</v>
      </c>
      <c r="H87" s="16">
        <v>2006</v>
      </c>
      <c r="I87" s="17" t="s">
        <v>106</v>
      </c>
      <c r="J87" s="17"/>
      <c r="K87" s="17"/>
      <c r="L87" s="16">
        <v>72</v>
      </c>
      <c r="M87" s="16">
        <f>L87-34</f>
        <v>38</v>
      </c>
      <c r="N87" s="16">
        <f>L87-61</f>
        <v>11</v>
      </c>
      <c r="O87" s="16">
        <f>L87-72</f>
        <v>0</v>
      </c>
      <c r="P87" s="16">
        <f>L87-82</f>
        <v>-10</v>
      </c>
      <c r="R87" s="16">
        <v>3</v>
      </c>
      <c r="V87" s="16" t="s">
        <v>78</v>
      </c>
      <c r="W87" s="16">
        <v>2</v>
      </c>
      <c r="X87" s="16">
        <v>204</v>
      </c>
      <c r="Y87" s="16">
        <v>25</v>
      </c>
      <c r="Z87" s="16">
        <v>49</v>
      </c>
      <c r="AA87" s="18">
        <f t="shared" si="14"/>
        <v>1.9982608695652175</v>
      </c>
      <c r="AB87" s="16">
        <v>4</v>
      </c>
      <c r="AC87" s="16">
        <v>11</v>
      </c>
      <c r="AD87" s="18">
        <f t="shared" si="15"/>
        <v>0.47826086956521741</v>
      </c>
      <c r="AE87" s="19">
        <f t="shared" si="16"/>
        <v>23.933855526544821</v>
      </c>
      <c r="AF87" s="16">
        <v>2</v>
      </c>
      <c r="AG87" s="19">
        <f t="shared" si="17"/>
        <v>8</v>
      </c>
      <c r="AH87" s="16">
        <v>3</v>
      </c>
      <c r="AI87" s="16">
        <f t="shared" si="18"/>
        <v>12</v>
      </c>
      <c r="AJ87" s="16" t="s">
        <v>82</v>
      </c>
      <c r="AK87" s="16" t="e">
        <f t="shared" si="19"/>
        <v>#VALUE!</v>
      </c>
      <c r="AM87" s="16">
        <v>7</v>
      </c>
      <c r="AN87" s="16">
        <v>3</v>
      </c>
      <c r="AO87" s="16">
        <v>1</v>
      </c>
      <c r="AP87" s="16">
        <v>4</v>
      </c>
      <c r="AQ87" s="16">
        <v>3</v>
      </c>
      <c r="AR87" s="16">
        <v>2</v>
      </c>
      <c r="AV87" s="2" t="str">
        <f t="shared" si="13"/>
        <v>D03_17_15</v>
      </c>
    </row>
    <row r="88" spans="1:48" s="2" customFormat="1" x14ac:dyDescent="0.2">
      <c r="A88" s="1" t="s">
        <v>33</v>
      </c>
      <c r="B88" s="3">
        <v>17</v>
      </c>
      <c r="C88" s="6">
        <v>15</v>
      </c>
      <c r="D88" s="6">
        <v>15</v>
      </c>
      <c r="E88" s="2" t="s">
        <v>34</v>
      </c>
      <c r="F88" s="2" t="s">
        <v>35</v>
      </c>
      <c r="G88" s="2" t="s">
        <v>36</v>
      </c>
      <c r="H88" s="2">
        <v>2007</v>
      </c>
      <c r="I88" s="7" t="s">
        <v>106</v>
      </c>
      <c r="J88" s="7"/>
      <c r="K88" s="7"/>
      <c r="L88" s="2">
        <v>67</v>
      </c>
      <c r="M88" s="2">
        <f>L88-36</f>
        <v>31</v>
      </c>
      <c r="N88" s="2">
        <f>L88-53</f>
        <v>14</v>
      </c>
      <c r="O88" s="2">
        <f>L88-67</f>
        <v>0</v>
      </c>
      <c r="P88" s="2">
        <f>L88-82</f>
        <v>-15</v>
      </c>
      <c r="R88" s="2">
        <v>4</v>
      </c>
      <c r="V88" s="2" t="s">
        <v>78</v>
      </c>
      <c r="W88" s="2">
        <v>2</v>
      </c>
      <c r="X88" s="2">
        <v>206</v>
      </c>
      <c r="Y88" s="2">
        <v>25</v>
      </c>
      <c r="Z88" s="2">
        <v>56</v>
      </c>
      <c r="AA88" s="5">
        <f t="shared" si="14"/>
        <v>2.2400000000000002</v>
      </c>
      <c r="AB88" s="2">
        <v>5</v>
      </c>
      <c r="AC88" s="2">
        <v>13</v>
      </c>
      <c r="AD88" s="2">
        <f t="shared" si="15"/>
        <v>0.52</v>
      </c>
      <c r="AE88" s="4">
        <f t="shared" si="16"/>
        <v>23.214285714285712</v>
      </c>
      <c r="AF88" s="2">
        <v>0</v>
      </c>
      <c r="AG88" s="2">
        <f t="shared" si="17"/>
        <v>0</v>
      </c>
      <c r="AH88" s="2">
        <v>0</v>
      </c>
      <c r="AI88" s="2">
        <f t="shared" si="18"/>
        <v>0</v>
      </c>
      <c r="AJ88" s="2">
        <v>8</v>
      </c>
      <c r="AK88" s="2">
        <f t="shared" si="19"/>
        <v>32</v>
      </c>
      <c r="AL88" s="2">
        <v>4</v>
      </c>
      <c r="AM88" s="2">
        <v>7</v>
      </c>
      <c r="AN88" s="2">
        <v>3</v>
      </c>
      <c r="AO88" s="2">
        <v>3</v>
      </c>
      <c r="AP88" s="2">
        <v>4</v>
      </c>
      <c r="AQ88" s="2">
        <v>3</v>
      </c>
      <c r="AR88" s="2">
        <v>2</v>
      </c>
      <c r="AV88" s="2" t="str">
        <f t="shared" si="13"/>
        <v>D03_17_15</v>
      </c>
    </row>
    <row r="89" spans="1:48" s="2" customFormat="1" x14ac:dyDescent="0.2">
      <c r="A89" s="1" t="s">
        <v>33</v>
      </c>
      <c r="B89" s="3">
        <v>17</v>
      </c>
      <c r="C89" s="6">
        <v>15</v>
      </c>
      <c r="D89" s="6">
        <v>15</v>
      </c>
      <c r="E89" s="2" t="s">
        <v>34</v>
      </c>
      <c r="F89" s="2" t="s">
        <v>35</v>
      </c>
      <c r="G89" s="2" t="s">
        <v>36</v>
      </c>
      <c r="H89" s="2">
        <v>2008</v>
      </c>
      <c r="I89" s="7" t="s">
        <v>106</v>
      </c>
      <c r="J89" s="7"/>
      <c r="K89" s="7"/>
      <c r="V89" s="2" t="s">
        <v>78</v>
      </c>
      <c r="AA89" s="5" t="e">
        <f t="shared" si="14"/>
        <v>#DIV/0!</v>
      </c>
      <c r="AD89" s="2" t="e">
        <f t="shared" si="15"/>
        <v>#DIV/0!</v>
      </c>
      <c r="AE89" s="4" t="e">
        <f t="shared" si="16"/>
        <v>#DIV/0!</v>
      </c>
      <c r="AG89" s="2" t="e">
        <f t="shared" si="17"/>
        <v>#DIV/0!</v>
      </c>
      <c r="AI89" s="2" t="e">
        <f t="shared" si="18"/>
        <v>#DIV/0!</v>
      </c>
      <c r="AK89" s="2" t="e">
        <f t="shared" si="19"/>
        <v>#DIV/0!</v>
      </c>
      <c r="AV89" s="2" t="str">
        <f t="shared" si="13"/>
        <v>D03_17_15</v>
      </c>
    </row>
    <row r="90" spans="1:48" s="2" customFormat="1" x14ac:dyDescent="0.2">
      <c r="A90" s="1" t="s">
        <v>33</v>
      </c>
      <c r="B90" s="3">
        <v>17</v>
      </c>
      <c r="C90" s="6">
        <v>15</v>
      </c>
      <c r="D90" s="6">
        <v>15</v>
      </c>
      <c r="E90" s="2" t="s">
        <v>34</v>
      </c>
      <c r="F90" s="2" t="s">
        <v>35</v>
      </c>
      <c r="G90" s="2" t="s">
        <v>36</v>
      </c>
      <c r="H90" s="2">
        <v>2009</v>
      </c>
      <c r="I90" s="7" t="s">
        <v>106</v>
      </c>
      <c r="J90" s="7"/>
      <c r="K90" s="7"/>
      <c r="V90" s="2" t="s">
        <v>78</v>
      </c>
      <c r="AA90" s="5" t="e">
        <f t="shared" si="14"/>
        <v>#DIV/0!</v>
      </c>
      <c r="AD90" s="2" t="e">
        <f t="shared" si="15"/>
        <v>#DIV/0!</v>
      </c>
      <c r="AE90" s="4" t="e">
        <f t="shared" si="16"/>
        <v>#DIV/0!</v>
      </c>
      <c r="AG90" s="2" t="e">
        <f t="shared" si="17"/>
        <v>#DIV/0!</v>
      </c>
      <c r="AI90" s="2" t="e">
        <f t="shared" si="18"/>
        <v>#DIV/0!</v>
      </c>
      <c r="AK90" s="2" t="e">
        <f t="shared" si="19"/>
        <v>#DIV/0!</v>
      </c>
      <c r="AV90" s="2" t="str">
        <f t="shared" si="13"/>
        <v>D03_17_15</v>
      </c>
    </row>
    <row r="91" spans="1:48" s="2" customFormat="1" x14ac:dyDescent="0.2">
      <c r="A91" s="1" t="s">
        <v>33</v>
      </c>
      <c r="B91" s="3">
        <v>17</v>
      </c>
      <c r="C91" s="6">
        <v>15</v>
      </c>
      <c r="D91" s="6">
        <v>15</v>
      </c>
      <c r="E91" s="2" t="s">
        <v>34</v>
      </c>
      <c r="F91" s="2" t="s">
        <v>35</v>
      </c>
      <c r="G91" s="2" t="s">
        <v>36</v>
      </c>
      <c r="H91" s="2">
        <v>2010</v>
      </c>
      <c r="I91" s="7" t="s">
        <v>106</v>
      </c>
      <c r="J91" s="7"/>
      <c r="K91" s="7"/>
      <c r="V91" s="2" t="s">
        <v>78</v>
      </c>
      <c r="AA91" s="5" t="e">
        <f t="shared" si="14"/>
        <v>#DIV/0!</v>
      </c>
      <c r="AD91" s="2" t="e">
        <f t="shared" si="15"/>
        <v>#DIV/0!</v>
      </c>
      <c r="AE91" s="4" t="e">
        <f t="shared" si="16"/>
        <v>#DIV/0!</v>
      </c>
      <c r="AG91" s="2" t="e">
        <f t="shared" si="17"/>
        <v>#DIV/0!</v>
      </c>
      <c r="AI91" s="2" t="e">
        <f t="shared" si="18"/>
        <v>#DIV/0!</v>
      </c>
      <c r="AK91" s="2" t="e">
        <f t="shared" si="19"/>
        <v>#DIV/0!</v>
      </c>
      <c r="AV91" s="2" t="str">
        <f t="shared" si="13"/>
        <v>D03_17_15</v>
      </c>
    </row>
    <row r="92" spans="1:48" s="16" customFormat="1" x14ac:dyDescent="0.2">
      <c r="A92" s="14" t="s">
        <v>33</v>
      </c>
      <c r="B92" s="13">
        <v>18</v>
      </c>
      <c r="C92" s="15">
        <v>15</v>
      </c>
      <c r="D92" s="15">
        <v>15</v>
      </c>
      <c r="E92" s="16" t="s">
        <v>34</v>
      </c>
      <c r="F92" s="16" t="s">
        <v>35</v>
      </c>
      <c r="G92" s="16" t="s">
        <v>36</v>
      </c>
      <c r="H92" s="16">
        <v>2006</v>
      </c>
      <c r="I92" s="17" t="s">
        <v>106</v>
      </c>
      <c r="J92" s="17"/>
      <c r="K92" s="17"/>
      <c r="V92" s="16" t="s">
        <v>79</v>
      </c>
      <c r="AA92" s="18" t="e">
        <f t="shared" si="14"/>
        <v>#DIV/0!</v>
      </c>
      <c r="AD92" s="16" t="e">
        <f t="shared" si="15"/>
        <v>#DIV/0!</v>
      </c>
      <c r="AE92" s="19" t="e">
        <f t="shared" si="16"/>
        <v>#DIV/0!</v>
      </c>
      <c r="AG92" s="16" t="e">
        <f t="shared" si="17"/>
        <v>#DIV/0!</v>
      </c>
      <c r="AI92" s="16" t="e">
        <f t="shared" si="18"/>
        <v>#DIV/0!</v>
      </c>
      <c r="AK92" s="16" t="e">
        <f t="shared" si="19"/>
        <v>#DIV/0!</v>
      </c>
      <c r="AV92" s="2" t="str">
        <f t="shared" si="13"/>
        <v>D03_18_15</v>
      </c>
    </row>
    <row r="93" spans="1:48" s="2" customFormat="1" x14ac:dyDescent="0.2">
      <c r="A93" s="1" t="s">
        <v>33</v>
      </c>
      <c r="B93" s="3">
        <v>18</v>
      </c>
      <c r="C93" s="6">
        <v>15</v>
      </c>
      <c r="D93" s="6">
        <v>15</v>
      </c>
      <c r="E93" s="2" t="s">
        <v>34</v>
      </c>
      <c r="F93" s="2" t="s">
        <v>35</v>
      </c>
      <c r="G93" s="2" t="s">
        <v>36</v>
      </c>
      <c r="H93" s="2">
        <v>2007</v>
      </c>
      <c r="I93" s="7" t="s">
        <v>106</v>
      </c>
      <c r="J93" s="7"/>
      <c r="K93" s="7"/>
      <c r="V93" s="2" t="s">
        <v>79</v>
      </c>
      <c r="AA93" s="5" t="e">
        <f t="shared" si="14"/>
        <v>#DIV/0!</v>
      </c>
      <c r="AD93" s="2" t="e">
        <f t="shared" si="15"/>
        <v>#DIV/0!</v>
      </c>
      <c r="AE93" s="4" t="e">
        <f t="shared" si="16"/>
        <v>#DIV/0!</v>
      </c>
      <c r="AG93" s="2" t="e">
        <f t="shared" si="17"/>
        <v>#DIV/0!</v>
      </c>
      <c r="AI93" s="2" t="e">
        <f t="shared" si="18"/>
        <v>#DIV/0!</v>
      </c>
      <c r="AK93" s="2" t="e">
        <f t="shared" si="19"/>
        <v>#DIV/0!</v>
      </c>
      <c r="AV93" s="2" t="str">
        <f t="shared" si="13"/>
        <v>D03_18_15</v>
      </c>
    </row>
    <row r="94" spans="1:48" s="2" customFormat="1" x14ac:dyDescent="0.2">
      <c r="A94" s="1" t="s">
        <v>33</v>
      </c>
      <c r="B94" s="3">
        <v>18</v>
      </c>
      <c r="C94" s="6">
        <v>15</v>
      </c>
      <c r="D94" s="6">
        <v>15</v>
      </c>
      <c r="E94" s="2" t="s">
        <v>34</v>
      </c>
      <c r="F94" s="2" t="s">
        <v>35</v>
      </c>
      <c r="G94" s="2" t="s">
        <v>36</v>
      </c>
      <c r="H94" s="2">
        <v>2008</v>
      </c>
      <c r="I94" s="7" t="s">
        <v>106</v>
      </c>
      <c r="J94" s="7"/>
      <c r="K94" s="7"/>
      <c r="V94" s="2" t="s">
        <v>79</v>
      </c>
      <c r="AA94" s="5" t="e">
        <f t="shared" si="14"/>
        <v>#DIV/0!</v>
      </c>
      <c r="AD94" s="2" t="e">
        <f t="shared" si="15"/>
        <v>#DIV/0!</v>
      </c>
      <c r="AE94" s="4" t="e">
        <f t="shared" si="16"/>
        <v>#DIV/0!</v>
      </c>
      <c r="AG94" s="2" t="e">
        <f t="shared" si="17"/>
        <v>#DIV/0!</v>
      </c>
      <c r="AI94" s="2" t="e">
        <f t="shared" si="18"/>
        <v>#DIV/0!</v>
      </c>
      <c r="AK94" s="2" t="e">
        <f t="shared" si="19"/>
        <v>#DIV/0!</v>
      </c>
      <c r="AV94" s="2" t="str">
        <f t="shared" si="13"/>
        <v>D03_18_15</v>
      </c>
    </row>
    <row r="95" spans="1:48" s="2" customFormat="1" x14ac:dyDescent="0.2">
      <c r="A95" s="1" t="s">
        <v>33</v>
      </c>
      <c r="B95" s="3">
        <v>18</v>
      </c>
      <c r="C95" s="6">
        <v>15</v>
      </c>
      <c r="D95" s="6">
        <v>15</v>
      </c>
      <c r="E95" s="2" t="s">
        <v>34</v>
      </c>
      <c r="F95" s="2" t="s">
        <v>35</v>
      </c>
      <c r="G95" s="2" t="s">
        <v>36</v>
      </c>
      <c r="H95" s="2">
        <v>2009</v>
      </c>
      <c r="I95" s="7" t="s">
        <v>106</v>
      </c>
      <c r="J95" s="7"/>
      <c r="K95" s="7"/>
      <c r="V95" s="2" t="s">
        <v>79</v>
      </c>
      <c r="AA95" s="5" t="e">
        <f t="shared" si="14"/>
        <v>#DIV/0!</v>
      </c>
      <c r="AD95" s="2" t="e">
        <f t="shared" si="15"/>
        <v>#DIV/0!</v>
      </c>
      <c r="AE95" s="4" t="e">
        <f t="shared" si="16"/>
        <v>#DIV/0!</v>
      </c>
      <c r="AG95" s="2" t="e">
        <f t="shared" si="17"/>
        <v>#DIV/0!</v>
      </c>
      <c r="AI95" s="2" t="e">
        <f t="shared" si="18"/>
        <v>#DIV/0!</v>
      </c>
      <c r="AK95" s="2" t="e">
        <f t="shared" si="19"/>
        <v>#DIV/0!</v>
      </c>
      <c r="AV95" s="2" t="str">
        <f t="shared" si="13"/>
        <v>D03_18_15</v>
      </c>
    </row>
    <row r="96" spans="1:48" s="2" customFormat="1" x14ac:dyDescent="0.2">
      <c r="A96" s="1" t="s">
        <v>33</v>
      </c>
      <c r="B96" s="3">
        <v>18</v>
      </c>
      <c r="C96" s="6">
        <v>15</v>
      </c>
      <c r="D96" s="6">
        <v>15</v>
      </c>
      <c r="E96" s="2" t="s">
        <v>34</v>
      </c>
      <c r="F96" s="2" t="s">
        <v>35</v>
      </c>
      <c r="G96" s="2" t="s">
        <v>36</v>
      </c>
      <c r="H96" s="2">
        <v>2010</v>
      </c>
      <c r="I96" s="7" t="s">
        <v>106</v>
      </c>
      <c r="J96" s="7"/>
      <c r="K96" s="7"/>
      <c r="V96" s="2" t="s">
        <v>79</v>
      </c>
      <c r="AA96" s="5" t="e">
        <f t="shared" si="14"/>
        <v>#DIV/0!</v>
      </c>
      <c r="AD96" s="2" t="e">
        <f t="shared" si="15"/>
        <v>#DIV/0!</v>
      </c>
      <c r="AE96" s="4" t="e">
        <f t="shared" si="16"/>
        <v>#DIV/0!</v>
      </c>
      <c r="AG96" s="2" t="e">
        <f t="shared" si="17"/>
        <v>#DIV/0!</v>
      </c>
      <c r="AI96" s="2" t="e">
        <f t="shared" si="18"/>
        <v>#DIV/0!</v>
      </c>
      <c r="AK96" s="2" t="e">
        <f t="shared" si="19"/>
        <v>#DIV/0!</v>
      </c>
      <c r="AV96" s="2" t="str">
        <f t="shared" si="13"/>
        <v>D03_18_15</v>
      </c>
    </row>
    <row r="97" spans="1:48" s="16" customFormat="1" x14ac:dyDescent="0.2">
      <c r="A97" s="14" t="s">
        <v>33</v>
      </c>
      <c r="B97" s="13">
        <v>19</v>
      </c>
      <c r="C97" s="15">
        <v>15</v>
      </c>
      <c r="D97" s="15">
        <v>15</v>
      </c>
      <c r="E97" s="16" t="s">
        <v>34</v>
      </c>
      <c r="F97" s="16" t="s">
        <v>35</v>
      </c>
      <c r="G97" s="16" t="s">
        <v>36</v>
      </c>
      <c r="H97" s="16">
        <v>2006</v>
      </c>
      <c r="I97" s="17" t="s">
        <v>106</v>
      </c>
      <c r="J97" s="17"/>
      <c r="K97" s="17"/>
      <c r="V97" s="16" t="s">
        <v>79</v>
      </c>
      <c r="AA97" s="18" t="e">
        <f t="shared" si="14"/>
        <v>#DIV/0!</v>
      </c>
      <c r="AD97" s="16" t="e">
        <f t="shared" si="15"/>
        <v>#DIV/0!</v>
      </c>
      <c r="AE97" s="19" t="e">
        <f t="shared" si="16"/>
        <v>#DIV/0!</v>
      </c>
      <c r="AG97" s="16" t="e">
        <f t="shared" si="17"/>
        <v>#DIV/0!</v>
      </c>
      <c r="AI97" s="16" t="e">
        <f t="shared" si="18"/>
        <v>#DIV/0!</v>
      </c>
      <c r="AK97" s="16" t="e">
        <f t="shared" si="19"/>
        <v>#DIV/0!</v>
      </c>
      <c r="AV97" s="2" t="str">
        <f t="shared" si="13"/>
        <v>D03_19_15</v>
      </c>
    </row>
    <row r="98" spans="1:48" s="2" customFormat="1" x14ac:dyDescent="0.2">
      <c r="A98" s="1" t="s">
        <v>33</v>
      </c>
      <c r="B98" s="3">
        <v>19</v>
      </c>
      <c r="C98" s="6">
        <v>15</v>
      </c>
      <c r="D98" s="6">
        <v>15</v>
      </c>
      <c r="E98" s="2" t="s">
        <v>34</v>
      </c>
      <c r="F98" s="2" t="s">
        <v>35</v>
      </c>
      <c r="G98" s="2" t="s">
        <v>36</v>
      </c>
      <c r="H98" s="2">
        <v>2007</v>
      </c>
      <c r="I98" s="7" t="s">
        <v>106</v>
      </c>
      <c r="J98" s="7"/>
      <c r="K98" s="7"/>
      <c r="V98" s="2" t="s">
        <v>79</v>
      </c>
      <c r="AA98" s="5" t="e">
        <f t="shared" si="14"/>
        <v>#DIV/0!</v>
      </c>
      <c r="AD98" s="2" t="e">
        <f t="shared" si="15"/>
        <v>#DIV/0!</v>
      </c>
      <c r="AE98" s="4" t="e">
        <f t="shared" si="16"/>
        <v>#DIV/0!</v>
      </c>
      <c r="AG98" s="2" t="e">
        <f t="shared" si="17"/>
        <v>#DIV/0!</v>
      </c>
      <c r="AI98" s="2" t="e">
        <f t="shared" si="18"/>
        <v>#DIV/0!</v>
      </c>
      <c r="AK98" s="2" t="e">
        <f t="shared" si="19"/>
        <v>#DIV/0!</v>
      </c>
      <c r="AV98" s="2" t="str">
        <f t="shared" si="13"/>
        <v>D03_19_15</v>
      </c>
    </row>
    <row r="99" spans="1:48" s="2" customFormat="1" x14ac:dyDescent="0.2">
      <c r="A99" s="1" t="s">
        <v>33</v>
      </c>
      <c r="B99" s="3">
        <v>19</v>
      </c>
      <c r="C99" s="6">
        <v>15</v>
      </c>
      <c r="D99" s="6">
        <v>15</v>
      </c>
      <c r="E99" s="2" t="s">
        <v>34</v>
      </c>
      <c r="F99" s="2" t="s">
        <v>35</v>
      </c>
      <c r="G99" s="2" t="s">
        <v>36</v>
      </c>
      <c r="H99" s="2">
        <v>2008</v>
      </c>
      <c r="I99" s="7" t="s">
        <v>106</v>
      </c>
      <c r="J99" s="7"/>
      <c r="K99" s="7"/>
      <c r="V99" s="2" t="s">
        <v>79</v>
      </c>
      <c r="AA99" s="5" t="e">
        <f t="shared" si="14"/>
        <v>#DIV/0!</v>
      </c>
      <c r="AD99" s="2" t="e">
        <f t="shared" si="15"/>
        <v>#DIV/0!</v>
      </c>
      <c r="AE99" s="4" t="e">
        <f t="shared" si="16"/>
        <v>#DIV/0!</v>
      </c>
      <c r="AG99" s="2" t="e">
        <f t="shared" si="17"/>
        <v>#DIV/0!</v>
      </c>
      <c r="AI99" s="2" t="e">
        <f t="shared" si="18"/>
        <v>#DIV/0!</v>
      </c>
      <c r="AK99" s="2" t="e">
        <f t="shared" si="19"/>
        <v>#DIV/0!</v>
      </c>
      <c r="AV99" s="2" t="str">
        <f t="shared" si="13"/>
        <v>D03_19_15</v>
      </c>
    </row>
    <row r="100" spans="1:48" s="2" customFormat="1" x14ac:dyDescent="0.2">
      <c r="A100" s="1" t="s">
        <v>33</v>
      </c>
      <c r="B100" s="3">
        <v>19</v>
      </c>
      <c r="C100" s="6">
        <v>15</v>
      </c>
      <c r="D100" s="6">
        <v>15</v>
      </c>
      <c r="E100" s="2" t="s">
        <v>34</v>
      </c>
      <c r="F100" s="2" t="s">
        <v>35</v>
      </c>
      <c r="G100" s="2" t="s">
        <v>36</v>
      </c>
      <c r="H100" s="2">
        <v>2009</v>
      </c>
      <c r="I100" s="7" t="s">
        <v>106</v>
      </c>
      <c r="J100" s="7"/>
      <c r="K100" s="7"/>
      <c r="V100" s="2" t="s">
        <v>79</v>
      </c>
      <c r="AA100" s="5" t="e">
        <f t="shared" si="14"/>
        <v>#DIV/0!</v>
      </c>
      <c r="AD100" s="2" t="e">
        <f t="shared" si="15"/>
        <v>#DIV/0!</v>
      </c>
      <c r="AE100" s="4" t="e">
        <f t="shared" si="16"/>
        <v>#DIV/0!</v>
      </c>
      <c r="AG100" s="2" t="e">
        <f t="shared" si="17"/>
        <v>#DIV/0!</v>
      </c>
      <c r="AI100" s="2" t="e">
        <f t="shared" si="18"/>
        <v>#DIV/0!</v>
      </c>
      <c r="AK100" s="2" t="e">
        <f t="shared" si="19"/>
        <v>#DIV/0!</v>
      </c>
      <c r="AV100" s="2" t="str">
        <f t="shared" si="13"/>
        <v>D03_19_15</v>
      </c>
    </row>
    <row r="101" spans="1:48" s="2" customFormat="1" x14ac:dyDescent="0.2">
      <c r="A101" s="1" t="s">
        <v>33</v>
      </c>
      <c r="B101" s="3">
        <v>19</v>
      </c>
      <c r="C101" s="6">
        <v>15</v>
      </c>
      <c r="D101" s="6">
        <v>15</v>
      </c>
      <c r="E101" s="2" t="s">
        <v>34</v>
      </c>
      <c r="F101" s="2" t="s">
        <v>35</v>
      </c>
      <c r="G101" s="2" t="s">
        <v>36</v>
      </c>
      <c r="H101" s="2">
        <v>2010</v>
      </c>
      <c r="I101" s="7" t="s">
        <v>106</v>
      </c>
      <c r="J101" s="7"/>
      <c r="K101" s="7"/>
      <c r="V101" s="2" t="s">
        <v>79</v>
      </c>
      <c r="AA101" s="5" t="e">
        <f t="shared" si="14"/>
        <v>#DIV/0!</v>
      </c>
      <c r="AD101" s="2" t="e">
        <f t="shared" si="15"/>
        <v>#DIV/0!</v>
      </c>
      <c r="AE101" s="4" t="e">
        <f t="shared" si="16"/>
        <v>#DIV/0!</v>
      </c>
      <c r="AG101" s="2" t="e">
        <f t="shared" si="17"/>
        <v>#DIV/0!</v>
      </c>
      <c r="AI101" s="2" t="e">
        <f t="shared" si="18"/>
        <v>#DIV/0!</v>
      </c>
      <c r="AK101" s="2" t="e">
        <f t="shared" si="19"/>
        <v>#DIV/0!</v>
      </c>
      <c r="AV101" s="2" t="str">
        <f t="shared" si="13"/>
        <v>D03_19_15</v>
      </c>
    </row>
    <row r="102" spans="1:48" s="16" customFormat="1" x14ac:dyDescent="0.2">
      <c r="A102" s="14" t="s">
        <v>33</v>
      </c>
      <c r="B102" s="13">
        <v>20</v>
      </c>
      <c r="C102" s="15">
        <v>15</v>
      </c>
      <c r="D102" s="15">
        <v>15</v>
      </c>
      <c r="E102" s="16" t="s">
        <v>34</v>
      </c>
      <c r="F102" s="16" t="s">
        <v>35</v>
      </c>
      <c r="G102" s="16" t="s">
        <v>36</v>
      </c>
      <c r="H102" s="16">
        <v>2006</v>
      </c>
      <c r="I102" s="17" t="s">
        <v>106</v>
      </c>
      <c r="J102" s="17"/>
      <c r="K102" s="17"/>
      <c r="V102" s="16" t="s">
        <v>79</v>
      </c>
      <c r="AA102" s="18" t="e">
        <f t="shared" si="14"/>
        <v>#DIV/0!</v>
      </c>
      <c r="AD102" s="20" t="e">
        <f t="shared" si="15"/>
        <v>#DIV/0!</v>
      </c>
      <c r="AE102" s="19" t="e">
        <f t="shared" si="16"/>
        <v>#DIV/0!</v>
      </c>
      <c r="AG102" s="16" t="e">
        <f t="shared" si="17"/>
        <v>#DIV/0!</v>
      </c>
      <c r="AI102" s="16" t="e">
        <f t="shared" si="18"/>
        <v>#DIV/0!</v>
      </c>
      <c r="AK102" s="16" t="e">
        <f t="shared" si="19"/>
        <v>#DIV/0!</v>
      </c>
      <c r="AV102" s="2" t="str">
        <f t="shared" si="13"/>
        <v>D03_20_15</v>
      </c>
    </row>
    <row r="103" spans="1:48" s="2" customFormat="1" x14ac:dyDescent="0.2">
      <c r="A103" s="1" t="s">
        <v>33</v>
      </c>
      <c r="B103" s="3">
        <v>20</v>
      </c>
      <c r="C103" s="6">
        <v>15</v>
      </c>
      <c r="D103" s="6">
        <v>15</v>
      </c>
      <c r="E103" s="2" t="s">
        <v>34</v>
      </c>
      <c r="F103" s="2" t="s">
        <v>35</v>
      </c>
      <c r="G103" s="2" t="s">
        <v>36</v>
      </c>
      <c r="H103" s="2">
        <v>2007</v>
      </c>
      <c r="I103" s="7" t="s">
        <v>106</v>
      </c>
      <c r="J103" s="7"/>
      <c r="K103" s="7"/>
      <c r="V103" s="2" t="s">
        <v>79</v>
      </c>
      <c r="AA103" s="5" t="e">
        <f t="shared" si="14"/>
        <v>#DIV/0!</v>
      </c>
      <c r="AD103" s="2" t="e">
        <f t="shared" si="15"/>
        <v>#DIV/0!</v>
      </c>
      <c r="AE103" s="4" t="e">
        <f t="shared" si="16"/>
        <v>#DIV/0!</v>
      </c>
      <c r="AG103" s="2" t="e">
        <f t="shared" si="17"/>
        <v>#DIV/0!</v>
      </c>
      <c r="AI103" s="2" t="e">
        <f t="shared" si="18"/>
        <v>#DIV/0!</v>
      </c>
      <c r="AK103" s="2" t="e">
        <f t="shared" si="19"/>
        <v>#DIV/0!</v>
      </c>
      <c r="AV103" s="2" t="str">
        <f t="shared" si="13"/>
        <v>D03_20_15</v>
      </c>
    </row>
    <row r="104" spans="1:48" s="2" customFormat="1" x14ac:dyDescent="0.2">
      <c r="A104" s="1" t="s">
        <v>33</v>
      </c>
      <c r="B104" s="3">
        <v>20</v>
      </c>
      <c r="C104" s="6">
        <v>15</v>
      </c>
      <c r="D104" s="6">
        <v>15</v>
      </c>
      <c r="E104" s="2" t="s">
        <v>34</v>
      </c>
      <c r="F104" s="2" t="s">
        <v>35</v>
      </c>
      <c r="G104" s="2" t="s">
        <v>36</v>
      </c>
      <c r="H104" s="2">
        <v>2008</v>
      </c>
      <c r="I104" s="7" t="s">
        <v>106</v>
      </c>
      <c r="J104" s="7"/>
      <c r="K104" s="7"/>
      <c r="V104" s="2" t="s">
        <v>79</v>
      </c>
      <c r="AA104" s="5" t="e">
        <f t="shared" si="14"/>
        <v>#DIV/0!</v>
      </c>
      <c r="AD104" s="2" t="e">
        <f t="shared" si="15"/>
        <v>#DIV/0!</v>
      </c>
      <c r="AE104" s="4" t="e">
        <f t="shared" si="16"/>
        <v>#DIV/0!</v>
      </c>
      <c r="AG104" s="2" t="e">
        <f t="shared" si="17"/>
        <v>#DIV/0!</v>
      </c>
      <c r="AI104" s="2" t="e">
        <f t="shared" si="18"/>
        <v>#DIV/0!</v>
      </c>
      <c r="AK104" s="2" t="e">
        <f t="shared" si="19"/>
        <v>#DIV/0!</v>
      </c>
      <c r="AV104" s="2" t="str">
        <f t="shared" si="13"/>
        <v>D03_20_15</v>
      </c>
    </row>
    <row r="105" spans="1:48" s="2" customFormat="1" x14ac:dyDescent="0.2">
      <c r="A105" s="1" t="s">
        <v>33</v>
      </c>
      <c r="B105" s="3">
        <v>20</v>
      </c>
      <c r="C105" s="6">
        <v>15</v>
      </c>
      <c r="D105" s="6">
        <v>15</v>
      </c>
      <c r="E105" s="2" t="s">
        <v>34</v>
      </c>
      <c r="F105" s="2" t="s">
        <v>35</v>
      </c>
      <c r="G105" s="2" t="s">
        <v>36</v>
      </c>
      <c r="H105" s="2">
        <v>2009</v>
      </c>
      <c r="I105" s="7" t="s">
        <v>106</v>
      </c>
      <c r="J105" s="7"/>
      <c r="K105" s="7"/>
      <c r="V105" s="2" t="s">
        <v>79</v>
      </c>
      <c r="AA105" s="5" t="e">
        <f t="shared" si="14"/>
        <v>#DIV/0!</v>
      </c>
      <c r="AD105" s="2" t="e">
        <f t="shared" si="15"/>
        <v>#DIV/0!</v>
      </c>
      <c r="AE105" s="4" t="e">
        <f t="shared" si="16"/>
        <v>#DIV/0!</v>
      </c>
      <c r="AG105" s="2" t="e">
        <f t="shared" si="17"/>
        <v>#DIV/0!</v>
      </c>
      <c r="AI105" s="2" t="e">
        <f t="shared" si="18"/>
        <v>#DIV/0!</v>
      </c>
      <c r="AK105" s="2" t="e">
        <f t="shared" si="19"/>
        <v>#DIV/0!</v>
      </c>
      <c r="AV105" s="2" t="str">
        <f t="shared" si="13"/>
        <v>D03_20_15</v>
      </c>
    </row>
    <row r="106" spans="1:48" s="2" customFormat="1" x14ac:dyDescent="0.2">
      <c r="A106" s="1" t="s">
        <v>33</v>
      </c>
      <c r="B106" s="3">
        <v>20</v>
      </c>
      <c r="C106" s="6">
        <v>15</v>
      </c>
      <c r="D106" s="6">
        <v>15</v>
      </c>
      <c r="E106" s="2" t="s">
        <v>34</v>
      </c>
      <c r="F106" s="2" t="s">
        <v>35</v>
      </c>
      <c r="G106" s="2" t="s">
        <v>36</v>
      </c>
      <c r="H106" s="2">
        <v>2010</v>
      </c>
      <c r="I106" s="7" t="s">
        <v>106</v>
      </c>
      <c r="J106" s="7"/>
      <c r="K106" s="7"/>
      <c r="V106" s="2" t="s">
        <v>79</v>
      </c>
      <c r="AA106" s="5" t="e">
        <f t="shared" si="14"/>
        <v>#DIV/0!</v>
      </c>
      <c r="AD106" s="2" t="e">
        <f t="shared" si="15"/>
        <v>#DIV/0!</v>
      </c>
      <c r="AE106" s="4" t="e">
        <f t="shared" si="16"/>
        <v>#DIV/0!</v>
      </c>
      <c r="AG106" s="2" t="e">
        <f t="shared" si="17"/>
        <v>#DIV/0!</v>
      </c>
      <c r="AI106" s="2" t="e">
        <f t="shared" si="18"/>
        <v>#DIV/0!</v>
      </c>
      <c r="AK106" s="2" t="e">
        <f t="shared" si="19"/>
        <v>#DIV/0!</v>
      </c>
      <c r="AV106" s="2" t="str">
        <f t="shared" si="13"/>
        <v>D03_20_15</v>
      </c>
    </row>
    <row r="107" spans="1:48" s="16" customFormat="1" x14ac:dyDescent="0.2">
      <c r="A107" s="14" t="s">
        <v>33</v>
      </c>
      <c r="B107" s="13">
        <v>21</v>
      </c>
      <c r="C107" s="15">
        <v>15</v>
      </c>
      <c r="D107" s="15">
        <v>15</v>
      </c>
      <c r="E107" s="16" t="s">
        <v>34</v>
      </c>
      <c r="F107" s="16" t="s">
        <v>35</v>
      </c>
      <c r="G107" s="16" t="s">
        <v>36</v>
      </c>
      <c r="H107" s="16">
        <v>2006</v>
      </c>
      <c r="I107" s="17" t="s">
        <v>106</v>
      </c>
      <c r="J107" s="17"/>
      <c r="K107" s="17"/>
      <c r="L107" s="16">
        <v>71</v>
      </c>
      <c r="M107" s="16">
        <f>L107-34</f>
        <v>37</v>
      </c>
      <c r="N107" s="16">
        <f>L107-61</f>
        <v>10</v>
      </c>
      <c r="O107" s="16">
        <f>L107-72</f>
        <v>-1</v>
      </c>
      <c r="P107" s="16">
        <f>L107-82</f>
        <v>-11</v>
      </c>
      <c r="R107" s="16">
        <v>3</v>
      </c>
      <c r="V107" s="16" t="s">
        <v>79</v>
      </c>
      <c r="W107" s="16">
        <v>2</v>
      </c>
      <c r="X107" s="16">
        <v>216</v>
      </c>
      <c r="Y107" s="16">
        <v>25</v>
      </c>
      <c r="Z107" s="16">
        <v>67</v>
      </c>
      <c r="AA107" s="18">
        <f t="shared" si="14"/>
        <v>2.68</v>
      </c>
      <c r="AB107" s="16">
        <v>4</v>
      </c>
      <c r="AC107" s="16">
        <v>19</v>
      </c>
      <c r="AD107" s="18">
        <f t="shared" si="15"/>
        <v>0.76</v>
      </c>
      <c r="AE107" s="19">
        <f t="shared" si="16"/>
        <v>28.35820895522388</v>
      </c>
      <c r="AF107" s="16">
        <v>0</v>
      </c>
      <c r="AG107" s="19">
        <f t="shared" si="17"/>
        <v>0</v>
      </c>
      <c r="AH107" s="16">
        <v>0</v>
      </c>
      <c r="AI107" s="16">
        <f t="shared" si="18"/>
        <v>0</v>
      </c>
      <c r="AJ107" s="16" t="s">
        <v>83</v>
      </c>
      <c r="AK107" s="16" t="e">
        <f t="shared" si="19"/>
        <v>#VALUE!</v>
      </c>
      <c r="AM107" s="16">
        <v>4</v>
      </c>
      <c r="AN107" s="16">
        <v>2</v>
      </c>
      <c r="AO107" s="16">
        <v>2</v>
      </c>
      <c r="AP107" s="16">
        <v>4</v>
      </c>
      <c r="AQ107" s="16">
        <v>3</v>
      </c>
      <c r="AR107" s="16">
        <v>2</v>
      </c>
      <c r="AV107" s="2" t="str">
        <f t="shared" si="13"/>
        <v>D03_21_15</v>
      </c>
    </row>
    <row r="108" spans="1:48" s="2" customFormat="1" x14ac:dyDescent="0.2">
      <c r="A108" s="1" t="s">
        <v>33</v>
      </c>
      <c r="B108" s="3">
        <v>21</v>
      </c>
      <c r="C108" s="6">
        <v>15</v>
      </c>
      <c r="D108" s="6">
        <v>15</v>
      </c>
      <c r="E108" s="2" t="s">
        <v>34</v>
      </c>
      <c r="F108" s="2" t="s">
        <v>35</v>
      </c>
      <c r="G108" s="2" t="s">
        <v>36</v>
      </c>
      <c r="H108" s="2">
        <v>2007</v>
      </c>
      <c r="I108" s="7" t="s">
        <v>106</v>
      </c>
      <c r="J108" s="7"/>
      <c r="K108" s="7"/>
      <c r="L108" s="2">
        <v>63</v>
      </c>
      <c r="M108" s="2">
        <f>L108-36</f>
        <v>27</v>
      </c>
      <c r="N108" s="2">
        <f>L108-53</f>
        <v>10</v>
      </c>
      <c r="O108" s="2">
        <f>L108-67</f>
        <v>-4</v>
      </c>
      <c r="P108" s="2">
        <f>L108-82</f>
        <v>-19</v>
      </c>
      <c r="R108" s="2">
        <v>3</v>
      </c>
      <c r="V108" s="2" t="s">
        <v>79</v>
      </c>
      <c r="AA108" s="5" t="e">
        <f t="shared" si="14"/>
        <v>#DIV/0!</v>
      </c>
      <c r="AD108" s="2" t="e">
        <f t="shared" si="15"/>
        <v>#DIV/0!</v>
      </c>
      <c r="AE108" s="4" t="e">
        <f t="shared" si="16"/>
        <v>#DIV/0!</v>
      </c>
      <c r="AG108" s="2" t="e">
        <f t="shared" si="17"/>
        <v>#DIV/0!</v>
      </c>
      <c r="AI108" s="2" t="e">
        <f t="shared" si="18"/>
        <v>#DIV/0!</v>
      </c>
      <c r="AK108" s="2" t="e">
        <f t="shared" si="19"/>
        <v>#DIV/0!</v>
      </c>
      <c r="AV108" s="2" t="str">
        <f t="shared" si="13"/>
        <v>D03_21_15</v>
      </c>
    </row>
    <row r="109" spans="1:48" s="2" customFormat="1" x14ac:dyDescent="0.2">
      <c r="A109" s="1" t="s">
        <v>33</v>
      </c>
      <c r="B109" s="3">
        <v>21</v>
      </c>
      <c r="C109" s="6">
        <v>15</v>
      </c>
      <c r="D109" s="6">
        <v>15</v>
      </c>
      <c r="E109" s="2" t="s">
        <v>34</v>
      </c>
      <c r="F109" s="2" t="s">
        <v>35</v>
      </c>
      <c r="G109" s="2" t="s">
        <v>36</v>
      </c>
      <c r="H109" s="2">
        <v>2008</v>
      </c>
      <c r="I109" s="7" t="s">
        <v>106</v>
      </c>
      <c r="J109" s="7"/>
      <c r="K109" s="7"/>
      <c r="L109" s="2">
        <v>57</v>
      </c>
      <c r="M109" s="2">
        <f>L109-22</f>
        <v>35</v>
      </c>
      <c r="N109" s="2">
        <f>L109-49</f>
        <v>8</v>
      </c>
      <c r="O109" s="2">
        <f>L109-67</f>
        <v>-10</v>
      </c>
      <c r="P109" s="2">
        <f>L109-82</f>
        <v>-25</v>
      </c>
      <c r="R109" s="2">
        <v>5</v>
      </c>
      <c r="V109" s="2" t="s">
        <v>79</v>
      </c>
      <c r="W109" s="2">
        <v>4</v>
      </c>
      <c r="X109" s="2">
        <v>209</v>
      </c>
      <c r="Y109" s="2">
        <v>25</v>
      </c>
      <c r="Z109" s="2">
        <v>67</v>
      </c>
      <c r="AA109" s="5">
        <f t="shared" si="14"/>
        <v>2.68</v>
      </c>
      <c r="AB109" s="2">
        <v>4</v>
      </c>
      <c r="AC109" s="2">
        <v>18</v>
      </c>
      <c r="AD109" s="2">
        <f t="shared" si="15"/>
        <v>0.72</v>
      </c>
      <c r="AE109" s="4">
        <f t="shared" si="16"/>
        <v>26.865671641791042</v>
      </c>
      <c r="AF109" s="2">
        <v>0</v>
      </c>
      <c r="AG109" s="2">
        <f t="shared" si="17"/>
        <v>0</v>
      </c>
      <c r="AH109" s="2">
        <v>0</v>
      </c>
      <c r="AI109" s="2">
        <f t="shared" si="18"/>
        <v>0</v>
      </c>
      <c r="AJ109" s="6" t="s">
        <v>144</v>
      </c>
      <c r="AK109" s="2">
        <f t="shared" si="19"/>
        <v>0</v>
      </c>
      <c r="AM109" s="2">
        <v>3</v>
      </c>
      <c r="AN109" s="2">
        <v>2</v>
      </c>
      <c r="AO109" s="2">
        <v>2</v>
      </c>
      <c r="AP109" s="2">
        <v>3</v>
      </c>
      <c r="AQ109" s="2">
        <v>3</v>
      </c>
      <c r="AR109" s="2">
        <v>3</v>
      </c>
      <c r="AS109" s="2">
        <v>2</v>
      </c>
      <c r="AT109" s="11" t="s">
        <v>142</v>
      </c>
      <c r="AV109" s="2" t="str">
        <f t="shared" si="13"/>
        <v>D03_21_15</v>
      </c>
    </row>
    <row r="110" spans="1:48" s="2" customFormat="1" x14ac:dyDescent="0.2">
      <c r="A110" s="1" t="s">
        <v>33</v>
      </c>
      <c r="B110" s="3">
        <v>21</v>
      </c>
      <c r="C110" s="6">
        <v>15</v>
      </c>
      <c r="D110" s="6">
        <v>15</v>
      </c>
      <c r="E110" s="2" t="s">
        <v>34</v>
      </c>
      <c r="F110" s="2" t="s">
        <v>35</v>
      </c>
      <c r="G110" s="2" t="s">
        <v>36</v>
      </c>
      <c r="H110" s="2">
        <v>2009</v>
      </c>
      <c r="I110" s="7" t="s">
        <v>106</v>
      </c>
      <c r="J110" s="7"/>
      <c r="K110" s="7"/>
      <c r="V110" s="2" t="s">
        <v>79</v>
      </c>
      <c r="AA110" s="5" t="e">
        <f t="shared" si="14"/>
        <v>#DIV/0!</v>
      </c>
      <c r="AD110" s="2" t="e">
        <f t="shared" si="15"/>
        <v>#DIV/0!</v>
      </c>
      <c r="AE110" s="4" t="e">
        <f t="shared" si="16"/>
        <v>#DIV/0!</v>
      </c>
      <c r="AG110" s="2" t="e">
        <f t="shared" si="17"/>
        <v>#DIV/0!</v>
      </c>
      <c r="AI110" s="2" t="e">
        <f t="shared" si="18"/>
        <v>#DIV/0!</v>
      </c>
      <c r="AK110" s="2" t="e">
        <f t="shared" si="19"/>
        <v>#DIV/0!</v>
      </c>
      <c r="AV110" s="2" t="str">
        <f t="shared" si="13"/>
        <v>D03_21_15</v>
      </c>
    </row>
    <row r="111" spans="1:48" s="2" customFormat="1" x14ac:dyDescent="0.2">
      <c r="A111" s="1" t="s">
        <v>33</v>
      </c>
      <c r="B111" s="3">
        <v>21</v>
      </c>
      <c r="C111" s="6">
        <v>15</v>
      </c>
      <c r="D111" s="6">
        <v>15</v>
      </c>
      <c r="E111" s="2" t="s">
        <v>34</v>
      </c>
      <c r="F111" s="2" t="s">
        <v>35</v>
      </c>
      <c r="G111" s="2" t="s">
        <v>36</v>
      </c>
      <c r="H111" s="2">
        <v>2010</v>
      </c>
      <c r="I111" s="7" t="s">
        <v>106</v>
      </c>
      <c r="J111" s="7"/>
      <c r="K111" s="7"/>
      <c r="V111" s="2" t="s">
        <v>79</v>
      </c>
      <c r="AA111" s="5" t="e">
        <f t="shared" si="14"/>
        <v>#DIV/0!</v>
      </c>
      <c r="AD111" s="2" t="e">
        <f t="shared" si="15"/>
        <v>#DIV/0!</v>
      </c>
      <c r="AE111" s="4" t="e">
        <f t="shared" si="16"/>
        <v>#DIV/0!</v>
      </c>
      <c r="AG111" s="2" t="e">
        <f t="shared" si="17"/>
        <v>#DIV/0!</v>
      </c>
      <c r="AI111" s="2" t="e">
        <f t="shared" si="18"/>
        <v>#DIV/0!</v>
      </c>
      <c r="AK111" s="2" t="e">
        <f t="shared" si="19"/>
        <v>#DIV/0!</v>
      </c>
      <c r="AV111" s="2" t="str">
        <f t="shared" si="13"/>
        <v>D03_21_15</v>
      </c>
    </row>
    <row r="112" spans="1:48" s="26" customFormat="1" x14ac:dyDescent="0.2">
      <c r="A112" s="23" t="s">
        <v>33</v>
      </c>
      <c r="B112" s="24">
        <v>22</v>
      </c>
      <c r="C112" s="25">
        <v>15</v>
      </c>
      <c r="D112" s="25">
        <v>15</v>
      </c>
      <c r="E112" s="26" t="s">
        <v>34</v>
      </c>
      <c r="F112" s="26" t="s">
        <v>35</v>
      </c>
      <c r="G112" s="26" t="s">
        <v>36</v>
      </c>
      <c r="H112" s="26">
        <v>2006</v>
      </c>
      <c r="I112" s="27" t="s">
        <v>190</v>
      </c>
      <c r="J112" s="27"/>
      <c r="K112" s="27"/>
      <c r="L112" s="26">
        <v>76</v>
      </c>
      <c r="M112" s="26">
        <f>L112-34</f>
        <v>42</v>
      </c>
      <c r="N112" s="26">
        <f>L112-61</f>
        <v>15</v>
      </c>
      <c r="O112" s="26">
        <f>L112-72</f>
        <v>4</v>
      </c>
      <c r="P112" s="26">
        <f>L112-82</f>
        <v>-6</v>
      </c>
      <c r="R112" s="26">
        <v>3</v>
      </c>
      <c r="V112" s="26" t="s">
        <v>79</v>
      </c>
      <c r="W112" s="26">
        <v>2</v>
      </c>
      <c r="X112" s="26">
        <v>213</v>
      </c>
      <c r="Y112" s="26">
        <v>25</v>
      </c>
      <c r="Z112" s="26">
        <v>35</v>
      </c>
      <c r="AA112" s="28">
        <f t="shared" si="14"/>
        <v>1.4</v>
      </c>
      <c r="AB112" s="26">
        <v>2</v>
      </c>
      <c r="AC112" s="26">
        <v>22</v>
      </c>
      <c r="AD112" s="28">
        <f t="shared" si="15"/>
        <v>0.88</v>
      </c>
      <c r="AE112" s="30">
        <f t="shared" si="16"/>
        <v>62.857142857142861</v>
      </c>
      <c r="AF112" s="26">
        <v>0</v>
      </c>
      <c r="AG112" s="30">
        <f t="shared" si="17"/>
        <v>0</v>
      </c>
      <c r="AH112" s="26">
        <v>0</v>
      </c>
      <c r="AI112" s="26">
        <f t="shared" si="18"/>
        <v>0</v>
      </c>
      <c r="AJ112" s="25" t="s">
        <v>84</v>
      </c>
      <c r="AM112" s="26">
        <v>3</v>
      </c>
      <c r="AN112" s="26">
        <v>3</v>
      </c>
      <c r="AO112" s="26">
        <v>1</v>
      </c>
      <c r="AP112" s="26">
        <v>3</v>
      </c>
      <c r="AQ112" s="26">
        <v>3</v>
      </c>
      <c r="AR112" s="26">
        <v>3</v>
      </c>
      <c r="AT112" s="31"/>
      <c r="AU112" s="29" t="s">
        <v>179</v>
      </c>
      <c r="AV112" s="2" t="str">
        <f t="shared" si="13"/>
        <v>D03_22_15</v>
      </c>
    </row>
    <row r="113" spans="1:48" s="26" customFormat="1" x14ac:dyDescent="0.2">
      <c r="A113" s="23" t="s">
        <v>33</v>
      </c>
      <c r="B113" s="24">
        <v>22</v>
      </c>
      <c r="C113" s="25">
        <v>15</v>
      </c>
      <c r="D113" s="25">
        <v>15</v>
      </c>
      <c r="E113" s="26" t="s">
        <v>34</v>
      </c>
      <c r="F113" s="26" t="s">
        <v>35</v>
      </c>
      <c r="G113" s="26" t="s">
        <v>36</v>
      </c>
      <c r="H113" s="26">
        <v>2007</v>
      </c>
      <c r="I113" s="27" t="s">
        <v>190</v>
      </c>
      <c r="J113" s="27"/>
      <c r="K113" s="27"/>
      <c r="L113" s="26">
        <v>73</v>
      </c>
      <c r="M113" s="26">
        <f>L113-36</f>
        <v>37</v>
      </c>
      <c r="N113" s="26">
        <f>L113-53</f>
        <v>20</v>
      </c>
      <c r="O113" s="26">
        <f>L113-67</f>
        <v>6</v>
      </c>
      <c r="P113" s="26">
        <f>L113-82</f>
        <v>-9</v>
      </c>
      <c r="R113" s="26">
        <v>4</v>
      </c>
      <c r="V113" s="26" t="s">
        <v>79</v>
      </c>
      <c r="W113" s="26">
        <v>2</v>
      </c>
      <c r="X113" s="26">
        <v>215</v>
      </c>
      <c r="Y113" s="26">
        <v>25</v>
      </c>
      <c r="Z113" s="26">
        <v>37</v>
      </c>
      <c r="AA113" s="28">
        <f t="shared" si="14"/>
        <v>1.48</v>
      </c>
      <c r="AB113" s="29">
        <v>4</v>
      </c>
      <c r="AC113" s="26">
        <v>22</v>
      </c>
      <c r="AD113" s="28">
        <f t="shared" si="15"/>
        <v>0.88</v>
      </c>
      <c r="AE113" s="30">
        <f t="shared" si="16"/>
        <v>59.45945945945946</v>
      </c>
      <c r="AF113" s="26">
        <v>0</v>
      </c>
      <c r="AG113" s="26">
        <f t="shared" si="17"/>
        <v>0</v>
      </c>
      <c r="AH113" s="26">
        <v>0</v>
      </c>
      <c r="AI113" s="26">
        <f t="shared" si="18"/>
        <v>0</v>
      </c>
      <c r="AJ113" s="25">
        <v>0</v>
      </c>
      <c r="AL113" s="26">
        <v>0</v>
      </c>
      <c r="AM113" s="26">
        <v>7</v>
      </c>
      <c r="AN113" s="26">
        <v>3</v>
      </c>
      <c r="AO113" s="26">
        <v>3</v>
      </c>
      <c r="AP113" s="26">
        <v>4</v>
      </c>
      <c r="AQ113" s="26">
        <v>3</v>
      </c>
      <c r="AR113" s="26">
        <v>3</v>
      </c>
      <c r="AT113" s="31"/>
      <c r="AU113" s="29" t="s">
        <v>179</v>
      </c>
      <c r="AV113" s="2" t="str">
        <f t="shared" si="13"/>
        <v>D03_22_15</v>
      </c>
    </row>
    <row r="114" spans="1:48" s="26" customFormat="1" x14ac:dyDescent="0.2">
      <c r="A114" s="23" t="s">
        <v>33</v>
      </c>
      <c r="B114" s="24">
        <v>22</v>
      </c>
      <c r="C114" s="25">
        <v>15</v>
      </c>
      <c r="D114" s="25">
        <v>15</v>
      </c>
      <c r="E114" s="26" t="s">
        <v>34</v>
      </c>
      <c r="F114" s="26" t="s">
        <v>35</v>
      </c>
      <c r="G114" s="26" t="s">
        <v>36</v>
      </c>
      <c r="H114" s="26">
        <v>2008</v>
      </c>
      <c r="I114" s="27" t="s">
        <v>190</v>
      </c>
      <c r="J114" s="27"/>
      <c r="K114" s="27"/>
      <c r="L114" s="26">
        <v>73</v>
      </c>
      <c r="M114" s="26">
        <f>L114-22</f>
        <v>51</v>
      </c>
      <c r="N114" s="26">
        <f>L114-49</f>
        <v>24</v>
      </c>
      <c r="O114" s="26">
        <f>L114-67</f>
        <v>6</v>
      </c>
      <c r="P114" s="26">
        <f>L114-82</f>
        <v>-9</v>
      </c>
      <c r="R114" s="26">
        <v>3</v>
      </c>
      <c r="T114" s="26" t="s">
        <v>134</v>
      </c>
      <c r="V114" s="26" t="s">
        <v>79</v>
      </c>
      <c r="W114" s="26">
        <v>2</v>
      </c>
      <c r="X114" s="26">
        <v>217</v>
      </c>
      <c r="Y114" s="26">
        <v>25</v>
      </c>
      <c r="Z114" s="26">
        <v>35</v>
      </c>
      <c r="AA114" s="28">
        <f t="shared" si="14"/>
        <v>1.509090909090909</v>
      </c>
      <c r="AB114" s="26">
        <v>2</v>
      </c>
      <c r="AC114" s="26">
        <v>20</v>
      </c>
      <c r="AD114" s="28">
        <f t="shared" si="15"/>
        <v>0.90909090909090906</v>
      </c>
      <c r="AE114" s="30">
        <f t="shared" si="16"/>
        <v>60.24096385542169</v>
      </c>
      <c r="AF114" s="26">
        <v>3</v>
      </c>
      <c r="AG114" s="26">
        <f t="shared" si="17"/>
        <v>12</v>
      </c>
      <c r="AH114" s="26">
        <v>2</v>
      </c>
      <c r="AI114" s="26">
        <f t="shared" si="18"/>
        <v>8</v>
      </c>
      <c r="AJ114" s="25" t="s">
        <v>46</v>
      </c>
      <c r="AM114" s="26">
        <v>4</v>
      </c>
      <c r="AN114" s="26">
        <v>3</v>
      </c>
      <c r="AO114" s="26">
        <v>1</v>
      </c>
      <c r="AP114" s="26">
        <v>3</v>
      </c>
      <c r="AQ114" s="26">
        <v>3</v>
      </c>
      <c r="AR114" s="26">
        <v>3</v>
      </c>
      <c r="AS114" s="26">
        <v>0</v>
      </c>
      <c r="AT114" s="31" t="s">
        <v>142</v>
      </c>
      <c r="AU114" s="29" t="s">
        <v>179</v>
      </c>
      <c r="AV114" s="2" t="str">
        <f t="shared" si="13"/>
        <v>D03_22_15</v>
      </c>
    </row>
    <row r="115" spans="1:48" s="26" customFormat="1" x14ac:dyDescent="0.2">
      <c r="A115" s="23" t="s">
        <v>33</v>
      </c>
      <c r="B115" s="24">
        <v>22</v>
      </c>
      <c r="C115" s="25">
        <v>15</v>
      </c>
      <c r="D115" s="25">
        <v>15</v>
      </c>
      <c r="E115" s="26" t="s">
        <v>34</v>
      </c>
      <c r="F115" s="26" t="s">
        <v>35</v>
      </c>
      <c r="G115" s="26" t="s">
        <v>36</v>
      </c>
      <c r="H115" s="26">
        <v>2009</v>
      </c>
      <c r="I115" s="27" t="s">
        <v>190</v>
      </c>
      <c r="J115" s="27"/>
      <c r="K115" s="27"/>
      <c r="L115" s="26">
        <v>68</v>
      </c>
      <c r="M115" s="26">
        <f>L115-26</f>
        <v>42</v>
      </c>
      <c r="N115" s="26">
        <f>L115-50</f>
        <v>18</v>
      </c>
      <c r="O115" s="26">
        <f>L115-66</f>
        <v>2</v>
      </c>
      <c r="P115" s="26">
        <f>L115-82</f>
        <v>-14</v>
      </c>
      <c r="R115" s="26">
        <v>3</v>
      </c>
      <c r="T115" s="26" t="s">
        <v>154</v>
      </c>
      <c r="V115" s="26" t="s">
        <v>79</v>
      </c>
      <c r="W115" s="26">
        <v>3</v>
      </c>
      <c r="X115" s="26">
        <v>214</v>
      </c>
      <c r="Y115" s="26">
        <v>25</v>
      </c>
      <c r="Z115" s="26">
        <v>41</v>
      </c>
      <c r="AA115" s="28">
        <f t="shared" si="14"/>
        <v>1.64</v>
      </c>
      <c r="AB115" s="26">
        <v>2</v>
      </c>
      <c r="AC115" s="26">
        <v>24</v>
      </c>
      <c r="AD115" s="28">
        <f t="shared" si="15"/>
        <v>0.96</v>
      </c>
      <c r="AE115" s="30">
        <f t="shared" si="16"/>
        <v>58.536585365853661</v>
      </c>
      <c r="AF115" s="26">
        <v>0</v>
      </c>
      <c r="AG115" s="26">
        <f t="shared" si="17"/>
        <v>0</v>
      </c>
      <c r="AH115" s="26">
        <v>1</v>
      </c>
      <c r="AI115" s="26">
        <f t="shared" si="18"/>
        <v>4</v>
      </c>
      <c r="AJ115" s="25" t="s">
        <v>162</v>
      </c>
      <c r="AM115" s="26">
        <v>3</v>
      </c>
      <c r="AN115" s="26">
        <v>3</v>
      </c>
      <c r="AO115" s="26">
        <v>2</v>
      </c>
      <c r="AP115" s="26">
        <v>3</v>
      </c>
      <c r="AQ115" s="26">
        <v>3</v>
      </c>
      <c r="AR115" s="26">
        <v>2</v>
      </c>
      <c r="AS115" s="26">
        <v>2</v>
      </c>
      <c r="AT115" s="31"/>
      <c r="AU115" s="29" t="s">
        <v>179</v>
      </c>
      <c r="AV115" s="2" t="str">
        <f t="shared" si="13"/>
        <v>D03_22_15</v>
      </c>
    </row>
    <row r="116" spans="1:48" s="26" customFormat="1" ht="38.25" x14ac:dyDescent="0.2">
      <c r="A116" s="23" t="s">
        <v>33</v>
      </c>
      <c r="B116" s="24">
        <v>22</v>
      </c>
      <c r="C116" s="25">
        <v>15</v>
      </c>
      <c r="D116" s="25">
        <v>15</v>
      </c>
      <c r="E116" s="26" t="s">
        <v>34</v>
      </c>
      <c r="F116" s="26" t="s">
        <v>35</v>
      </c>
      <c r="G116" s="26" t="s">
        <v>36</v>
      </c>
      <c r="H116" s="26">
        <v>2010</v>
      </c>
      <c r="I116" s="27" t="s">
        <v>190</v>
      </c>
      <c r="J116" s="27"/>
      <c r="K116" s="27"/>
      <c r="L116" s="26">
        <v>83</v>
      </c>
      <c r="M116" s="26">
        <f>L116-40</f>
        <v>43</v>
      </c>
      <c r="N116" s="26">
        <f>L116-60</f>
        <v>23</v>
      </c>
      <c r="O116" s="26">
        <f>L116-82</f>
        <v>1</v>
      </c>
      <c r="P116" s="26">
        <f>L116-98</f>
        <v>-15</v>
      </c>
      <c r="R116" s="26">
        <v>3</v>
      </c>
      <c r="T116" s="26" t="s">
        <v>170</v>
      </c>
      <c r="V116" s="26" t="s">
        <v>79</v>
      </c>
      <c r="W116" s="26">
        <v>3</v>
      </c>
      <c r="X116" s="26">
        <v>225</v>
      </c>
      <c r="Y116" s="26">
        <v>25</v>
      </c>
      <c r="Z116" s="26">
        <v>43</v>
      </c>
      <c r="AA116" s="28">
        <f t="shared" si="14"/>
        <v>1.72</v>
      </c>
      <c r="AB116" s="26">
        <v>3</v>
      </c>
      <c r="AC116" s="26">
        <v>24</v>
      </c>
      <c r="AD116" s="28">
        <f t="shared" si="15"/>
        <v>0.96</v>
      </c>
      <c r="AE116" s="30">
        <f t="shared" si="16"/>
        <v>55.813953488372093</v>
      </c>
      <c r="AF116" s="26">
        <v>0</v>
      </c>
      <c r="AG116" s="26">
        <f t="shared" si="17"/>
        <v>0</v>
      </c>
      <c r="AH116" s="26">
        <v>0</v>
      </c>
      <c r="AI116" s="26">
        <f t="shared" si="18"/>
        <v>0</v>
      </c>
      <c r="AJ116" s="25" t="s">
        <v>164</v>
      </c>
      <c r="AM116" s="26">
        <v>4</v>
      </c>
      <c r="AN116" s="26">
        <v>2</v>
      </c>
      <c r="AO116" s="26">
        <v>2</v>
      </c>
      <c r="AP116" s="26">
        <v>3</v>
      </c>
      <c r="AQ116" s="26">
        <v>3</v>
      </c>
      <c r="AR116" s="26">
        <v>3</v>
      </c>
      <c r="AS116" s="26">
        <v>3</v>
      </c>
      <c r="AT116" s="31" t="s">
        <v>183</v>
      </c>
      <c r="AU116" s="29" t="s">
        <v>179</v>
      </c>
      <c r="AV116" s="2" t="str">
        <f t="shared" si="13"/>
        <v>D03_22_15</v>
      </c>
    </row>
    <row r="117" spans="1:48" s="26" customFormat="1" x14ac:dyDescent="0.2">
      <c r="A117" s="23" t="s">
        <v>33</v>
      </c>
      <c r="B117" s="24">
        <v>22</v>
      </c>
      <c r="C117" s="25">
        <v>15</v>
      </c>
      <c r="D117" s="25">
        <v>15</v>
      </c>
      <c r="E117" s="26" t="s">
        <v>34</v>
      </c>
      <c r="F117" s="26" t="s">
        <v>35</v>
      </c>
      <c r="G117" s="26" t="s">
        <v>36</v>
      </c>
      <c r="H117" s="26">
        <v>2011</v>
      </c>
      <c r="I117" s="27" t="s">
        <v>190</v>
      </c>
      <c r="J117" s="27"/>
      <c r="K117" s="27"/>
      <c r="L117" s="26">
        <v>73</v>
      </c>
      <c r="M117" s="26">
        <f>L117-31</f>
        <v>42</v>
      </c>
      <c r="N117" s="26">
        <f>L117-53</f>
        <v>20</v>
      </c>
      <c r="O117" s="26">
        <f>L117-70</f>
        <v>3</v>
      </c>
      <c r="P117" s="26">
        <f>L117-85</f>
        <v>-12</v>
      </c>
      <c r="Q117" s="26">
        <v>4</v>
      </c>
      <c r="R117" s="26">
        <v>3</v>
      </c>
      <c r="W117" s="26">
        <v>4</v>
      </c>
      <c r="X117" s="26">
        <v>225</v>
      </c>
      <c r="AA117" s="28"/>
      <c r="AD117" s="28"/>
      <c r="AE117" s="30"/>
      <c r="AJ117" s="25"/>
      <c r="AT117" s="31"/>
      <c r="AU117" s="29" t="s">
        <v>179</v>
      </c>
      <c r="AV117" s="2" t="str">
        <f t="shared" si="13"/>
        <v>D03_22_15</v>
      </c>
    </row>
    <row r="118" spans="1:48" s="26" customFormat="1" x14ac:dyDescent="0.2">
      <c r="A118" s="23" t="s">
        <v>33</v>
      </c>
      <c r="B118" s="24">
        <v>22</v>
      </c>
      <c r="C118" s="25">
        <v>15</v>
      </c>
      <c r="D118" s="25">
        <v>15</v>
      </c>
      <c r="E118" s="26" t="s">
        <v>34</v>
      </c>
      <c r="F118" s="26" t="s">
        <v>35</v>
      </c>
      <c r="G118" s="26" t="s">
        <v>36</v>
      </c>
      <c r="H118" s="26">
        <v>2012</v>
      </c>
      <c r="I118" s="27" t="s">
        <v>190</v>
      </c>
      <c r="J118" s="27"/>
      <c r="K118" s="27"/>
      <c r="AA118" s="28"/>
      <c r="AD118" s="28"/>
      <c r="AE118" s="30"/>
      <c r="AJ118" s="25"/>
      <c r="AT118" s="31"/>
      <c r="AU118" s="29" t="s">
        <v>179</v>
      </c>
      <c r="AV118" s="2" t="str">
        <f t="shared" si="13"/>
        <v>D03_22_15</v>
      </c>
    </row>
    <row r="119" spans="1:48" s="26" customFormat="1" x14ac:dyDescent="0.2">
      <c r="A119" s="23" t="s">
        <v>33</v>
      </c>
      <c r="B119" s="24">
        <v>22</v>
      </c>
      <c r="C119" s="25">
        <v>15</v>
      </c>
      <c r="D119" s="25">
        <v>15</v>
      </c>
      <c r="E119" s="26" t="s">
        <v>34</v>
      </c>
      <c r="F119" s="26" t="s">
        <v>35</v>
      </c>
      <c r="G119" s="26" t="s">
        <v>36</v>
      </c>
      <c r="H119" s="26">
        <v>2013</v>
      </c>
      <c r="I119" s="27" t="s">
        <v>190</v>
      </c>
      <c r="J119" s="27"/>
      <c r="K119" s="27"/>
      <c r="AA119" s="28"/>
      <c r="AD119" s="28"/>
      <c r="AE119" s="30"/>
      <c r="AJ119" s="25"/>
      <c r="AT119" s="31"/>
      <c r="AU119" s="29" t="s">
        <v>179</v>
      </c>
      <c r="AV119" s="2" t="str">
        <f t="shared" si="13"/>
        <v>D03_22_15</v>
      </c>
    </row>
    <row r="120" spans="1:48" s="26" customFormat="1" x14ac:dyDescent="0.2">
      <c r="A120" s="23" t="s">
        <v>33</v>
      </c>
      <c r="B120" s="24">
        <v>22</v>
      </c>
      <c r="C120" s="25">
        <v>15</v>
      </c>
      <c r="D120" s="25">
        <v>15</v>
      </c>
      <c r="E120" s="26" t="s">
        <v>34</v>
      </c>
      <c r="F120" s="26" t="s">
        <v>35</v>
      </c>
      <c r="G120" s="26" t="s">
        <v>36</v>
      </c>
      <c r="H120" s="26">
        <v>2014</v>
      </c>
      <c r="I120" s="27" t="s">
        <v>190</v>
      </c>
      <c r="J120" s="27"/>
      <c r="K120" s="27"/>
      <c r="AA120" s="28"/>
      <c r="AD120" s="28"/>
      <c r="AE120" s="30"/>
      <c r="AJ120" s="25"/>
      <c r="AT120" s="31"/>
      <c r="AU120" s="29" t="s">
        <v>179</v>
      </c>
      <c r="AV120" s="2" t="str">
        <f t="shared" si="13"/>
        <v>D03_22_15</v>
      </c>
    </row>
    <row r="121" spans="1:48" s="38" customFormat="1" x14ac:dyDescent="0.2">
      <c r="A121" s="36" t="s">
        <v>33</v>
      </c>
      <c r="B121" s="34">
        <v>22</v>
      </c>
      <c r="C121" s="37">
        <v>15</v>
      </c>
      <c r="D121" s="37">
        <v>15</v>
      </c>
      <c r="E121" s="38" t="s">
        <v>34</v>
      </c>
      <c r="F121" s="38" t="s">
        <v>35</v>
      </c>
      <c r="G121" s="38" t="s">
        <v>36</v>
      </c>
      <c r="H121" s="38">
        <v>2015</v>
      </c>
      <c r="I121" s="39" t="s">
        <v>190</v>
      </c>
      <c r="J121" s="39"/>
      <c r="K121" s="39"/>
      <c r="AA121" s="40"/>
      <c r="AD121" s="40"/>
      <c r="AE121" s="41"/>
      <c r="AJ121" s="37"/>
      <c r="AT121" s="42"/>
      <c r="AU121" s="43" t="s">
        <v>179</v>
      </c>
      <c r="AV121" s="2" t="str">
        <f t="shared" si="13"/>
        <v>D03_22_15</v>
      </c>
    </row>
    <row r="122" spans="1:48" s="2" customFormat="1" x14ac:dyDescent="0.2">
      <c r="A122" s="1" t="s">
        <v>33</v>
      </c>
      <c r="B122" s="3">
        <v>23</v>
      </c>
      <c r="C122" s="6">
        <v>15</v>
      </c>
      <c r="D122" s="6">
        <v>15</v>
      </c>
      <c r="E122" s="2" t="s">
        <v>34</v>
      </c>
      <c r="F122" s="2" t="s">
        <v>35</v>
      </c>
      <c r="G122" s="2" t="s">
        <v>36</v>
      </c>
      <c r="H122" s="2">
        <v>2006</v>
      </c>
      <c r="I122" s="7" t="s">
        <v>106</v>
      </c>
      <c r="J122" s="7"/>
      <c r="K122" s="7"/>
      <c r="V122" s="2" t="s">
        <v>78</v>
      </c>
      <c r="AA122" s="5" t="e">
        <f t="shared" si="14"/>
        <v>#DIV/0!</v>
      </c>
      <c r="AD122" s="2" t="e">
        <f t="shared" si="15"/>
        <v>#DIV/0!</v>
      </c>
      <c r="AE122" s="4" t="e">
        <f t="shared" si="16"/>
        <v>#DIV/0!</v>
      </c>
      <c r="AG122" s="2" t="e">
        <f t="shared" si="17"/>
        <v>#DIV/0!</v>
      </c>
      <c r="AI122" s="2" t="e">
        <f t="shared" si="18"/>
        <v>#DIV/0!</v>
      </c>
      <c r="AK122" s="2" t="e">
        <f t="shared" si="19"/>
        <v>#DIV/0!</v>
      </c>
      <c r="AV122" s="2" t="str">
        <f t="shared" si="13"/>
        <v>D03_23_15</v>
      </c>
    </row>
    <row r="123" spans="1:48" s="2" customFormat="1" x14ac:dyDescent="0.2">
      <c r="A123" s="1" t="s">
        <v>33</v>
      </c>
      <c r="B123" s="3">
        <v>23</v>
      </c>
      <c r="C123" s="6">
        <v>15</v>
      </c>
      <c r="D123" s="6">
        <v>15</v>
      </c>
      <c r="E123" s="2" t="s">
        <v>34</v>
      </c>
      <c r="F123" s="2" t="s">
        <v>35</v>
      </c>
      <c r="G123" s="2" t="s">
        <v>36</v>
      </c>
      <c r="H123" s="2">
        <v>2007</v>
      </c>
      <c r="I123" s="7" t="s">
        <v>106</v>
      </c>
      <c r="J123" s="7"/>
      <c r="K123" s="7"/>
      <c r="V123" s="2" t="s">
        <v>78</v>
      </c>
      <c r="AA123" s="5" t="e">
        <f t="shared" si="14"/>
        <v>#DIV/0!</v>
      </c>
      <c r="AD123" s="2" t="e">
        <f t="shared" si="15"/>
        <v>#DIV/0!</v>
      </c>
      <c r="AE123" s="4" t="e">
        <f t="shared" si="16"/>
        <v>#DIV/0!</v>
      </c>
      <c r="AG123" s="2" t="e">
        <f t="shared" si="17"/>
        <v>#DIV/0!</v>
      </c>
      <c r="AI123" s="2" t="e">
        <f t="shared" si="18"/>
        <v>#DIV/0!</v>
      </c>
      <c r="AK123" s="2" t="e">
        <f t="shared" si="19"/>
        <v>#DIV/0!</v>
      </c>
      <c r="AV123" s="2" t="str">
        <f t="shared" si="13"/>
        <v>D03_23_15</v>
      </c>
    </row>
    <row r="124" spans="1:48" s="2" customFormat="1" x14ac:dyDescent="0.2">
      <c r="A124" s="1" t="s">
        <v>33</v>
      </c>
      <c r="B124" s="3">
        <v>23</v>
      </c>
      <c r="C124" s="6">
        <v>15</v>
      </c>
      <c r="D124" s="6">
        <v>15</v>
      </c>
      <c r="E124" s="2" t="s">
        <v>34</v>
      </c>
      <c r="F124" s="2" t="s">
        <v>35</v>
      </c>
      <c r="G124" s="2" t="s">
        <v>36</v>
      </c>
      <c r="H124" s="2">
        <v>2008</v>
      </c>
      <c r="I124" s="7" t="s">
        <v>106</v>
      </c>
      <c r="J124" s="7"/>
      <c r="K124" s="7"/>
      <c r="V124" s="2" t="s">
        <v>78</v>
      </c>
      <c r="AA124" s="5" t="e">
        <f t="shared" si="14"/>
        <v>#DIV/0!</v>
      </c>
      <c r="AD124" s="2" t="e">
        <f t="shared" si="15"/>
        <v>#DIV/0!</v>
      </c>
      <c r="AE124" s="4" t="e">
        <f t="shared" si="16"/>
        <v>#DIV/0!</v>
      </c>
      <c r="AG124" s="2" t="e">
        <f t="shared" si="17"/>
        <v>#DIV/0!</v>
      </c>
      <c r="AI124" s="2" t="e">
        <f t="shared" si="18"/>
        <v>#DIV/0!</v>
      </c>
      <c r="AK124" s="2" t="e">
        <f t="shared" si="19"/>
        <v>#DIV/0!</v>
      </c>
      <c r="AV124" s="2" t="str">
        <f t="shared" si="13"/>
        <v>D03_23_15</v>
      </c>
    </row>
    <row r="125" spans="1:48" s="2" customFormat="1" x14ac:dyDescent="0.2">
      <c r="A125" s="1" t="s">
        <v>33</v>
      </c>
      <c r="B125" s="3">
        <v>23</v>
      </c>
      <c r="C125" s="6">
        <v>15</v>
      </c>
      <c r="D125" s="6">
        <v>15</v>
      </c>
      <c r="E125" s="2" t="s">
        <v>34</v>
      </c>
      <c r="F125" s="2" t="s">
        <v>35</v>
      </c>
      <c r="G125" s="2" t="s">
        <v>36</v>
      </c>
      <c r="H125" s="2">
        <v>2009</v>
      </c>
      <c r="I125" s="7" t="s">
        <v>106</v>
      </c>
      <c r="J125" s="7"/>
      <c r="K125" s="7"/>
      <c r="V125" s="2" t="s">
        <v>78</v>
      </c>
      <c r="AA125" s="5" t="e">
        <f t="shared" si="14"/>
        <v>#DIV/0!</v>
      </c>
      <c r="AD125" s="2" t="e">
        <f t="shared" si="15"/>
        <v>#DIV/0!</v>
      </c>
      <c r="AE125" s="4" t="e">
        <f t="shared" si="16"/>
        <v>#DIV/0!</v>
      </c>
      <c r="AG125" s="2" t="e">
        <f t="shared" si="17"/>
        <v>#DIV/0!</v>
      </c>
      <c r="AI125" s="2" t="e">
        <f t="shared" si="18"/>
        <v>#DIV/0!</v>
      </c>
      <c r="AK125" s="2" t="e">
        <f t="shared" si="19"/>
        <v>#DIV/0!</v>
      </c>
      <c r="AV125" s="2" t="str">
        <f t="shared" si="13"/>
        <v>D03_23_15</v>
      </c>
    </row>
    <row r="126" spans="1:48" s="2" customFormat="1" x14ac:dyDescent="0.2">
      <c r="A126" s="1" t="s">
        <v>33</v>
      </c>
      <c r="B126" s="3">
        <v>23</v>
      </c>
      <c r="C126" s="6">
        <v>15</v>
      </c>
      <c r="D126" s="6">
        <v>15</v>
      </c>
      <c r="E126" s="2" t="s">
        <v>34</v>
      </c>
      <c r="F126" s="2" t="s">
        <v>35</v>
      </c>
      <c r="G126" s="2" t="s">
        <v>36</v>
      </c>
      <c r="H126" s="2">
        <v>2010</v>
      </c>
      <c r="I126" s="7" t="s">
        <v>106</v>
      </c>
      <c r="J126" s="7"/>
      <c r="K126" s="7"/>
      <c r="V126" s="2" t="s">
        <v>78</v>
      </c>
      <c r="AA126" s="5" t="e">
        <f t="shared" si="14"/>
        <v>#DIV/0!</v>
      </c>
      <c r="AD126" s="2" t="e">
        <f t="shared" si="15"/>
        <v>#DIV/0!</v>
      </c>
      <c r="AE126" s="4" t="e">
        <f t="shared" si="16"/>
        <v>#DIV/0!</v>
      </c>
      <c r="AG126" s="2" t="e">
        <f t="shared" si="17"/>
        <v>#DIV/0!</v>
      </c>
      <c r="AI126" s="2" t="e">
        <f t="shared" si="18"/>
        <v>#DIV/0!</v>
      </c>
      <c r="AK126" s="2" t="e">
        <f t="shared" si="19"/>
        <v>#DIV/0!</v>
      </c>
      <c r="AV126" s="2" t="str">
        <f t="shared" si="13"/>
        <v>D03_23_15</v>
      </c>
    </row>
    <row r="127" spans="1:48" s="16" customFormat="1" x14ac:dyDescent="0.2">
      <c r="A127" s="14" t="s">
        <v>33</v>
      </c>
      <c r="B127" s="13">
        <v>24</v>
      </c>
      <c r="C127" s="15">
        <v>15</v>
      </c>
      <c r="D127" s="15">
        <v>15</v>
      </c>
      <c r="E127" s="16" t="s">
        <v>34</v>
      </c>
      <c r="F127" s="16" t="s">
        <v>35</v>
      </c>
      <c r="G127" s="16" t="s">
        <v>36</v>
      </c>
      <c r="H127" s="16">
        <v>2006</v>
      </c>
      <c r="I127" s="17" t="s">
        <v>106</v>
      </c>
      <c r="J127" s="17"/>
      <c r="K127" s="17"/>
      <c r="V127" s="16" t="s">
        <v>79</v>
      </c>
      <c r="AA127" s="18" t="e">
        <f t="shared" si="14"/>
        <v>#DIV/0!</v>
      </c>
      <c r="AD127" s="16" t="e">
        <f t="shared" si="15"/>
        <v>#DIV/0!</v>
      </c>
      <c r="AE127" s="19" t="e">
        <f t="shared" si="16"/>
        <v>#DIV/0!</v>
      </c>
      <c r="AG127" s="16" t="e">
        <f t="shared" si="17"/>
        <v>#DIV/0!</v>
      </c>
      <c r="AI127" s="16" t="e">
        <f t="shared" si="18"/>
        <v>#DIV/0!</v>
      </c>
      <c r="AK127" s="16" t="e">
        <f t="shared" si="19"/>
        <v>#DIV/0!</v>
      </c>
      <c r="AV127" s="2" t="str">
        <f t="shared" si="13"/>
        <v>D03_24_15</v>
      </c>
    </row>
    <row r="128" spans="1:48" s="2" customFormat="1" x14ac:dyDescent="0.2">
      <c r="A128" s="1" t="s">
        <v>33</v>
      </c>
      <c r="B128" s="3">
        <v>24</v>
      </c>
      <c r="C128" s="6">
        <v>15</v>
      </c>
      <c r="D128" s="6">
        <v>15</v>
      </c>
      <c r="E128" s="2" t="s">
        <v>34</v>
      </c>
      <c r="F128" s="2" t="s">
        <v>35</v>
      </c>
      <c r="G128" s="2" t="s">
        <v>36</v>
      </c>
      <c r="H128" s="2">
        <v>2007</v>
      </c>
      <c r="I128" s="7" t="s">
        <v>106</v>
      </c>
      <c r="J128" s="7"/>
      <c r="K128" s="7"/>
      <c r="V128" s="2" t="s">
        <v>79</v>
      </c>
      <c r="AA128" s="5" t="e">
        <f t="shared" si="14"/>
        <v>#DIV/0!</v>
      </c>
      <c r="AD128" s="2" t="e">
        <f t="shared" si="15"/>
        <v>#DIV/0!</v>
      </c>
      <c r="AE128" s="4" t="e">
        <f t="shared" si="16"/>
        <v>#DIV/0!</v>
      </c>
      <c r="AG128" s="2" t="e">
        <f t="shared" si="17"/>
        <v>#DIV/0!</v>
      </c>
      <c r="AI128" s="2" t="e">
        <f t="shared" si="18"/>
        <v>#DIV/0!</v>
      </c>
      <c r="AK128" s="2" t="e">
        <f t="shared" si="19"/>
        <v>#DIV/0!</v>
      </c>
      <c r="AV128" s="2" t="str">
        <f t="shared" si="13"/>
        <v>D03_24_15</v>
      </c>
    </row>
    <row r="129" spans="1:48" s="2" customFormat="1" x14ac:dyDescent="0.2">
      <c r="A129" s="1" t="s">
        <v>33</v>
      </c>
      <c r="B129" s="3">
        <v>24</v>
      </c>
      <c r="C129" s="6">
        <v>15</v>
      </c>
      <c r="D129" s="6">
        <v>15</v>
      </c>
      <c r="E129" s="2" t="s">
        <v>34</v>
      </c>
      <c r="F129" s="2" t="s">
        <v>35</v>
      </c>
      <c r="G129" s="2" t="s">
        <v>36</v>
      </c>
      <c r="H129" s="2">
        <v>2008</v>
      </c>
      <c r="I129" s="7" t="s">
        <v>106</v>
      </c>
      <c r="J129" s="7"/>
      <c r="K129" s="7"/>
      <c r="V129" s="2" t="s">
        <v>79</v>
      </c>
      <c r="AA129" s="5" t="e">
        <f t="shared" si="14"/>
        <v>#DIV/0!</v>
      </c>
      <c r="AD129" s="2" t="e">
        <f t="shared" si="15"/>
        <v>#DIV/0!</v>
      </c>
      <c r="AE129" s="4" t="e">
        <f t="shared" si="16"/>
        <v>#DIV/0!</v>
      </c>
      <c r="AG129" s="2" t="e">
        <f t="shared" si="17"/>
        <v>#DIV/0!</v>
      </c>
      <c r="AI129" s="2" t="e">
        <f t="shared" si="18"/>
        <v>#DIV/0!</v>
      </c>
      <c r="AK129" s="2" t="e">
        <f t="shared" si="19"/>
        <v>#DIV/0!</v>
      </c>
      <c r="AV129" s="2" t="str">
        <f t="shared" si="13"/>
        <v>D03_24_15</v>
      </c>
    </row>
    <row r="130" spans="1:48" s="2" customFormat="1" x14ac:dyDescent="0.2">
      <c r="A130" s="1" t="s">
        <v>33</v>
      </c>
      <c r="B130" s="3">
        <v>24</v>
      </c>
      <c r="C130" s="6">
        <v>15</v>
      </c>
      <c r="D130" s="6">
        <v>15</v>
      </c>
      <c r="E130" s="2" t="s">
        <v>34</v>
      </c>
      <c r="F130" s="2" t="s">
        <v>35</v>
      </c>
      <c r="G130" s="2" t="s">
        <v>36</v>
      </c>
      <c r="H130" s="2">
        <v>2009</v>
      </c>
      <c r="I130" s="7" t="s">
        <v>106</v>
      </c>
      <c r="J130" s="7"/>
      <c r="K130" s="7"/>
      <c r="V130" s="2" t="s">
        <v>79</v>
      </c>
      <c r="AA130" s="5" t="e">
        <f t="shared" si="14"/>
        <v>#DIV/0!</v>
      </c>
      <c r="AD130" s="2" t="e">
        <f t="shared" si="15"/>
        <v>#DIV/0!</v>
      </c>
      <c r="AE130" s="4" t="e">
        <f t="shared" si="16"/>
        <v>#DIV/0!</v>
      </c>
      <c r="AG130" s="2" t="e">
        <f t="shared" si="17"/>
        <v>#DIV/0!</v>
      </c>
      <c r="AI130" s="2" t="e">
        <f t="shared" si="18"/>
        <v>#DIV/0!</v>
      </c>
      <c r="AK130" s="2" t="e">
        <f t="shared" si="19"/>
        <v>#DIV/0!</v>
      </c>
      <c r="AV130" s="2" t="str">
        <f t="shared" si="13"/>
        <v>D03_24_15</v>
      </c>
    </row>
    <row r="131" spans="1:48" s="2" customFormat="1" x14ac:dyDescent="0.2">
      <c r="A131" s="1" t="s">
        <v>33</v>
      </c>
      <c r="B131" s="3">
        <v>24</v>
      </c>
      <c r="C131" s="6">
        <v>15</v>
      </c>
      <c r="D131" s="6">
        <v>15</v>
      </c>
      <c r="E131" s="2" t="s">
        <v>34</v>
      </c>
      <c r="F131" s="2" t="s">
        <v>35</v>
      </c>
      <c r="G131" s="2" t="s">
        <v>36</v>
      </c>
      <c r="H131" s="2">
        <v>2010</v>
      </c>
      <c r="I131" s="7" t="s">
        <v>106</v>
      </c>
      <c r="J131" s="7"/>
      <c r="K131" s="7"/>
      <c r="V131" s="2" t="s">
        <v>79</v>
      </c>
      <c r="AA131" s="5" t="e">
        <f t="shared" si="14"/>
        <v>#DIV/0!</v>
      </c>
      <c r="AD131" s="2" t="e">
        <f t="shared" si="15"/>
        <v>#DIV/0!</v>
      </c>
      <c r="AE131" s="4" t="e">
        <f t="shared" si="16"/>
        <v>#DIV/0!</v>
      </c>
      <c r="AG131" s="2" t="e">
        <f t="shared" si="17"/>
        <v>#DIV/0!</v>
      </c>
      <c r="AI131" s="2" t="e">
        <f t="shared" si="18"/>
        <v>#DIV/0!</v>
      </c>
      <c r="AK131" s="2" t="e">
        <f t="shared" si="19"/>
        <v>#DIV/0!</v>
      </c>
      <c r="AV131" s="2" t="str">
        <f t="shared" ref="AV131:AV194" si="20">CONCATENATE(LEFT(A131,1),CONCATENATE(RIGHT(A131,2),"_",CONCATENATE(B131),"_",CONCATENATE(C131)))</f>
        <v>D03_24_15</v>
      </c>
    </row>
    <row r="132" spans="1:48" s="16" customFormat="1" x14ac:dyDescent="0.2">
      <c r="A132" s="14" t="s">
        <v>33</v>
      </c>
      <c r="B132" s="13">
        <v>25</v>
      </c>
      <c r="C132" s="15">
        <v>15</v>
      </c>
      <c r="D132" s="15">
        <v>15</v>
      </c>
      <c r="E132" s="16" t="s">
        <v>34</v>
      </c>
      <c r="F132" s="16" t="s">
        <v>35</v>
      </c>
      <c r="G132" s="16" t="s">
        <v>36</v>
      </c>
      <c r="H132" s="16">
        <v>2006</v>
      </c>
      <c r="I132" s="17" t="s">
        <v>106</v>
      </c>
      <c r="J132" s="17"/>
      <c r="K132" s="17"/>
      <c r="V132" s="16" t="s">
        <v>78</v>
      </c>
      <c r="AA132" s="18" t="e">
        <f t="shared" si="14"/>
        <v>#DIV/0!</v>
      </c>
      <c r="AD132" s="20" t="e">
        <f t="shared" si="15"/>
        <v>#DIV/0!</v>
      </c>
      <c r="AE132" s="19" t="e">
        <f t="shared" si="16"/>
        <v>#DIV/0!</v>
      </c>
      <c r="AG132" s="16" t="e">
        <f t="shared" si="17"/>
        <v>#DIV/0!</v>
      </c>
      <c r="AI132" s="16" t="e">
        <f t="shared" si="18"/>
        <v>#DIV/0!</v>
      </c>
      <c r="AK132" s="16" t="e">
        <f t="shared" si="19"/>
        <v>#DIV/0!</v>
      </c>
      <c r="AV132" s="2" t="str">
        <f t="shared" si="20"/>
        <v>D03_25_15</v>
      </c>
    </row>
    <row r="133" spans="1:48" s="2" customFormat="1" x14ac:dyDescent="0.2">
      <c r="A133" s="1" t="s">
        <v>33</v>
      </c>
      <c r="B133" s="3">
        <v>25</v>
      </c>
      <c r="C133" s="6">
        <v>15</v>
      </c>
      <c r="D133" s="6">
        <v>15</v>
      </c>
      <c r="E133" s="2" t="s">
        <v>34</v>
      </c>
      <c r="F133" s="2" t="s">
        <v>35</v>
      </c>
      <c r="G133" s="2" t="s">
        <v>36</v>
      </c>
      <c r="H133" s="2">
        <v>2007</v>
      </c>
      <c r="I133" s="7" t="s">
        <v>106</v>
      </c>
      <c r="J133" s="7"/>
      <c r="K133" s="7"/>
      <c r="V133" s="2" t="s">
        <v>78</v>
      </c>
      <c r="AA133" s="5" t="e">
        <f t="shared" si="14"/>
        <v>#DIV/0!</v>
      </c>
      <c r="AD133" s="2" t="e">
        <f t="shared" si="15"/>
        <v>#DIV/0!</v>
      </c>
      <c r="AE133" s="4" t="e">
        <f t="shared" si="16"/>
        <v>#DIV/0!</v>
      </c>
      <c r="AG133" s="2" t="e">
        <f t="shared" si="17"/>
        <v>#DIV/0!</v>
      </c>
      <c r="AI133" s="2" t="e">
        <f t="shared" si="18"/>
        <v>#DIV/0!</v>
      </c>
      <c r="AK133" s="2" t="e">
        <f t="shared" si="19"/>
        <v>#DIV/0!</v>
      </c>
      <c r="AV133" s="2" t="str">
        <f t="shared" si="20"/>
        <v>D03_25_15</v>
      </c>
    </row>
    <row r="134" spans="1:48" s="2" customFormat="1" x14ac:dyDescent="0.2">
      <c r="A134" s="1" t="s">
        <v>33</v>
      </c>
      <c r="B134" s="3">
        <v>25</v>
      </c>
      <c r="C134" s="6">
        <v>15</v>
      </c>
      <c r="D134" s="6">
        <v>15</v>
      </c>
      <c r="E134" s="2" t="s">
        <v>34</v>
      </c>
      <c r="F134" s="2" t="s">
        <v>35</v>
      </c>
      <c r="G134" s="2" t="s">
        <v>36</v>
      </c>
      <c r="H134" s="2">
        <v>2008</v>
      </c>
      <c r="I134" s="7" t="s">
        <v>106</v>
      </c>
      <c r="J134" s="7"/>
      <c r="K134" s="7"/>
      <c r="V134" s="2" t="s">
        <v>78</v>
      </c>
      <c r="AA134" s="5" t="e">
        <f t="shared" si="14"/>
        <v>#DIV/0!</v>
      </c>
      <c r="AD134" s="2" t="e">
        <f t="shared" si="15"/>
        <v>#DIV/0!</v>
      </c>
      <c r="AE134" s="4" t="e">
        <f t="shared" si="16"/>
        <v>#DIV/0!</v>
      </c>
      <c r="AG134" s="2" t="e">
        <f t="shared" si="17"/>
        <v>#DIV/0!</v>
      </c>
      <c r="AI134" s="2" t="e">
        <f t="shared" si="18"/>
        <v>#DIV/0!</v>
      </c>
      <c r="AK134" s="2" t="e">
        <f t="shared" si="19"/>
        <v>#DIV/0!</v>
      </c>
      <c r="AV134" s="2" t="str">
        <f t="shared" si="20"/>
        <v>D03_25_15</v>
      </c>
    </row>
    <row r="135" spans="1:48" s="2" customFormat="1" x14ac:dyDescent="0.2">
      <c r="A135" s="1" t="s">
        <v>33</v>
      </c>
      <c r="B135" s="3">
        <v>25</v>
      </c>
      <c r="C135" s="6">
        <v>15</v>
      </c>
      <c r="D135" s="6">
        <v>15</v>
      </c>
      <c r="E135" s="2" t="s">
        <v>34</v>
      </c>
      <c r="F135" s="2" t="s">
        <v>35</v>
      </c>
      <c r="G135" s="2" t="s">
        <v>36</v>
      </c>
      <c r="H135" s="2">
        <v>2009</v>
      </c>
      <c r="I135" s="7" t="s">
        <v>106</v>
      </c>
      <c r="J135" s="7"/>
      <c r="K135" s="7"/>
      <c r="V135" s="2" t="s">
        <v>78</v>
      </c>
      <c r="AA135" s="5" t="e">
        <f t="shared" si="14"/>
        <v>#DIV/0!</v>
      </c>
      <c r="AD135" s="2" t="e">
        <f t="shared" si="15"/>
        <v>#DIV/0!</v>
      </c>
      <c r="AE135" s="4" t="e">
        <f t="shared" si="16"/>
        <v>#DIV/0!</v>
      </c>
      <c r="AG135" s="2" t="e">
        <f t="shared" si="17"/>
        <v>#DIV/0!</v>
      </c>
      <c r="AI135" s="2" t="e">
        <f t="shared" si="18"/>
        <v>#DIV/0!</v>
      </c>
      <c r="AK135" s="2" t="e">
        <f t="shared" si="19"/>
        <v>#DIV/0!</v>
      </c>
      <c r="AV135" s="2" t="str">
        <f t="shared" si="20"/>
        <v>D03_25_15</v>
      </c>
    </row>
    <row r="136" spans="1:48" s="2" customFormat="1" x14ac:dyDescent="0.2">
      <c r="A136" s="1" t="s">
        <v>33</v>
      </c>
      <c r="B136" s="3">
        <v>25</v>
      </c>
      <c r="C136" s="6">
        <v>15</v>
      </c>
      <c r="D136" s="6">
        <v>15</v>
      </c>
      <c r="E136" s="2" t="s">
        <v>34</v>
      </c>
      <c r="F136" s="2" t="s">
        <v>35</v>
      </c>
      <c r="G136" s="2" t="s">
        <v>36</v>
      </c>
      <c r="H136" s="2">
        <v>2010</v>
      </c>
      <c r="I136" s="7" t="s">
        <v>106</v>
      </c>
      <c r="J136" s="7"/>
      <c r="K136" s="7"/>
      <c r="V136" s="2" t="s">
        <v>78</v>
      </c>
      <c r="AA136" s="5" t="e">
        <f t="shared" si="14"/>
        <v>#DIV/0!</v>
      </c>
      <c r="AD136" s="2" t="e">
        <f t="shared" si="15"/>
        <v>#DIV/0!</v>
      </c>
      <c r="AE136" s="4" t="e">
        <f t="shared" si="16"/>
        <v>#DIV/0!</v>
      </c>
      <c r="AG136" s="2" t="e">
        <f t="shared" si="17"/>
        <v>#DIV/0!</v>
      </c>
      <c r="AI136" s="2" t="e">
        <f t="shared" si="18"/>
        <v>#DIV/0!</v>
      </c>
      <c r="AK136" s="2" t="e">
        <f t="shared" si="19"/>
        <v>#DIV/0!</v>
      </c>
      <c r="AV136" s="2" t="str">
        <f t="shared" si="20"/>
        <v>D03_25_15</v>
      </c>
    </row>
    <row r="137" spans="1:48" s="16" customFormat="1" x14ac:dyDescent="0.2">
      <c r="A137" s="14" t="s">
        <v>33</v>
      </c>
      <c r="B137" s="13">
        <v>26</v>
      </c>
      <c r="C137" s="15">
        <v>15</v>
      </c>
      <c r="D137" s="15">
        <v>15</v>
      </c>
      <c r="E137" s="16" t="s">
        <v>34</v>
      </c>
      <c r="F137" s="16" t="s">
        <v>35</v>
      </c>
      <c r="G137" s="16" t="s">
        <v>36</v>
      </c>
      <c r="H137" s="16">
        <v>2006</v>
      </c>
      <c r="I137" s="17" t="s">
        <v>106</v>
      </c>
      <c r="J137" s="17"/>
      <c r="K137" s="17"/>
      <c r="L137" s="16">
        <v>70</v>
      </c>
      <c r="M137" s="16">
        <f>L137-34</f>
        <v>36</v>
      </c>
      <c r="N137" s="16">
        <f>L137-61</f>
        <v>9</v>
      </c>
      <c r="O137" s="16">
        <f>L137-72</f>
        <v>-2</v>
      </c>
      <c r="P137" s="16">
        <f>L137-82</f>
        <v>-12</v>
      </c>
      <c r="R137" s="16">
        <v>3</v>
      </c>
      <c r="V137" s="16" t="s">
        <v>79</v>
      </c>
      <c r="W137" s="16">
        <v>2</v>
      </c>
      <c r="X137" s="16">
        <v>202</v>
      </c>
      <c r="Y137" s="16">
        <v>25</v>
      </c>
      <c r="Z137" s="16">
        <v>85</v>
      </c>
      <c r="AA137" s="18">
        <f t="shared" si="14"/>
        <v>3.4350000000000001</v>
      </c>
      <c r="AB137" s="16">
        <v>4</v>
      </c>
      <c r="AC137" s="16">
        <v>21</v>
      </c>
      <c r="AD137" s="18">
        <f t="shared" si="15"/>
        <v>0.875</v>
      </c>
      <c r="AE137" s="19">
        <f t="shared" si="16"/>
        <v>25.473071324599708</v>
      </c>
      <c r="AF137" s="16">
        <v>1</v>
      </c>
      <c r="AG137" s="19">
        <f t="shared" si="17"/>
        <v>4</v>
      </c>
      <c r="AH137" s="16">
        <v>1</v>
      </c>
      <c r="AI137" s="16">
        <f t="shared" si="18"/>
        <v>4</v>
      </c>
      <c r="AJ137" s="16" t="s">
        <v>85</v>
      </c>
      <c r="AK137" s="16" t="e">
        <f t="shared" si="19"/>
        <v>#VALUE!</v>
      </c>
      <c r="AM137" s="16">
        <v>1</v>
      </c>
      <c r="AN137" s="16">
        <v>2</v>
      </c>
      <c r="AO137" s="16">
        <v>2</v>
      </c>
      <c r="AP137" s="16">
        <v>2</v>
      </c>
      <c r="AQ137" s="16">
        <v>3</v>
      </c>
      <c r="AR137" s="16">
        <v>2</v>
      </c>
      <c r="AV137" s="2" t="str">
        <f t="shared" si="20"/>
        <v>D03_26_15</v>
      </c>
    </row>
    <row r="138" spans="1:48" s="2" customFormat="1" x14ac:dyDescent="0.2">
      <c r="A138" s="1" t="s">
        <v>33</v>
      </c>
      <c r="B138" s="3">
        <v>26</v>
      </c>
      <c r="C138" s="6">
        <v>15</v>
      </c>
      <c r="D138" s="6">
        <v>15</v>
      </c>
      <c r="E138" s="2" t="s">
        <v>34</v>
      </c>
      <c r="F138" s="2" t="s">
        <v>35</v>
      </c>
      <c r="G138" s="2" t="s">
        <v>36</v>
      </c>
      <c r="H138" s="2">
        <v>2007</v>
      </c>
      <c r="I138" s="7" t="s">
        <v>106</v>
      </c>
      <c r="J138" s="7"/>
      <c r="K138" s="7"/>
      <c r="L138" s="2">
        <v>62</v>
      </c>
      <c r="M138" s="2">
        <f>L138-36</f>
        <v>26</v>
      </c>
      <c r="N138" s="2">
        <f>L138-53</f>
        <v>9</v>
      </c>
      <c r="O138" s="2">
        <f>L138-67</f>
        <v>-5</v>
      </c>
      <c r="P138" s="2">
        <f>L138-82</f>
        <v>-20</v>
      </c>
      <c r="R138" s="2">
        <v>3</v>
      </c>
      <c r="V138" s="2" t="s">
        <v>79</v>
      </c>
      <c r="AA138" s="5" t="e">
        <f t="shared" si="14"/>
        <v>#DIV/0!</v>
      </c>
      <c r="AD138" s="2" t="e">
        <f t="shared" si="15"/>
        <v>#DIV/0!</v>
      </c>
      <c r="AE138" s="4" t="e">
        <f t="shared" si="16"/>
        <v>#DIV/0!</v>
      </c>
      <c r="AG138" s="2" t="e">
        <f t="shared" si="17"/>
        <v>#DIV/0!</v>
      </c>
      <c r="AI138" s="2" t="e">
        <f t="shared" si="18"/>
        <v>#DIV/0!</v>
      </c>
      <c r="AK138" s="2" t="e">
        <f t="shared" si="19"/>
        <v>#DIV/0!</v>
      </c>
      <c r="AV138" s="2" t="str">
        <f t="shared" si="20"/>
        <v>D03_26_15</v>
      </c>
    </row>
    <row r="139" spans="1:48" s="2" customFormat="1" x14ac:dyDescent="0.2">
      <c r="A139" s="1" t="s">
        <v>33</v>
      </c>
      <c r="B139" s="3">
        <v>26</v>
      </c>
      <c r="C139" s="6">
        <v>15</v>
      </c>
      <c r="D139" s="6">
        <v>15</v>
      </c>
      <c r="E139" s="2" t="s">
        <v>34</v>
      </c>
      <c r="F139" s="2" t="s">
        <v>35</v>
      </c>
      <c r="G139" s="2" t="s">
        <v>36</v>
      </c>
      <c r="H139" s="2">
        <v>2008</v>
      </c>
      <c r="I139" s="7" t="s">
        <v>106</v>
      </c>
      <c r="J139" s="7"/>
      <c r="K139" s="7"/>
      <c r="V139" s="2" t="s">
        <v>79</v>
      </c>
      <c r="AA139" s="5" t="e">
        <f t="shared" si="14"/>
        <v>#DIV/0!</v>
      </c>
      <c r="AD139" s="2" t="e">
        <f t="shared" si="15"/>
        <v>#DIV/0!</v>
      </c>
      <c r="AE139" s="4" t="e">
        <f t="shared" si="16"/>
        <v>#DIV/0!</v>
      </c>
      <c r="AG139" s="2" t="e">
        <f t="shared" si="17"/>
        <v>#DIV/0!</v>
      </c>
      <c r="AI139" s="2" t="e">
        <f t="shared" si="18"/>
        <v>#DIV/0!</v>
      </c>
      <c r="AK139" s="2" t="e">
        <f t="shared" si="19"/>
        <v>#DIV/0!</v>
      </c>
      <c r="AV139" s="2" t="str">
        <f t="shared" si="20"/>
        <v>D03_26_15</v>
      </c>
    </row>
    <row r="140" spans="1:48" s="2" customFormat="1" x14ac:dyDescent="0.2">
      <c r="A140" s="1" t="s">
        <v>33</v>
      </c>
      <c r="B140" s="3">
        <v>26</v>
      </c>
      <c r="C140" s="6">
        <v>15</v>
      </c>
      <c r="D140" s="6">
        <v>15</v>
      </c>
      <c r="E140" s="2" t="s">
        <v>34</v>
      </c>
      <c r="F140" s="2" t="s">
        <v>35</v>
      </c>
      <c r="G140" s="2" t="s">
        <v>36</v>
      </c>
      <c r="H140" s="2">
        <v>2009</v>
      </c>
      <c r="I140" s="7" t="s">
        <v>106</v>
      </c>
      <c r="J140" s="7"/>
      <c r="K140" s="7"/>
      <c r="V140" s="2" t="s">
        <v>79</v>
      </c>
      <c r="AA140" s="5" t="e">
        <f t="shared" si="14"/>
        <v>#DIV/0!</v>
      </c>
      <c r="AD140" s="2" t="e">
        <f t="shared" si="15"/>
        <v>#DIV/0!</v>
      </c>
      <c r="AE140" s="4" t="e">
        <f t="shared" si="16"/>
        <v>#DIV/0!</v>
      </c>
      <c r="AG140" s="2" t="e">
        <f t="shared" si="17"/>
        <v>#DIV/0!</v>
      </c>
      <c r="AI140" s="2" t="e">
        <f t="shared" si="18"/>
        <v>#DIV/0!</v>
      </c>
      <c r="AK140" s="2" t="e">
        <f t="shared" si="19"/>
        <v>#DIV/0!</v>
      </c>
      <c r="AV140" s="2" t="str">
        <f t="shared" si="20"/>
        <v>D03_26_15</v>
      </c>
    </row>
    <row r="141" spans="1:48" s="2" customFormat="1" x14ac:dyDescent="0.2">
      <c r="A141" s="1" t="s">
        <v>33</v>
      </c>
      <c r="B141" s="3">
        <v>26</v>
      </c>
      <c r="C141" s="6">
        <v>15</v>
      </c>
      <c r="D141" s="6">
        <v>15</v>
      </c>
      <c r="E141" s="2" t="s">
        <v>34</v>
      </c>
      <c r="F141" s="2" t="s">
        <v>35</v>
      </c>
      <c r="G141" s="2" t="s">
        <v>36</v>
      </c>
      <c r="H141" s="2">
        <v>2010</v>
      </c>
      <c r="I141" s="7" t="s">
        <v>106</v>
      </c>
      <c r="J141" s="7"/>
      <c r="K141" s="7"/>
      <c r="V141" s="2" t="s">
        <v>79</v>
      </c>
      <c r="AA141" s="5" t="e">
        <f t="shared" ref="AA141:AA204" si="21">(Z141+(AD141*AF141))/Y141</f>
        <v>#DIV/0!</v>
      </c>
      <c r="AD141" s="2" t="e">
        <f t="shared" ref="AD141:AD204" si="22">AC141/(Y141-AF141)</f>
        <v>#DIV/0!</v>
      </c>
      <c r="AE141" s="4" t="e">
        <f t="shared" ref="AE141:AE204" si="23">AD141*100/AA141</f>
        <v>#DIV/0!</v>
      </c>
      <c r="AG141" s="2" t="e">
        <f t="shared" ref="AG141:AG204" si="24">AF141*100/Y141</f>
        <v>#DIV/0!</v>
      </c>
      <c r="AI141" s="2" t="e">
        <f t="shared" ref="AI141:AI204" si="25">AH141*100/Y141</f>
        <v>#DIV/0!</v>
      </c>
      <c r="AK141" s="2" t="e">
        <f t="shared" ref="AK141:AK204" si="26">AJ141*100/Y141</f>
        <v>#DIV/0!</v>
      </c>
      <c r="AV141" s="2" t="str">
        <f t="shared" si="20"/>
        <v>D03_26_15</v>
      </c>
    </row>
    <row r="142" spans="1:48" s="16" customFormat="1" x14ac:dyDescent="0.2">
      <c r="A142" s="14" t="s">
        <v>33</v>
      </c>
      <c r="B142" s="13">
        <v>27</v>
      </c>
      <c r="C142" s="15">
        <v>15</v>
      </c>
      <c r="D142" s="15">
        <v>15</v>
      </c>
      <c r="E142" s="16" t="s">
        <v>34</v>
      </c>
      <c r="F142" s="16" t="s">
        <v>35</v>
      </c>
      <c r="G142" s="16" t="s">
        <v>36</v>
      </c>
      <c r="H142" s="16">
        <v>2006</v>
      </c>
      <c r="I142" s="17" t="s">
        <v>106</v>
      </c>
      <c r="J142" s="17"/>
      <c r="K142" s="17"/>
      <c r="V142" s="16" t="s">
        <v>79</v>
      </c>
      <c r="AA142" s="18" t="e">
        <f t="shared" si="21"/>
        <v>#DIV/0!</v>
      </c>
      <c r="AD142" s="16" t="e">
        <f t="shared" si="22"/>
        <v>#DIV/0!</v>
      </c>
      <c r="AE142" s="19" t="e">
        <f t="shared" si="23"/>
        <v>#DIV/0!</v>
      </c>
      <c r="AG142" s="16" t="e">
        <f t="shared" si="24"/>
        <v>#DIV/0!</v>
      </c>
      <c r="AI142" s="16" t="e">
        <f t="shared" si="25"/>
        <v>#DIV/0!</v>
      </c>
      <c r="AK142" s="16" t="e">
        <f t="shared" si="26"/>
        <v>#DIV/0!</v>
      </c>
      <c r="AV142" s="2" t="str">
        <f t="shared" si="20"/>
        <v>D03_27_15</v>
      </c>
    </row>
    <row r="143" spans="1:48" s="2" customFormat="1" x14ac:dyDescent="0.2">
      <c r="A143" s="1" t="s">
        <v>33</v>
      </c>
      <c r="B143" s="3">
        <v>27</v>
      </c>
      <c r="C143" s="6">
        <v>15</v>
      </c>
      <c r="D143" s="6">
        <v>15</v>
      </c>
      <c r="E143" s="2" t="s">
        <v>34</v>
      </c>
      <c r="F143" s="2" t="s">
        <v>35</v>
      </c>
      <c r="G143" s="2" t="s">
        <v>36</v>
      </c>
      <c r="H143" s="2">
        <v>2007</v>
      </c>
      <c r="I143" s="7" t="s">
        <v>106</v>
      </c>
      <c r="J143" s="7"/>
      <c r="K143" s="7"/>
      <c r="V143" s="2" t="s">
        <v>79</v>
      </c>
      <c r="AA143" s="5" t="e">
        <f t="shared" si="21"/>
        <v>#DIV/0!</v>
      </c>
      <c r="AD143" s="2" t="e">
        <f t="shared" si="22"/>
        <v>#DIV/0!</v>
      </c>
      <c r="AE143" s="4" t="e">
        <f t="shared" si="23"/>
        <v>#DIV/0!</v>
      </c>
      <c r="AG143" s="2" t="e">
        <f t="shared" si="24"/>
        <v>#DIV/0!</v>
      </c>
      <c r="AI143" s="2" t="e">
        <f t="shared" si="25"/>
        <v>#DIV/0!</v>
      </c>
      <c r="AK143" s="2" t="e">
        <f t="shared" si="26"/>
        <v>#DIV/0!</v>
      </c>
      <c r="AV143" s="2" t="str">
        <f t="shared" si="20"/>
        <v>D03_27_15</v>
      </c>
    </row>
    <row r="144" spans="1:48" s="2" customFormat="1" x14ac:dyDescent="0.2">
      <c r="A144" s="1" t="s">
        <v>33</v>
      </c>
      <c r="B144" s="3">
        <v>27</v>
      </c>
      <c r="C144" s="6">
        <v>15</v>
      </c>
      <c r="D144" s="6">
        <v>15</v>
      </c>
      <c r="E144" s="2" t="s">
        <v>34</v>
      </c>
      <c r="F144" s="2" t="s">
        <v>35</v>
      </c>
      <c r="G144" s="2" t="s">
        <v>36</v>
      </c>
      <c r="H144" s="2">
        <v>2008</v>
      </c>
      <c r="I144" s="7" t="s">
        <v>106</v>
      </c>
      <c r="J144" s="7"/>
      <c r="K144" s="7"/>
      <c r="V144" s="2" t="s">
        <v>79</v>
      </c>
      <c r="AA144" s="5" t="e">
        <f t="shared" si="21"/>
        <v>#DIV/0!</v>
      </c>
      <c r="AD144" s="2" t="e">
        <f t="shared" si="22"/>
        <v>#DIV/0!</v>
      </c>
      <c r="AE144" s="4" t="e">
        <f t="shared" si="23"/>
        <v>#DIV/0!</v>
      </c>
      <c r="AG144" s="2" t="e">
        <f t="shared" si="24"/>
        <v>#DIV/0!</v>
      </c>
      <c r="AI144" s="2" t="e">
        <f t="shared" si="25"/>
        <v>#DIV/0!</v>
      </c>
      <c r="AK144" s="2" t="e">
        <f t="shared" si="26"/>
        <v>#DIV/0!</v>
      </c>
      <c r="AV144" s="2" t="str">
        <f t="shared" si="20"/>
        <v>D03_27_15</v>
      </c>
    </row>
    <row r="145" spans="1:48" s="2" customFormat="1" x14ac:dyDescent="0.2">
      <c r="A145" s="1" t="s">
        <v>33</v>
      </c>
      <c r="B145" s="3">
        <v>27</v>
      </c>
      <c r="C145" s="6">
        <v>15</v>
      </c>
      <c r="D145" s="6">
        <v>15</v>
      </c>
      <c r="E145" s="2" t="s">
        <v>34</v>
      </c>
      <c r="F145" s="2" t="s">
        <v>35</v>
      </c>
      <c r="G145" s="2" t="s">
        <v>36</v>
      </c>
      <c r="H145" s="2">
        <v>2009</v>
      </c>
      <c r="I145" s="7" t="s">
        <v>106</v>
      </c>
      <c r="J145" s="7"/>
      <c r="K145" s="7"/>
      <c r="V145" s="2" t="s">
        <v>79</v>
      </c>
      <c r="AA145" s="5" t="e">
        <f t="shared" si="21"/>
        <v>#DIV/0!</v>
      </c>
      <c r="AD145" s="2" t="e">
        <f t="shared" si="22"/>
        <v>#DIV/0!</v>
      </c>
      <c r="AE145" s="4" t="e">
        <f t="shared" si="23"/>
        <v>#DIV/0!</v>
      </c>
      <c r="AG145" s="2" t="e">
        <f t="shared" si="24"/>
        <v>#DIV/0!</v>
      </c>
      <c r="AI145" s="2" t="e">
        <f t="shared" si="25"/>
        <v>#DIV/0!</v>
      </c>
      <c r="AK145" s="2" t="e">
        <f t="shared" si="26"/>
        <v>#DIV/0!</v>
      </c>
      <c r="AV145" s="2" t="str">
        <f t="shared" si="20"/>
        <v>D03_27_15</v>
      </c>
    </row>
    <row r="146" spans="1:48" s="2" customFormat="1" x14ac:dyDescent="0.2">
      <c r="A146" s="1" t="s">
        <v>33</v>
      </c>
      <c r="B146" s="3">
        <v>27</v>
      </c>
      <c r="C146" s="6">
        <v>15</v>
      </c>
      <c r="D146" s="6">
        <v>15</v>
      </c>
      <c r="E146" s="2" t="s">
        <v>34</v>
      </c>
      <c r="F146" s="2" t="s">
        <v>35</v>
      </c>
      <c r="G146" s="2" t="s">
        <v>36</v>
      </c>
      <c r="H146" s="2">
        <v>2010</v>
      </c>
      <c r="I146" s="7" t="s">
        <v>106</v>
      </c>
      <c r="J146" s="7"/>
      <c r="K146" s="7"/>
      <c r="V146" s="2" t="s">
        <v>79</v>
      </c>
      <c r="AA146" s="5" t="e">
        <f t="shared" si="21"/>
        <v>#DIV/0!</v>
      </c>
      <c r="AD146" s="2" t="e">
        <f t="shared" si="22"/>
        <v>#DIV/0!</v>
      </c>
      <c r="AE146" s="4" t="e">
        <f t="shared" si="23"/>
        <v>#DIV/0!</v>
      </c>
      <c r="AG146" s="2" t="e">
        <f t="shared" si="24"/>
        <v>#DIV/0!</v>
      </c>
      <c r="AI146" s="2" t="e">
        <f t="shared" si="25"/>
        <v>#DIV/0!</v>
      </c>
      <c r="AK146" s="2" t="e">
        <f t="shared" si="26"/>
        <v>#DIV/0!</v>
      </c>
      <c r="AV146" s="2" t="str">
        <f t="shared" si="20"/>
        <v>D03_27_15</v>
      </c>
    </row>
    <row r="147" spans="1:48" s="16" customFormat="1" x14ac:dyDescent="0.2">
      <c r="A147" s="14" t="s">
        <v>33</v>
      </c>
      <c r="B147" s="13">
        <v>28</v>
      </c>
      <c r="C147" s="15">
        <v>15</v>
      </c>
      <c r="D147" s="15">
        <v>15</v>
      </c>
      <c r="E147" s="16" t="s">
        <v>34</v>
      </c>
      <c r="F147" s="16" t="s">
        <v>35</v>
      </c>
      <c r="G147" s="16" t="s">
        <v>36</v>
      </c>
      <c r="H147" s="16">
        <v>2006</v>
      </c>
      <c r="I147" s="17" t="s">
        <v>106</v>
      </c>
      <c r="J147" s="17"/>
      <c r="K147" s="17"/>
      <c r="V147" s="16" t="s">
        <v>79</v>
      </c>
      <c r="AA147" s="18" t="e">
        <f t="shared" si="21"/>
        <v>#DIV/0!</v>
      </c>
      <c r="AD147" s="16" t="e">
        <f t="shared" si="22"/>
        <v>#DIV/0!</v>
      </c>
      <c r="AE147" s="19" t="e">
        <f t="shared" si="23"/>
        <v>#DIV/0!</v>
      </c>
      <c r="AG147" s="16" t="e">
        <f t="shared" si="24"/>
        <v>#DIV/0!</v>
      </c>
      <c r="AI147" s="16" t="e">
        <f t="shared" si="25"/>
        <v>#DIV/0!</v>
      </c>
      <c r="AK147" s="16" t="e">
        <f t="shared" si="26"/>
        <v>#DIV/0!</v>
      </c>
      <c r="AV147" s="2" t="str">
        <f t="shared" si="20"/>
        <v>D03_28_15</v>
      </c>
    </row>
    <row r="148" spans="1:48" s="2" customFormat="1" x14ac:dyDescent="0.2">
      <c r="A148" s="1" t="s">
        <v>33</v>
      </c>
      <c r="B148" s="3">
        <v>28</v>
      </c>
      <c r="C148" s="6">
        <v>15</v>
      </c>
      <c r="D148" s="6">
        <v>15</v>
      </c>
      <c r="E148" s="2" t="s">
        <v>34</v>
      </c>
      <c r="F148" s="2" t="s">
        <v>35</v>
      </c>
      <c r="G148" s="2" t="s">
        <v>36</v>
      </c>
      <c r="H148" s="2">
        <v>2007</v>
      </c>
      <c r="I148" s="7" t="s">
        <v>106</v>
      </c>
      <c r="J148" s="7"/>
      <c r="K148" s="7"/>
      <c r="V148" s="2" t="s">
        <v>79</v>
      </c>
      <c r="AA148" s="5" t="e">
        <f t="shared" si="21"/>
        <v>#DIV/0!</v>
      </c>
      <c r="AD148" s="2" t="e">
        <f t="shared" si="22"/>
        <v>#DIV/0!</v>
      </c>
      <c r="AE148" s="4" t="e">
        <f t="shared" si="23"/>
        <v>#DIV/0!</v>
      </c>
      <c r="AG148" s="2" t="e">
        <f t="shared" si="24"/>
        <v>#DIV/0!</v>
      </c>
      <c r="AI148" s="2" t="e">
        <f t="shared" si="25"/>
        <v>#DIV/0!</v>
      </c>
      <c r="AK148" s="2" t="e">
        <f t="shared" si="26"/>
        <v>#DIV/0!</v>
      </c>
      <c r="AV148" s="2" t="str">
        <f t="shared" si="20"/>
        <v>D03_28_15</v>
      </c>
    </row>
    <row r="149" spans="1:48" s="2" customFormat="1" x14ac:dyDescent="0.2">
      <c r="A149" s="1" t="s">
        <v>33</v>
      </c>
      <c r="B149" s="3">
        <v>28</v>
      </c>
      <c r="C149" s="6">
        <v>15</v>
      </c>
      <c r="D149" s="6">
        <v>15</v>
      </c>
      <c r="E149" s="2" t="s">
        <v>34</v>
      </c>
      <c r="F149" s="2" t="s">
        <v>35</v>
      </c>
      <c r="G149" s="2" t="s">
        <v>36</v>
      </c>
      <c r="H149" s="2">
        <v>2008</v>
      </c>
      <c r="I149" s="7" t="s">
        <v>106</v>
      </c>
      <c r="J149" s="7"/>
      <c r="K149" s="7"/>
      <c r="V149" s="2" t="s">
        <v>79</v>
      </c>
      <c r="AA149" s="5" t="e">
        <f t="shared" si="21"/>
        <v>#DIV/0!</v>
      </c>
      <c r="AD149" s="2" t="e">
        <f t="shared" si="22"/>
        <v>#DIV/0!</v>
      </c>
      <c r="AE149" s="4" t="e">
        <f t="shared" si="23"/>
        <v>#DIV/0!</v>
      </c>
      <c r="AG149" s="2" t="e">
        <f t="shared" si="24"/>
        <v>#DIV/0!</v>
      </c>
      <c r="AI149" s="2" t="e">
        <f t="shared" si="25"/>
        <v>#DIV/0!</v>
      </c>
      <c r="AK149" s="2" t="e">
        <f t="shared" si="26"/>
        <v>#DIV/0!</v>
      </c>
      <c r="AV149" s="2" t="str">
        <f t="shared" si="20"/>
        <v>D03_28_15</v>
      </c>
    </row>
    <row r="150" spans="1:48" s="2" customFormat="1" x14ac:dyDescent="0.2">
      <c r="A150" s="1" t="s">
        <v>33</v>
      </c>
      <c r="B150" s="3">
        <v>28</v>
      </c>
      <c r="C150" s="6">
        <v>15</v>
      </c>
      <c r="D150" s="6">
        <v>15</v>
      </c>
      <c r="E150" s="2" t="s">
        <v>34</v>
      </c>
      <c r="F150" s="2" t="s">
        <v>35</v>
      </c>
      <c r="G150" s="2" t="s">
        <v>36</v>
      </c>
      <c r="H150" s="2">
        <v>2009</v>
      </c>
      <c r="I150" s="7" t="s">
        <v>106</v>
      </c>
      <c r="J150" s="7"/>
      <c r="K150" s="7"/>
      <c r="V150" s="2" t="s">
        <v>79</v>
      </c>
      <c r="AA150" s="5" t="e">
        <f t="shared" si="21"/>
        <v>#DIV/0!</v>
      </c>
      <c r="AD150" s="2" t="e">
        <f t="shared" si="22"/>
        <v>#DIV/0!</v>
      </c>
      <c r="AE150" s="4" t="e">
        <f t="shared" si="23"/>
        <v>#DIV/0!</v>
      </c>
      <c r="AG150" s="2" t="e">
        <f t="shared" si="24"/>
        <v>#DIV/0!</v>
      </c>
      <c r="AI150" s="2" t="e">
        <f t="shared" si="25"/>
        <v>#DIV/0!</v>
      </c>
      <c r="AK150" s="2" t="e">
        <f t="shared" si="26"/>
        <v>#DIV/0!</v>
      </c>
      <c r="AV150" s="2" t="str">
        <f t="shared" si="20"/>
        <v>D03_28_15</v>
      </c>
    </row>
    <row r="151" spans="1:48" s="2" customFormat="1" x14ac:dyDescent="0.2">
      <c r="A151" s="1" t="s">
        <v>33</v>
      </c>
      <c r="B151" s="3">
        <v>28</v>
      </c>
      <c r="C151" s="6">
        <v>15</v>
      </c>
      <c r="D151" s="6">
        <v>15</v>
      </c>
      <c r="E151" s="2" t="s">
        <v>34</v>
      </c>
      <c r="F151" s="2" t="s">
        <v>35</v>
      </c>
      <c r="G151" s="2" t="s">
        <v>36</v>
      </c>
      <c r="H151" s="2">
        <v>2010</v>
      </c>
      <c r="I151" s="7" t="s">
        <v>106</v>
      </c>
      <c r="J151" s="7"/>
      <c r="K151" s="7"/>
      <c r="V151" s="2" t="s">
        <v>79</v>
      </c>
      <c r="AA151" s="5" t="e">
        <f t="shared" si="21"/>
        <v>#DIV/0!</v>
      </c>
      <c r="AD151" s="2" t="e">
        <f t="shared" si="22"/>
        <v>#DIV/0!</v>
      </c>
      <c r="AE151" s="4" t="e">
        <f t="shared" si="23"/>
        <v>#DIV/0!</v>
      </c>
      <c r="AG151" s="2" t="e">
        <f t="shared" si="24"/>
        <v>#DIV/0!</v>
      </c>
      <c r="AI151" s="2" t="e">
        <f t="shared" si="25"/>
        <v>#DIV/0!</v>
      </c>
      <c r="AK151" s="2" t="e">
        <f t="shared" si="26"/>
        <v>#DIV/0!</v>
      </c>
      <c r="AV151" s="2" t="str">
        <f t="shared" si="20"/>
        <v>D03_28_15</v>
      </c>
    </row>
    <row r="152" spans="1:48" s="16" customFormat="1" x14ac:dyDescent="0.2">
      <c r="A152" s="14" t="s">
        <v>33</v>
      </c>
      <c r="B152" s="13">
        <v>29</v>
      </c>
      <c r="C152" s="15">
        <v>15</v>
      </c>
      <c r="D152" s="15">
        <v>15</v>
      </c>
      <c r="E152" s="16" t="s">
        <v>34</v>
      </c>
      <c r="F152" s="16" t="s">
        <v>35</v>
      </c>
      <c r="G152" s="16" t="s">
        <v>36</v>
      </c>
      <c r="H152" s="16">
        <v>2006</v>
      </c>
      <c r="I152" s="17" t="s">
        <v>106</v>
      </c>
      <c r="J152" s="17"/>
      <c r="K152" s="17"/>
      <c r="V152" s="16" t="s">
        <v>78</v>
      </c>
      <c r="AA152" s="18" t="e">
        <f t="shared" si="21"/>
        <v>#DIV/0!</v>
      </c>
      <c r="AD152" s="16" t="e">
        <f t="shared" si="22"/>
        <v>#DIV/0!</v>
      </c>
      <c r="AE152" s="19" t="e">
        <f t="shared" si="23"/>
        <v>#DIV/0!</v>
      </c>
      <c r="AG152" s="16" t="e">
        <f t="shared" si="24"/>
        <v>#DIV/0!</v>
      </c>
      <c r="AI152" s="16" t="e">
        <f t="shared" si="25"/>
        <v>#DIV/0!</v>
      </c>
      <c r="AK152" s="16" t="e">
        <f t="shared" si="26"/>
        <v>#DIV/0!</v>
      </c>
      <c r="AV152" s="2" t="str">
        <f t="shared" si="20"/>
        <v>D03_29_15</v>
      </c>
    </row>
    <row r="153" spans="1:48" s="2" customFormat="1" x14ac:dyDescent="0.2">
      <c r="A153" s="1" t="s">
        <v>33</v>
      </c>
      <c r="B153" s="3">
        <v>29</v>
      </c>
      <c r="C153" s="6">
        <v>15</v>
      </c>
      <c r="D153" s="6">
        <v>15</v>
      </c>
      <c r="E153" s="2" t="s">
        <v>34</v>
      </c>
      <c r="F153" s="2" t="s">
        <v>35</v>
      </c>
      <c r="G153" s="2" t="s">
        <v>36</v>
      </c>
      <c r="H153" s="2">
        <v>2007</v>
      </c>
      <c r="I153" s="7" t="s">
        <v>106</v>
      </c>
      <c r="J153" s="7"/>
      <c r="K153" s="7"/>
      <c r="V153" s="2" t="s">
        <v>78</v>
      </c>
      <c r="AA153" s="5" t="e">
        <f t="shared" si="21"/>
        <v>#DIV/0!</v>
      </c>
      <c r="AD153" s="2" t="e">
        <f t="shared" si="22"/>
        <v>#DIV/0!</v>
      </c>
      <c r="AE153" s="4" t="e">
        <f t="shared" si="23"/>
        <v>#DIV/0!</v>
      </c>
      <c r="AG153" s="2" t="e">
        <f t="shared" si="24"/>
        <v>#DIV/0!</v>
      </c>
      <c r="AI153" s="2" t="e">
        <f t="shared" si="25"/>
        <v>#DIV/0!</v>
      </c>
      <c r="AK153" s="2" t="e">
        <f t="shared" si="26"/>
        <v>#DIV/0!</v>
      </c>
      <c r="AV153" s="2" t="str">
        <f t="shared" si="20"/>
        <v>D03_29_15</v>
      </c>
    </row>
    <row r="154" spans="1:48" s="2" customFormat="1" x14ac:dyDescent="0.2">
      <c r="A154" s="1" t="s">
        <v>33</v>
      </c>
      <c r="B154" s="3">
        <v>29</v>
      </c>
      <c r="C154" s="6">
        <v>15</v>
      </c>
      <c r="D154" s="6">
        <v>15</v>
      </c>
      <c r="E154" s="2" t="s">
        <v>34</v>
      </c>
      <c r="F154" s="2" t="s">
        <v>35</v>
      </c>
      <c r="G154" s="2" t="s">
        <v>36</v>
      </c>
      <c r="H154" s="2">
        <v>2008</v>
      </c>
      <c r="I154" s="7" t="s">
        <v>106</v>
      </c>
      <c r="J154" s="7"/>
      <c r="K154" s="7"/>
      <c r="V154" s="2" t="s">
        <v>78</v>
      </c>
      <c r="AA154" s="5" t="e">
        <f t="shared" si="21"/>
        <v>#DIV/0!</v>
      </c>
      <c r="AD154" s="2" t="e">
        <f t="shared" si="22"/>
        <v>#DIV/0!</v>
      </c>
      <c r="AE154" s="4" t="e">
        <f t="shared" si="23"/>
        <v>#DIV/0!</v>
      </c>
      <c r="AG154" s="2" t="e">
        <f t="shared" si="24"/>
        <v>#DIV/0!</v>
      </c>
      <c r="AI154" s="2" t="e">
        <f t="shared" si="25"/>
        <v>#DIV/0!</v>
      </c>
      <c r="AK154" s="2" t="e">
        <f t="shared" si="26"/>
        <v>#DIV/0!</v>
      </c>
      <c r="AV154" s="2" t="str">
        <f t="shared" si="20"/>
        <v>D03_29_15</v>
      </c>
    </row>
    <row r="155" spans="1:48" s="2" customFormat="1" x14ac:dyDescent="0.2">
      <c r="A155" s="1" t="s">
        <v>33</v>
      </c>
      <c r="B155" s="3">
        <v>29</v>
      </c>
      <c r="C155" s="6">
        <v>15</v>
      </c>
      <c r="D155" s="6">
        <v>15</v>
      </c>
      <c r="E155" s="2" t="s">
        <v>34</v>
      </c>
      <c r="F155" s="2" t="s">
        <v>35</v>
      </c>
      <c r="G155" s="2" t="s">
        <v>36</v>
      </c>
      <c r="H155" s="2">
        <v>2009</v>
      </c>
      <c r="I155" s="7" t="s">
        <v>106</v>
      </c>
      <c r="J155" s="7"/>
      <c r="K155" s="7"/>
      <c r="V155" s="2" t="s">
        <v>78</v>
      </c>
      <c r="AA155" s="5" t="e">
        <f t="shared" si="21"/>
        <v>#DIV/0!</v>
      </c>
      <c r="AD155" s="2" t="e">
        <f t="shared" si="22"/>
        <v>#DIV/0!</v>
      </c>
      <c r="AE155" s="4" t="e">
        <f t="shared" si="23"/>
        <v>#DIV/0!</v>
      </c>
      <c r="AG155" s="2" t="e">
        <f t="shared" si="24"/>
        <v>#DIV/0!</v>
      </c>
      <c r="AI155" s="2" t="e">
        <f t="shared" si="25"/>
        <v>#DIV/0!</v>
      </c>
      <c r="AK155" s="2" t="e">
        <f t="shared" si="26"/>
        <v>#DIV/0!</v>
      </c>
      <c r="AV155" s="2" t="str">
        <f t="shared" si="20"/>
        <v>D03_29_15</v>
      </c>
    </row>
    <row r="156" spans="1:48" s="2" customFormat="1" x14ac:dyDescent="0.2">
      <c r="A156" s="1" t="s">
        <v>33</v>
      </c>
      <c r="B156" s="3">
        <v>29</v>
      </c>
      <c r="C156" s="6">
        <v>15</v>
      </c>
      <c r="D156" s="6">
        <v>15</v>
      </c>
      <c r="E156" s="2" t="s">
        <v>34</v>
      </c>
      <c r="F156" s="2" t="s">
        <v>35</v>
      </c>
      <c r="G156" s="2" t="s">
        <v>36</v>
      </c>
      <c r="H156" s="2">
        <v>2010</v>
      </c>
      <c r="I156" s="7" t="s">
        <v>106</v>
      </c>
      <c r="J156" s="7"/>
      <c r="K156" s="7"/>
      <c r="V156" s="2" t="s">
        <v>78</v>
      </c>
      <c r="AA156" s="5" t="e">
        <f t="shared" si="21"/>
        <v>#DIV/0!</v>
      </c>
      <c r="AD156" s="2" t="e">
        <f t="shared" si="22"/>
        <v>#DIV/0!</v>
      </c>
      <c r="AE156" s="4" t="e">
        <f t="shared" si="23"/>
        <v>#DIV/0!</v>
      </c>
      <c r="AG156" s="2" t="e">
        <f t="shared" si="24"/>
        <v>#DIV/0!</v>
      </c>
      <c r="AI156" s="2" t="e">
        <f t="shared" si="25"/>
        <v>#DIV/0!</v>
      </c>
      <c r="AK156" s="2" t="e">
        <f t="shared" si="26"/>
        <v>#DIV/0!</v>
      </c>
      <c r="AV156" s="2" t="str">
        <f t="shared" si="20"/>
        <v>D03_29_15</v>
      </c>
    </row>
    <row r="157" spans="1:48" s="16" customFormat="1" x14ac:dyDescent="0.2">
      <c r="A157" s="14" t="s">
        <v>33</v>
      </c>
      <c r="B157" s="13">
        <v>30</v>
      </c>
      <c r="C157" s="15">
        <v>15</v>
      </c>
      <c r="D157" s="15">
        <v>15</v>
      </c>
      <c r="E157" s="16" t="s">
        <v>34</v>
      </c>
      <c r="F157" s="16" t="s">
        <v>35</v>
      </c>
      <c r="G157" s="16" t="s">
        <v>36</v>
      </c>
      <c r="H157" s="16">
        <v>2006</v>
      </c>
      <c r="I157" s="17" t="s">
        <v>106</v>
      </c>
      <c r="J157" s="17"/>
      <c r="K157" s="17"/>
      <c r="L157" s="16">
        <v>71</v>
      </c>
      <c r="M157" s="16">
        <f>L157-34</f>
        <v>37</v>
      </c>
      <c r="N157" s="16">
        <f>L157-61</f>
        <v>10</v>
      </c>
      <c r="O157" s="16">
        <f>L157-72</f>
        <v>-1</v>
      </c>
      <c r="P157" s="16">
        <f>L157-82</f>
        <v>-11</v>
      </c>
      <c r="R157" s="16">
        <v>3</v>
      </c>
      <c r="V157" s="16" t="s">
        <v>78</v>
      </c>
      <c r="W157" s="16">
        <v>3</v>
      </c>
      <c r="X157" s="16">
        <v>209</v>
      </c>
      <c r="Y157" s="16">
        <v>25</v>
      </c>
      <c r="Z157" s="16">
        <v>44</v>
      </c>
      <c r="AA157" s="18">
        <f t="shared" si="21"/>
        <v>1.76</v>
      </c>
      <c r="AB157" s="16">
        <v>4</v>
      </c>
      <c r="AC157" s="16">
        <v>15</v>
      </c>
      <c r="AD157" s="18">
        <f t="shared" si="22"/>
        <v>0.6</v>
      </c>
      <c r="AE157" s="19">
        <f t="shared" si="23"/>
        <v>34.090909090909093</v>
      </c>
      <c r="AF157" s="16">
        <v>0</v>
      </c>
      <c r="AG157" s="19">
        <f t="shared" si="24"/>
        <v>0</v>
      </c>
      <c r="AH157" s="16">
        <v>0</v>
      </c>
      <c r="AI157" s="16">
        <f t="shared" si="25"/>
        <v>0</v>
      </c>
      <c r="AJ157" s="16" t="s">
        <v>86</v>
      </c>
      <c r="AK157" s="16" t="e">
        <f t="shared" si="26"/>
        <v>#VALUE!</v>
      </c>
      <c r="AM157" s="16">
        <v>4</v>
      </c>
      <c r="AN157" s="16">
        <v>3</v>
      </c>
      <c r="AO157" s="16">
        <v>2</v>
      </c>
      <c r="AP157" s="16">
        <v>3</v>
      </c>
      <c r="AQ157" s="16">
        <v>3</v>
      </c>
      <c r="AR157" s="16">
        <v>2</v>
      </c>
      <c r="AV157" s="2" t="str">
        <f t="shared" si="20"/>
        <v>D03_30_15</v>
      </c>
    </row>
    <row r="158" spans="1:48" s="2" customFormat="1" x14ac:dyDescent="0.2">
      <c r="A158" s="1" t="s">
        <v>33</v>
      </c>
      <c r="B158" s="3">
        <v>30</v>
      </c>
      <c r="C158" s="6">
        <v>15</v>
      </c>
      <c r="D158" s="6">
        <v>15</v>
      </c>
      <c r="E158" s="2" t="s">
        <v>34</v>
      </c>
      <c r="F158" s="2" t="s">
        <v>35</v>
      </c>
      <c r="G158" s="2" t="s">
        <v>36</v>
      </c>
      <c r="H158" s="2">
        <v>2007</v>
      </c>
      <c r="I158" s="7" t="s">
        <v>106</v>
      </c>
      <c r="J158" s="7"/>
      <c r="K158" s="7"/>
      <c r="L158" s="2">
        <v>63</v>
      </c>
      <c r="M158" s="2">
        <f>L158-36</f>
        <v>27</v>
      </c>
      <c r="N158" s="2">
        <f>L158-53</f>
        <v>10</v>
      </c>
      <c r="O158" s="2">
        <f>L158-67</f>
        <v>-4</v>
      </c>
      <c r="P158" s="2">
        <f>L158-82</f>
        <v>-19</v>
      </c>
      <c r="R158" s="2">
        <v>3</v>
      </c>
      <c r="V158" s="2" t="s">
        <v>78</v>
      </c>
      <c r="W158" s="2">
        <v>3</v>
      </c>
      <c r="X158" s="2">
        <v>212</v>
      </c>
      <c r="Y158" s="2">
        <v>25</v>
      </c>
      <c r="Z158" s="2">
        <v>51</v>
      </c>
      <c r="AA158" s="5">
        <f t="shared" si="21"/>
        <v>2.04</v>
      </c>
      <c r="AB158" s="2">
        <v>4</v>
      </c>
      <c r="AC158" s="2">
        <v>18</v>
      </c>
      <c r="AD158" s="2">
        <f t="shared" si="22"/>
        <v>0.72</v>
      </c>
      <c r="AE158" s="4">
        <f t="shared" si="23"/>
        <v>35.294117647058826</v>
      </c>
      <c r="AF158" s="2">
        <v>0</v>
      </c>
      <c r="AG158" s="2">
        <f t="shared" si="24"/>
        <v>0</v>
      </c>
      <c r="AH158" s="2">
        <v>0</v>
      </c>
      <c r="AI158" s="2">
        <f t="shared" si="25"/>
        <v>0</v>
      </c>
      <c r="AJ158" s="2" t="s">
        <v>120</v>
      </c>
      <c r="AK158" s="2" t="e">
        <f t="shared" si="26"/>
        <v>#VALUE!</v>
      </c>
      <c r="AM158" s="2">
        <v>7</v>
      </c>
      <c r="AN158" s="2">
        <v>3</v>
      </c>
      <c r="AO158" s="2">
        <v>1</v>
      </c>
      <c r="AP158" s="2">
        <v>4</v>
      </c>
      <c r="AQ158" s="2">
        <v>3</v>
      </c>
      <c r="AR158" s="2">
        <v>2</v>
      </c>
      <c r="AV158" s="2" t="str">
        <f t="shared" si="20"/>
        <v>D03_30_15</v>
      </c>
    </row>
    <row r="159" spans="1:48" s="2" customFormat="1" x14ac:dyDescent="0.2">
      <c r="A159" s="1" t="s">
        <v>33</v>
      </c>
      <c r="B159" s="3">
        <v>30</v>
      </c>
      <c r="C159" s="6">
        <v>15</v>
      </c>
      <c r="D159" s="6">
        <v>15</v>
      </c>
      <c r="E159" s="2" t="s">
        <v>34</v>
      </c>
      <c r="F159" s="2" t="s">
        <v>35</v>
      </c>
      <c r="G159" s="2" t="s">
        <v>36</v>
      </c>
      <c r="H159" s="2">
        <v>2008</v>
      </c>
      <c r="I159" s="7" t="s">
        <v>106</v>
      </c>
      <c r="J159" s="7"/>
      <c r="K159" s="7"/>
      <c r="V159" s="2" t="s">
        <v>78</v>
      </c>
      <c r="AA159" s="5" t="e">
        <f t="shared" si="21"/>
        <v>#DIV/0!</v>
      </c>
      <c r="AD159" s="2" t="e">
        <f t="shared" si="22"/>
        <v>#DIV/0!</v>
      </c>
      <c r="AE159" s="4" t="e">
        <f t="shared" si="23"/>
        <v>#DIV/0!</v>
      </c>
      <c r="AG159" s="2" t="e">
        <f t="shared" si="24"/>
        <v>#DIV/0!</v>
      </c>
      <c r="AI159" s="2" t="e">
        <f t="shared" si="25"/>
        <v>#DIV/0!</v>
      </c>
      <c r="AK159" s="2" t="e">
        <f t="shared" si="26"/>
        <v>#DIV/0!</v>
      </c>
      <c r="AV159" s="2" t="str">
        <f t="shared" si="20"/>
        <v>D03_30_15</v>
      </c>
    </row>
    <row r="160" spans="1:48" s="2" customFormat="1" x14ac:dyDescent="0.2">
      <c r="A160" s="1" t="s">
        <v>33</v>
      </c>
      <c r="B160" s="3">
        <v>30</v>
      </c>
      <c r="C160" s="6">
        <v>15</v>
      </c>
      <c r="D160" s="6">
        <v>15</v>
      </c>
      <c r="E160" s="2" t="s">
        <v>34</v>
      </c>
      <c r="F160" s="2" t="s">
        <v>35</v>
      </c>
      <c r="G160" s="2" t="s">
        <v>36</v>
      </c>
      <c r="H160" s="2">
        <v>2009</v>
      </c>
      <c r="I160" s="7" t="s">
        <v>106</v>
      </c>
      <c r="J160" s="7"/>
      <c r="K160" s="7"/>
      <c r="V160" s="2" t="s">
        <v>78</v>
      </c>
      <c r="AA160" s="5" t="e">
        <f t="shared" si="21"/>
        <v>#DIV/0!</v>
      </c>
      <c r="AD160" s="2" t="e">
        <f t="shared" si="22"/>
        <v>#DIV/0!</v>
      </c>
      <c r="AE160" s="4" t="e">
        <f t="shared" si="23"/>
        <v>#DIV/0!</v>
      </c>
      <c r="AG160" s="2" t="e">
        <f t="shared" si="24"/>
        <v>#DIV/0!</v>
      </c>
      <c r="AI160" s="2" t="e">
        <f t="shared" si="25"/>
        <v>#DIV/0!</v>
      </c>
      <c r="AK160" s="2" t="e">
        <f t="shared" si="26"/>
        <v>#DIV/0!</v>
      </c>
      <c r="AV160" s="2" t="str">
        <f t="shared" si="20"/>
        <v>D03_30_15</v>
      </c>
    </row>
    <row r="161" spans="1:48" s="2" customFormat="1" x14ac:dyDescent="0.2">
      <c r="A161" s="1" t="s">
        <v>33</v>
      </c>
      <c r="B161" s="3">
        <v>30</v>
      </c>
      <c r="C161" s="6">
        <v>15</v>
      </c>
      <c r="D161" s="6">
        <v>15</v>
      </c>
      <c r="E161" s="2" t="s">
        <v>34</v>
      </c>
      <c r="F161" s="2" t="s">
        <v>35</v>
      </c>
      <c r="G161" s="2" t="s">
        <v>36</v>
      </c>
      <c r="H161" s="2">
        <v>2010</v>
      </c>
      <c r="I161" s="7" t="s">
        <v>106</v>
      </c>
      <c r="J161" s="7"/>
      <c r="K161" s="7"/>
      <c r="V161" s="2" t="s">
        <v>78</v>
      </c>
      <c r="AA161" s="5" t="e">
        <f t="shared" si="21"/>
        <v>#DIV/0!</v>
      </c>
      <c r="AD161" s="2" t="e">
        <f t="shared" si="22"/>
        <v>#DIV/0!</v>
      </c>
      <c r="AE161" s="4" t="e">
        <f t="shared" si="23"/>
        <v>#DIV/0!</v>
      </c>
      <c r="AG161" s="2" t="e">
        <f t="shared" si="24"/>
        <v>#DIV/0!</v>
      </c>
      <c r="AI161" s="2" t="e">
        <f t="shared" si="25"/>
        <v>#DIV/0!</v>
      </c>
      <c r="AK161" s="2" t="e">
        <f t="shared" si="26"/>
        <v>#DIV/0!</v>
      </c>
      <c r="AV161" s="2" t="str">
        <f t="shared" si="20"/>
        <v>D03_30_15</v>
      </c>
    </row>
    <row r="162" spans="1:48" s="16" customFormat="1" x14ac:dyDescent="0.2">
      <c r="A162" s="14" t="s">
        <v>33</v>
      </c>
      <c r="B162" s="13">
        <v>31</v>
      </c>
      <c r="C162" s="15">
        <v>15</v>
      </c>
      <c r="D162" s="15">
        <v>15</v>
      </c>
      <c r="E162" s="16" t="s">
        <v>34</v>
      </c>
      <c r="F162" s="16" t="s">
        <v>35</v>
      </c>
      <c r="G162" s="16" t="s">
        <v>36</v>
      </c>
      <c r="H162" s="16">
        <v>2006</v>
      </c>
      <c r="I162" s="17" t="s">
        <v>106</v>
      </c>
      <c r="J162" s="17"/>
      <c r="K162" s="17"/>
      <c r="L162" s="16">
        <v>71</v>
      </c>
      <c r="M162" s="16">
        <f>L162-34</f>
        <v>37</v>
      </c>
      <c r="N162" s="16">
        <f>L162-61</f>
        <v>10</v>
      </c>
      <c r="O162" s="16">
        <f>L162-72</f>
        <v>-1</v>
      </c>
      <c r="P162" s="16">
        <f>L162-82</f>
        <v>-11</v>
      </c>
      <c r="R162" s="16">
        <v>2</v>
      </c>
      <c r="V162" s="16" t="s">
        <v>79</v>
      </c>
      <c r="W162" s="16">
        <v>3</v>
      </c>
      <c r="X162" s="16">
        <v>210</v>
      </c>
      <c r="Y162" s="16">
        <v>25</v>
      </c>
      <c r="Z162" s="16">
        <v>43</v>
      </c>
      <c r="AA162" s="18">
        <f t="shared" si="21"/>
        <v>1.72</v>
      </c>
      <c r="AB162" s="16">
        <v>2</v>
      </c>
      <c r="AC162" s="16">
        <v>23</v>
      </c>
      <c r="AD162" s="18">
        <f t="shared" si="22"/>
        <v>0.92</v>
      </c>
      <c r="AE162" s="19">
        <f t="shared" si="23"/>
        <v>53.488372093023258</v>
      </c>
      <c r="AF162" s="16">
        <v>0</v>
      </c>
      <c r="AG162" s="19">
        <f t="shared" si="24"/>
        <v>0</v>
      </c>
      <c r="AH162" s="16">
        <v>0</v>
      </c>
      <c r="AI162" s="16">
        <f t="shared" si="25"/>
        <v>0</v>
      </c>
      <c r="AJ162" s="16" t="s">
        <v>87</v>
      </c>
      <c r="AK162" s="16" t="e">
        <f t="shared" si="26"/>
        <v>#VALUE!</v>
      </c>
      <c r="AM162" s="16">
        <v>4</v>
      </c>
      <c r="AN162" s="16">
        <v>3</v>
      </c>
      <c r="AO162" s="16">
        <v>2</v>
      </c>
      <c r="AP162" s="16">
        <v>3</v>
      </c>
      <c r="AQ162" s="16">
        <v>3</v>
      </c>
      <c r="AR162" s="16">
        <v>3</v>
      </c>
      <c r="AV162" s="2" t="str">
        <f t="shared" si="20"/>
        <v>D03_31_15</v>
      </c>
    </row>
    <row r="163" spans="1:48" s="2" customFormat="1" x14ac:dyDescent="0.2">
      <c r="A163" s="1" t="s">
        <v>33</v>
      </c>
      <c r="B163" s="3">
        <v>31</v>
      </c>
      <c r="C163" s="6">
        <v>15</v>
      </c>
      <c r="D163" s="6">
        <v>15</v>
      </c>
      <c r="E163" s="2" t="s">
        <v>34</v>
      </c>
      <c r="F163" s="2" t="s">
        <v>35</v>
      </c>
      <c r="G163" s="2" t="s">
        <v>36</v>
      </c>
      <c r="H163" s="2">
        <v>2007</v>
      </c>
      <c r="I163" s="7" t="s">
        <v>106</v>
      </c>
      <c r="J163" s="7"/>
      <c r="K163" s="7"/>
      <c r="L163" s="2">
        <v>66</v>
      </c>
      <c r="M163" s="2">
        <f>L163-36</f>
        <v>30</v>
      </c>
      <c r="N163" s="2">
        <f>L163-53</f>
        <v>13</v>
      </c>
      <c r="O163" s="2">
        <f>L163-67</f>
        <v>-1</v>
      </c>
      <c r="P163" s="2">
        <f>L163-82</f>
        <v>-16</v>
      </c>
      <c r="R163" s="2">
        <v>2</v>
      </c>
      <c r="V163" s="2" t="s">
        <v>79</v>
      </c>
      <c r="W163" s="2">
        <v>1</v>
      </c>
      <c r="X163" s="2">
        <v>208</v>
      </c>
      <c r="Y163" s="2">
        <v>25</v>
      </c>
      <c r="Z163" s="2">
        <v>55</v>
      </c>
      <c r="AA163" s="5">
        <f t="shared" si="21"/>
        <v>2.2000000000000002</v>
      </c>
      <c r="AB163" s="2">
        <v>2</v>
      </c>
      <c r="AC163" s="2">
        <v>27</v>
      </c>
      <c r="AD163" s="2">
        <f t="shared" si="22"/>
        <v>1.08</v>
      </c>
      <c r="AE163" s="4">
        <f t="shared" si="23"/>
        <v>49.090909090909086</v>
      </c>
      <c r="AF163" s="2">
        <v>0</v>
      </c>
      <c r="AG163" s="2">
        <f t="shared" si="24"/>
        <v>0</v>
      </c>
      <c r="AH163" s="2">
        <v>0</v>
      </c>
      <c r="AI163" s="2">
        <f t="shared" si="25"/>
        <v>0</v>
      </c>
      <c r="AJ163" s="2" t="s">
        <v>121</v>
      </c>
      <c r="AK163" s="2" t="e">
        <f t="shared" si="26"/>
        <v>#VALUE!</v>
      </c>
      <c r="AM163" s="2">
        <v>7</v>
      </c>
      <c r="AN163" s="2">
        <v>3</v>
      </c>
      <c r="AO163" s="2">
        <v>1</v>
      </c>
      <c r="AP163" s="2">
        <v>4</v>
      </c>
      <c r="AQ163" s="2">
        <v>3</v>
      </c>
      <c r="AR163" s="2">
        <v>2</v>
      </c>
      <c r="AV163" s="2" t="str">
        <f t="shared" si="20"/>
        <v>D03_31_15</v>
      </c>
    </row>
    <row r="164" spans="1:48" s="2" customFormat="1" x14ac:dyDescent="0.2">
      <c r="A164" s="1" t="s">
        <v>33</v>
      </c>
      <c r="B164" s="3">
        <v>31</v>
      </c>
      <c r="C164" s="6">
        <v>15</v>
      </c>
      <c r="D164" s="6">
        <v>15</v>
      </c>
      <c r="E164" s="2" t="s">
        <v>34</v>
      </c>
      <c r="F164" s="2" t="s">
        <v>35</v>
      </c>
      <c r="G164" s="2" t="s">
        <v>36</v>
      </c>
      <c r="H164" s="2">
        <v>2008</v>
      </c>
      <c r="I164" s="7" t="s">
        <v>106</v>
      </c>
      <c r="J164" s="7"/>
      <c r="K164" s="7"/>
      <c r="L164" s="2">
        <v>62</v>
      </c>
      <c r="M164" s="2">
        <f>L164-22</f>
        <v>40</v>
      </c>
      <c r="N164" s="2">
        <f>L164-49</f>
        <v>13</v>
      </c>
      <c r="O164" s="2">
        <f>L164-67</f>
        <v>-5</v>
      </c>
      <c r="P164" s="2">
        <f>L164-82</f>
        <v>-20</v>
      </c>
      <c r="R164" s="2">
        <v>3</v>
      </c>
      <c r="T164" s="2" t="s">
        <v>135</v>
      </c>
      <c r="V164" s="2" t="s">
        <v>79</v>
      </c>
      <c r="W164" s="2">
        <v>4</v>
      </c>
      <c r="X164" s="2">
        <v>201</v>
      </c>
      <c r="Y164" s="2">
        <v>25</v>
      </c>
      <c r="Z164" s="2">
        <v>40</v>
      </c>
      <c r="AA164" s="5">
        <f t="shared" si="21"/>
        <v>1.63</v>
      </c>
      <c r="AB164" s="2">
        <v>2</v>
      </c>
      <c r="AC164" s="2">
        <v>18</v>
      </c>
      <c r="AD164" s="2">
        <f t="shared" si="22"/>
        <v>0.75</v>
      </c>
      <c r="AE164" s="4">
        <f t="shared" si="23"/>
        <v>46.012269938650313</v>
      </c>
      <c r="AF164" s="2">
        <v>1</v>
      </c>
      <c r="AG164" s="2">
        <f t="shared" si="24"/>
        <v>4</v>
      </c>
      <c r="AH164" s="2">
        <v>0</v>
      </c>
      <c r="AI164" s="2">
        <f t="shared" si="25"/>
        <v>0</v>
      </c>
      <c r="AJ164" s="6" t="s">
        <v>145</v>
      </c>
      <c r="AK164" s="2">
        <f t="shared" si="26"/>
        <v>179712</v>
      </c>
      <c r="AM164" s="2">
        <v>7</v>
      </c>
      <c r="AN164" s="2">
        <v>2</v>
      </c>
      <c r="AO164" s="2">
        <v>1</v>
      </c>
      <c r="AP164" s="2">
        <v>3</v>
      </c>
      <c r="AQ164" s="2">
        <v>3</v>
      </c>
      <c r="AR164" s="2">
        <v>3</v>
      </c>
      <c r="AS164" s="2">
        <v>2</v>
      </c>
      <c r="AT164" s="11" t="s">
        <v>142</v>
      </c>
      <c r="AV164" s="2" t="str">
        <f t="shared" si="20"/>
        <v>D03_31_15</v>
      </c>
    </row>
    <row r="165" spans="1:48" s="2" customFormat="1" x14ac:dyDescent="0.2">
      <c r="A165" s="1" t="s">
        <v>33</v>
      </c>
      <c r="B165" s="3">
        <v>31</v>
      </c>
      <c r="C165" s="6">
        <v>15</v>
      </c>
      <c r="D165" s="6">
        <v>15</v>
      </c>
      <c r="E165" s="2" t="s">
        <v>34</v>
      </c>
      <c r="F165" s="2" t="s">
        <v>35</v>
      </c>
      <c r="G165" s="2" t="s">
        <v>36</v>
      </c>
      <c r="H165" s="2">
        <v>2009</v>
      </c>
      <c r="I165" s="7" t="s">
        <v>106</v>
      </c>
      <c r="J165" s="7"/>
      <c r="K165" s="7"/>
      <c r="V165" s="2" t="s">
        <v>79</v>
      </c>
      <c r="AA165" s="5" t="e">
        <f t="shared" si="21"/>
        <v>#DIV/0!</v>
      </c>
      <c r="AD165" s="2" t="e">
        <f t="shared" si="22"/>
        <v>#DIV/0!</v>
      </c>
      <c r="AE165" s="4" t="e">
        <f t="shared" si="23"/>
        <v>#DIV/0!</v>
      </c>
      <c r="AG165" s="2" t="e">
        <f t="shared" si="24"/>
        <v>#DIV/0!</v>
      </c>
      <c r="AI165" s="2" t="e">
        <f t="shared" si="25"/>
        <v>#DIV/0!</v>
      </c>
      <c r="AK165" s="2" t="e">
        <f t="shared" si="26"/>
        <v>#DIV/0!</v>
      </c>
      <c r="AV165" s="2" t="str">
        <f t="shared" si="20"/>
        <v>D03_31_15</v>
      </c>
    </row>
    <row r="166" spans="1:48" s="2" customFormat="1" x14ac:dyDescent="0.2">
      <c r="A166" s="1" t="s">
        <v>33</v>
      </c>
      <c r="B166" s="3">
        <v>31</v>
      </c>
      <c r="C166" s="6">
        <v>15</v>
      </c>
      <c r="D166" s="6">
        <v>15</v>
      </c>
      <c r="E166" s="2" t="s">
        <v>34</v>
      </c>
      <c r="F166" s="2" t="s">
        <v>35</v>
      </c>
      <c r="G166" s="2" t="s">
        <v>36</v>
      </c>
      <c r="H166" s="2">
        <v>2010</v>
      </c>
      <c r="I166" s="7" t="s">
        <v>106</v>
      </c>
      <c r="J166" s="7"/>
      <c r="K166" s="7"/>
      <c r="V166" s="2" t="s">
        <v>79</v>
      </c>
      <c r="AA166" s="5" t="e">
        <f t="shared" si="21"/>
        <v>#DIV/0!</v>
      </c>
      <c r="AD166" s="2" t="e">
        <f t="shared" si="22"/>
        <v>#DIV/0!</v>
      </c>
      <c r="AE166" s="4" t="e">
        <f t="shared" si="23"/>
        <v>#DIV/0!</v>
      </c>
      <c r="AG166" s="2" t="e">
        <f t="shared" si="24"/>
        <v>#DIV/0!</v>
      </c>
      <c r="AI166" s="2" t="e">
        <f t="shared" si="25"/>
        <v>#DIV/0!</v>
      </c>
      <c r="AK166" s="2" t="e">
        <f t="shared" si="26"/>
        <v>#DIV/0!</v>
      </c>
      <c r="AV166" s="2" t="str">
        <f t="shared" si="20"/>
        <v>D03_31_15</v>
      </c>
    </row>
    <row r="167" spans="1:48" s="16" customFormat="1" x14ac:dyDescent="0.2">
      <c r="A167" s="14" t="s">
        <v>33</v>
      </c>
      <c r="B167" s="13">
        <v>32</v>
      </c>
      <c r="C167" s="15">
        <v>16</v>
      </c>
      <c r="D167" s="15">
        <v>16</v>
      </c>
      <c r="E167" s="16" t="s">
        <v>37</v>
      </c>
      <c r="F167" s="16" t="s">
        <v>35</v>
      </c>
      <c r="G167" s="16" t="s">
        <v>36</v>
      </c>
      <c r="H167" s="16">
        <v>2006</v>
      </c>
      <c r="I167" s="17" t="s">
        <v>106</v>
      </c>
      <c r="J167" s="17"/>
      <c r="K167" s="17"/>
      <c r="V167" s="16" t="s">
        <v>79</v>
      </c>
      <c r="AA167" s="18" t="e">
        <f t="shared" si="21"/>
        <v>#DIV/0!</v>
      </c>
      <c r="AD167" s="16" t="e">
        <f t="shared" si="22"/>
        <v>#DIV/0!</v>
      </c>
      <c r="AE167" s="19" t="e">
        <f t="shared" si="23"/>
        <v>#DIV/0!</v>
      </c>
      <c r="AG167" s="16" t="e">
        <f t="shared" si="24"/>
        <v>#DIV/0!</v>
      </c>
      <c r="AI167" s="16" t="e">
        <f t="shared" si="25"/>
        <v>#DIV/0!</v>
      </c>
      <c r="AK167" s="16" t="e">
        <f t="shared" si="26"/>
        <v>#DIV/0!</v>
      </c>
      <c r="AV167" s="2" t="str">
        <f t="shared" si="20"/>
        <v>D03_32_16</v>
      </c>
    </row>
    <row r="168" spans="1:48" s="2" customFormat="1" x14ac:dyDescent="0.2">
      <c r="A168" s="1" t="s">
        <v>33</v>
      </c>
      <c r="B168" s="3">
        <v>32</v>
      </c>
      <c r="C168" s="6">
        <v>16</v>
      </c>
      <c r="D168" s="6">
        <v>16</v>
      </c>
      <c r="E168" s="2" t="s">
        <v>37</v>
      </c>
      <c r="F168" s="2" t="s">
        <v>35</v>
      </c>
      <c r="G168" s="2" t="s">
        <v>36</v>
      </c>
      <c r="H168" s="2">
        <v>2007</v>
      </c>
      <c r="I168" s="7" t="s">
        <v>106</v>
      </c>
      <c r="J168" s="7"/>
      <c r="K168" s="7"/>
      <c r="V168" s="2" t="s">
        <v>79</v>
      </c>
      <c r="AA168" s="5" t="e">
        <f t="shared" si="21"/>
        <v>#DIV/0!</v>
      </c>
      <c r="AD168" s="2" t="e">
        <f t="shared" si="22"/>
        <v>#DIV/0!</v>
      </c>
      <c r="AE168" s="4" t="e">
        <f t="shared" si="23"/>
        <v>#DIV/0!</v>
      </c>
      <c r="AG168" s="2" t="e">
        <f t="shared" si="24"/>
        <v>#DIV/0!</v>
      </c>
      <c r="AI168" s="2" t="e">
        <f t="shared" si="25"/>
        <v>#DIV/0!</v>
      </c>
      <c r="AK168" s="2" t="e">
        <f t="shared" si="26"/>
        <v>#DIV/0!</v>
      </c>
      <c r="AV168" s="2" t="str">
        <f t="shared" si="20"/>
        <v>D03_32_16</v>
      </c>
    </row>
    <row r="169" spans="1:48" s="2" customFormat="1" x14ac:dyDescent="0.2">
      <c r="A169" s="1" t="s">
        <v>33</v>
      </c>
      <c r="B169" s="3">
        <v>32</v>
      </c>
      <c r="C169" s="6">
        <v>16</v>
      </c>
      <c r="D169" s="6">
        <v>16</v>
      </c>
      <c r="E169" s="2" t="s">
        <v>37</v>
      </c>
      <c r="F169" s="2" t="s">
        <v>35</v>
      </c>
      <c r="G169" s="2" t="s">
        <v>36</v>
      </c>
      <c r="H169" s="2">
        <v>2008</v>
      </c>
      <c r="I169" s="7" t="s">
        <v>106</v>
      </c>
      <c r="J169" s="7"/>
      <c r="K169" s="7"/>
      <c r="V169" s="2" t="s">
        <v>79</v>
      </c>
      <c r="AA169" s="5" t="e">
        <f t="shared" si="21"/>
        <v>#DIV/0!</v>
      </c>
      <c r="AD169" s="2" t="e">
        <f t="shared" si="22"/>
        <v>#DIV/0!</v>
      </c>
      <c r="AE169" s="4" t="e">
        <f t="shared" si="23"/>
        <v>#DIV/0!</v>
      </c>
      <c r="AG169" s="2" t="e">
        <f t="shared" si="24"/>
        <v>#DIV/0!</v>
      </c>
      <c r="AI169" s="2" t="e">
        <f t="shared" si="25"/>
        <v>#DIV/0!</v>
      </c>
      <c r="AK169" s="2" t="e">
        <f t="shared" si="26"/>
        <v>#DIV/0!</v>
      </c>
      <c r="AV169" s="2" t="str">
        <f t="shared" si="20"/>
        <v>D03_32_16</v>
      </c>
    </row>
    <row r="170" spans="1:48" s="2" customFormat="1" x14ac:dyDescent="0.2">
      <c r="A170" s="1" t="s">
        <v>33</v>
      </c>
      <c r="B170" s="3">
        <v>32</v>
      </c>
      <c r="C170" s="6">
        <v>16</v>
      </c>
      <c r="D170" s="6">
        <v>16</v>
      </c>
      <c r="E170" s="2" t="s">
        <v>37</v>
      </c>
      <c r="F170" s="2" t="s">
        <v>35</v>
      </c>
      <c r="G170" s="2" t="s">
        <v>36</v>
      </c>
      <c r="H170" s="2">
        <v>2009</v>
      </c>
      <c r="I170" s="7" t="s">
        <v>106</v>
      </c>
      <c r="J170" s="7"/>
      <c r="K170" s="7"/>
      <c r="V170" s="2" t="s">
        <v>79</v>
      </c>
      <c r="AA170" s="5" t="e">
        <f t="shared" si="21"/>
        <v>#DIV/0!</v>
      </c>
      <c r="AD170" s="2" t="e">
        <f t="shared" si="22"/>
        <v>#DIV/0!</v>
      </c>
      <c r="AE170" s="4" t="e">
        <f t="shared" si="23"/>
        <v>#DIV/0!</v>
      </c>
      <c r="AG170" s="2" t="e">
        <f t="shared" si="24"/>
        <v>#DIV/0!</v>
      </c>
      <c r="AI170" s="2" t="e">
        <f t="shared" si="25"/>
        <v>#DIV/0!</v>
      </c>
      <c r="AK170" s="2" t="e">
        <f t="shared" si="26"/>
        <v>#DIV/0!</v>
      </c>
      <c r="AV170" s="2" t="str">
        <f t="shared" si="20"/>
        <v>D03_32_16</v>
      </c>
    </row>
    <row r="171" spans="1:48" s="2" customFormat="1" x14ac:dyDescent="0.2">
      <c r="A171" s="1" t="s">
        <v>33</v>
      </c>
      <c r="B171" s="3">
        <v>32</v>
      </c>
      <c r="C171" s="6">
        <v>16</v>
      </c>
      <c r="D171" s="6">
        <v>16</v>
      </c>
      <c r="E171" s="2" t="s">
        <v>37</v>
      </c>
      <c r="F171" s="2" t="s">
        <v>35</v>
      </c>
      <c r="G171" s="2" t="s">
        <v>36</v>
      </c>
      <c r="H171" s="2">
        <v>2010</v>
      </c>
      <c r="I171" s="7" t="s">
        <v>106</v>
      </c>
      <c r="J171" s="7"/>
      <c r="K171" s="7"/>
      <c r="V171" s="2" t="s">
        <v>79</v>
      </c>
      <c r="AA171" s="5" t="e">
        <f t="shared" si="21"/>
        <v>#DIV/0!</v>
      </c>
      <c r="AD171" s="2" t="e">
        <f t="shared" si="22"/>
        <v>#DIV/0!</v>
      </c>
      <c r="AE171" s="4" t="e">
        <f t="shared" si="23"/>
        <v>#DIV/0!</v>
      </c>
      <c r="AG171" s="2" t="e">
        <f t="shared" si="24"/>
        <v>#DIV/0!</v>
      </c>
      <c r="AI171" s="2" t="e">
        <f t="shared" si="25"/>
        <v>#DIV/0!</v>
      </c>
      <c r="AK171" s="2" t="e">
        <f t="shared" si="26"/>
        <v>#DIV/0!</v>
      </c>
      <c r="AV171" s="2" t="str">
        <f t="shared" si="20"/>
        <v>D03_32_16</v>
      </c>
    </row>
    <row r="172" spans="1:48" s="16" customFormat="1" x14ac:dyDescent="0.2">
      <c r="A172" s="14" t="s">
        <v>33</v>
      </c>
      <c r="B172" s="13">
        <v>33</v>
      </c>
      <c r="C172" s="15">
        <v>16</v>
      </c>
      <c r="D172" s="15">
        <v>16</v>
      </c>
      <c r="E172" s="16" t="s">
        <v>37</v>
      </c>
      <c r="F172" s="16" t="s">
        <v>35</v>
      </c>
      <c r="G172" s="16" t="s">
        <v>36</v>
      </c>
      <c r="H172" s="16">
        <v>2006</v>
      </c>
      <c r="I172" s="17" t="s">
        <v>106</v>
      </c>
      <c r="J172" s="17"/>
      <c r="K172" s="17"/>
      <c r="V172" s="16" t="s">
        <v>78</v>
      </c>
      <c r="AA172" s="18" t="e">
        <f t="shared" si="21"/>
        <v>#DIV/0!</v>
      </c>
      <c r="AD172" s="16" t="e">
        <f t="shared" si="22"/>
        <v>#DIV/0!</v>
      </c>
      <c r="AE172" s="19" t="e">
        <f t="shared" si="23"/>
        <v>#DIV/0!</v>
      </c>
      <c r="AG172" s="16" t="e">
        <f t="shared" si="24"/>
        <v>#DIV/0!</v>
      </c>
      <c r="AI172" s="16" t="e">
        <f t="shared" si="25"/>
        <v>#DIV/0!</v>
      </c>
      <c r="AK172" s="16" t="e">
        <f t="shared" si="26"/>
        <v>#DIV/0!</v>
      </c>
      <c r="AV172" s="2" t="str">
        <f t="shared" si="20"/>
        <v>D03_33_16</v>
      </c>
    </row>
    <row r="173" spans="1:48" s="2" customFormat="1" x14ac:dyDescent="0.2">
      <c r="A173" s="1" t="s">
        <v>33</v>
      </c>
      <c r="B173" s="3">
        <v>33</v>
      </c>
      <c r="C173" s="6">
        <v>16</v>
      </c>
      <c r="D173" s="6">
        <v>16</v>
      </c>
      <c r="E173" s="2" t="s">
        <v>37</v>
      </c>
      <c r="F173" s="2" t="s">
        <v>35</v>
      </c>
      <c r="G173" s="2" t="s">
        <v>36</v>
      </c>
      <c r="H173" s="2">
        <v>2007</v>
      </c>
      <c r="I173" s="7" t="s">
        <v>106</v>
      </c>
      <c r="J173" s="7"/>
      <c r="K173" s="7"/>
      <c r="V173" s="2" t="s">
        <v>78</v>
      </c>
      <c r="AA173" s="5" t="e">
        <f t="shared" si="21"/>
        <v>#DIV/0!</v>
      </c>
      <c r="AD173" s="2" t="e">
        <f t="shared" si="22"/>
        <v>#DIV/0!</v>
      </c>
      <c r="AE173" s="4" t="e">
        <f t="shared" si="23"/>
        <v>#DIV/0!</v>
      </c>
      <c r="AG173" s="2" t="e">
        <f t="shared" si="24"/>
        <v>#DIV/0!</v>
      </c>
      <c r="AI173" s="2" t="e">
        <f t="shared" si="25"/>
        <v>#DIV/0!</v>
      </c>
      <c r="AK173" s="2" t="e">
        <f t="shared" si="26"/>
        <v>#DIV/0!</v>
      </c>
      <c r="AV173" s="2" t="str">
        <f t="shared" si="20"/>
        <v>D03_33_16</v>
      </c>
    </row>
    <row r="174" spans="1:48" s="2" customFormat="1" x14ac:dyDescent="0.2">
      <c r="A174" s="1" t="s">
        <v>33</v>
      </c>
      <c r="B174" s="3">
        <v>33</v>
      </c>
      <c r="C174" s="6">
        <v>16</v>
      </c>
      <c r="D174" s="6">
        <v>16</v>
      </c>
      <c r="E174" s="2" t="s">
        <v>37</v>
      </c>
      <c r="F174" s="2" t="s">
        <v>35</v>
      </c>
      <c r="G174" s="2" t="s">
        <v>36</v>
      </c>
      <c r="H174" s="2">
        <v>2008</v>
      </c>
      <c r="I174" s="7" t="s">
        <v>106</v>
      </c>
      <c r="J174" s="7"/>
      <c r="K174" s="7"/>
      <c r="V174" s="2" t="s">
        <v>78</v>
      </c>
      <c r="AA174" s="5" t="e">
        <f t="shared" si="21"/>
        <v>#DIV/0!</v>
      </c>
      <c r="AD174" s="2" t="e">
        <f t="shared" si="22"/>
        <v>#DIV/0!</v>
      </c>
      <c r="AE174" s="4" t="e">
        <f t="shared" si="23"/>
        <v>#DIV/0!</v>
      </c>
      <c r="AG174" s="2" t="e">
        <f t="shared" si="24"/>
        <v>#DIV/0!</v>
      </c>
      <c r="AI174" s="2" t="e">
        <f t="shared" si="25"/>
        <v>#DIV/0!</v>
      </c>
      <c r="AK174" s="2" t="e">
        <f t="shared" si="26"/>
        <v>#DIV/0!</v>
      </c>
      <c r="AV174" s="2" t="str">
        <f t="shared" si="20"/>
        <v>D03_33_16</v>
      </c>
    </row>
    <row r="175" spans="1:48" s="2" customFormat="1" x14ac:dyDescent="0.2">
      <c r="A175" s="1" t="s">
        <v>33</v>
      </c>
      <c r="B175" s="3">
        <v>33</v>
      </c>
      <c r="C175" s="6">
        <v>16</v>
      </c>
      <c r="D175" s="6">
        <v>16</v>
      </c>
      <c r="E175" s="2" t="s">
        <v>37</v>
      </c>
      <c r="F175" s="2" t="s">
        <v>35</v>
      </c>
      <c r="G175" s="2" t="s">
        <v>36</v>
      </c>
      <c r="H175" s="2">
        <v>2009</v>
      </c>
      <c r="I175" s="7" t="s">
        <v>106</v>
      </c>
      <c r="J175" s="7"/>
      <c r="K175" s="7"/>
      <c r="V175" s="2" t="s">
        <v>78</v>
      </c>
      <c r="AA175" s="5" t="e">
        <f t="shared" si="21"/>
        <v>#DIV/0!</v>
      </c>
      <c r="AD175" s="2" t="e">
        <f t="shared" si="22"/>
        <v>#DIV/0!</v>
      </c>
      <c r="AE175" s="4" t="e">
        <f t="shared" si="23"/>
        <v>#DIV/0!</v>
      </c>
      <c r="AG175" s="2" t="e">
        <f t="shared" si="24"/>
        <v>#DIV/0!</v>
      </c>
      <c r="AI175" s="2" t="e">
        <f t="shared" si="25"/>
        <v>#DIV/0!</v>
      </c>
      <c r="AK175" s="2" t="e">
        <f t="shared" si="26"/>
        <v>#DIV/0!</v>
      </c>
      <c r="AV175" s="2" t="str">
        <f t="shared" si="20"/>
        <v>D03_33_16</v>
      </c>
    </row>
    <row r="176" spans="1:48" s="2" customFormat="1" x14ac:dyDescent="0.2">
      <c r="A176" s="1" t="s">
        <v>33</v>
      </c>
      <c r="B176" s="3">
        <v>33</v>
      </c>
      <c r="C176" s="6">
        <v>16</v>
      </c>
      <c r="D176" s="6">
        <v>16</v>
      </c>
      <c r="E176" s="2" t="s">
        <v>37</v>
      </c>
      <c r="F176" s="2" t="s">
        <v>35</v>
      </c>
      <c r="G176" s="2" t="s">
        <v>36</v>
      </c>
      <c r="H176" s="2">
        <v>2010</v>
      </c>
      <c r="I176" s="7" t="s">
        <v>106</v>
      </c>
      <c r="J176" s="7"/>
      <c r="K176" s="7"/>
      <c r="V176" s="2" t="s">
        <v>78</v>
      </c>
      <c r="AA176" s="5" t="e">
        <f t="shared" si="21"/>
        <v>#DIV/0!</v>
      </c>
      <c r="AD176" s="2" t="e">
        <f t="shared" si="22"/>
        <v>#DIV/0!</v>
      </c>
      <c r="AE176" s="4" t="e">
        <f t="shared" si="23"/>
        <v>#DIV/0!</v>
      </c>
      <c r="AG176" s="2" t="e">
        <f t="shared" si="24"/>
        <v>#DIV/0!</v>
      </c>
      <c r="AI176" s="2" t="e">
        <f t="shared" si="25"/>
        <v>#DIV/0!</v>
      </c>
      <c r="AK176" s="2" t="e">
        <f t="shared" si="26"/>
        <v>#DIV/0!</v>
      </c>
      <c r="AV176" s="2" t="str">
        <f t="shared" si="20"/>
        <v>D03_33_16</v>
      </c>
    </row>
    <row r="177" spans="1:48" s="16" customFormat="1" x14ac:dyDescent="0.2">
      <c r="A177" s="14" t="s">
        <v>33</v>
      </c>
      <c r="B177" s="13">
        <v>34</v>
      </c>
      <c r="C177" s="15">
        <v>16</v>
      </c>
      <c r="D177" s="15">
        <v>16</v>
      </c>
      <c r="E177" s="16" t="s">
        <v>37</v>
      </c>
      <c r="F177" s="16" t="s">
        <v>35</v>
      </c>
      <c r="G177" s="16" t="s">
        <v>36</v>
      </c>
      <c r="H177" s="16">
        <v>2006</v>
      </c>
      <c r="I177" s="17" t="s">
        <v>106</v>
      </c>
      <c r="J177" s="17"/>
      <c r="K177" s="17"/>
      <c r="V177" s="16" t="s">
        <v>78</v>
      </c>
      <c r="AA177" s="18" t="e">
        <f t="shared" si="21"/>
        <v>#DIV/0!</v>
      </c>
      <c r="AD177" s="16" t="e">
        <f t="shared" si="22"/>
        <v>#DIV/0!</v>
      </c>
      <c r="AE177" s="19" t="e">
        <f t="shared" si="23"/>
        <v>#DIV/0!</v>
      </c>
      <c r="AG177" s="16" t="e">
        <f t="shared" si="24"/>
        <v>#DIV/0!</v>
      </c>
      <c r="AI177" s="16" t="e">
        <f t="shared" si="25"/>
        <v>#DIV/0!</v>
      </c>
      <c r="AK177" s="16" t="e">
        <f t="shared" si="26"/>
        <v>#DIV/0!</v>
      </c>
      <c r="AV177" s="2" t="str">
        <f t="shared" si="20"/>
        <v>D03_34_16</v>
      </c>
    </row>
    <row r="178" spans="1:48" s="2" customFormat="1" x14ac:dyDescent="0.2">
      <c r="A178" s="1" t="s">
        <v>33</v>
      </c>
      <c r="B178" s="3">
        <v>34</v>
      </c>
      <c r="C178" s="6">
        <v>16</v>
      </c>
      <c r="D178" s="6">
        <v>16</v>
      </c>
      <c r="E178" s="2" t="s">
        <v>37</v>
      </c>
      <c r="F178" s="2" t="s">
        <v>35</v>
      </c>
      <c r="G178" s="2" t="s">
        <v>36</v>
      </c>
      <c r="H178" s="2">
        <v>2007</v>
      </c>
      <c r="I178" s="7" t="s">
        <v>106</v>
      </c>
      <c r="J178" s="7"/>
      <c r="K178" s="7"/>
      <c r="V178" s="2" t="s">
        <v>78</v>
      </c>
      <c r="AA178" s="5" t="e">
        <f t="shared" si="21"/>
        <v>#DIV/0!</v>
      </c>
      <c r="AD178" s="2" t="e">
        <f t="shared" si="22"/>
        <v>#DIV/0!</v>
      </c>
      <c r="AE178" s="4" t="e">
        <f t="shared" si="23"/>
        <v>#DIV/0!</v>
      </c>
      <c r="AG178" s="2" t="e">
        <f t="shared" si="24"/>
        <v>#DIV/0!</v>
      </c>
      <c r="AI178" s="2" t="e">
        <f t="shared" si="25"/>
        <v>#DIV/0!</v>
      </c>
      <c r="AK178" s="2" t="e">
        <f t="shared" si="26"/>
        <v>#DIV/0!</v>
      </c>
      <c r="AV178" s="2" t="str">
        <f t="shared" si="20"/>
        <v>D03_34_16</v>
      </c>
    </row>
    <row r="179" spans="1:48" s="2" customFormat="1" x14ac:dyDescent="0.2">
      <c r="A179" s="1" t="s">
        <v>33</v>
      </c>
      <c r="B179" s="3">
        <v>34</v>
      </c>
      <c r="C179" s="6">
        <v>16</v>
      </c>
      <c r="D179" s="6">
        <v>16</v>
      </c>
      <c r="E179" s="2" t="s">
        <v>37</v>
      </c>
      <c r="F179" s="2" t="s">
        <v>35</v>
      </c>
      <c r="G179" s="2" t="s">
        <v>36</v>
      </c>
      <c r="H179" s="2">
        <v>2008</v>
      </c>
      <c r="I179" s="7" t="s">
        <v>106</v>
      </c>
      <c r="J179" s="7"/>
      <c r="K179" s="7"/>
      <c r="V179" s="2" t="s">
        <v>78</v>
      </c>
      <c r="AA179" s="5" t="e">
        <f t="shared" si="21"/>
        <v>#DIV/0!</v>
      </c>
      <c r="AD179" s="2" t="e">
        <f t="shared" si="22"/>
        <v>#DIV/0!</v>
      </c>
      <c r="AE179" s="4" t="e">
        <f t="shared" si="23"/>
        <v>#DIV/0!</v>
      </c>
      <c r="AG179" s="2" t="e">
        <f t="shared" si="24"/>
        <v>#DIV/0!</v>
      </c>
      <c r="AI179" s="2" t="e">
        <f t="shared" si="25"/>
        <v>#DIV/0!</v>
      </c>
      <c r="AK179" s="2" t="e">
        <f t="shared" si="26"/>
        <v>#DIV/0!</v>
      </c>
      <c r="AV179" s="2" t="str">
        <f t="shared" si="20"/>
        <v>D03_34_16</v>
      </c>
    </row>
    <row r="180" spans="1:48" s="2" customFormat="1" x14ac:dyDescent="0.2">
      <c r="A180" s="1" t="s">
        <v>33</v>
      </c>
      <c r="B180" s="3">
        <v>34</v>
      </c>
      <c r="C180" s="6">
        <v>16</v>
      </c>
      <c r="D180" s="6">
        <v>16</v>
      </c>
      <c r="E180" s="2" t="s">
        <v>37</v>
      </c>
      <c r="F180" s="2" t="s">
        <v>35</v>
      </c>
      <c r="G180" s="2" t="s">
        <v>36</v>
      </c>
      <c r="H180" s="2">
        <v>2009</v>
      </c>
      <c r="I180" s="7" t="s">
        <v>106</v>
      </c>
      <c r="J180" s="7"/>
      <c r="K180" s="7"/>
      <c r="V180" s="2" t="s">
        <v>78</v>
      </c>
      <c r="AA180" s="5" t="e">
        <f t="shared" si="21"/>
        <v>#DIV/0!</v>
      </c>
      <c r="AD180" s="2" t="e">
        <f t="shared" si="22"/>
        <v>#DIV/0!</v>
      </c>
      <c r="AE180" s="4" t="e">
        <f t="shared" si="23"/>
        <v>#DIV/0!</v>
      </c>
      <c r="AG180" s="2" t="e">
        <f t="shared" si="24"/>
        <v>#DIV/0!</v>
      </c>
      <c r="AI180" s="2" t="e">
        <f t="shared" si="25"/>
        <v>#DIV/0!</v>
      </c>
      <c r="AK180" s="2" t="e">
        <f t="shared" si="26"/>
        <v>#DIV/0!</v>
      </c>
      <c r="AV180" s="2" t="str">
        <f t="shared" si="20"/>
        <v>D03_34_16</v>
      </c>
    </row>
    <row r="181" spans="1:48" s="2" customFormat="1" x14ac:dyDescent="0.2">
      <c r="A181" s="1" t="s">
        <v>33</v>
      </c>
      <c r="B181" s="3">
        <v>34</v>
      </c>
      <c r="C181" s="6">
        <v>16</v>
      </c>
      <c r="D181" s="6">
        <v>16</v>
      </c>
      <c r="E181" s="2" t="s">
        <v>37</v>
      </c>
      <c r="F181" s="2" t="s">
        <v>35</v>
      </c>
      <c r="G181" s="2" t="s">
        <v>36</v>
      </c>
      <c r="H181" s="2">
        <v>2010</v>
      </c>
      <c r="I181" s="7" t="s">
        <v>106</v>
      </c>
      <c r="J181" s="7"/>
      <c r="K181" s="7"/>
      <c r="V181" s="2" t="s">
        <v>78</v>
      </c>
      <c r="AA181" s="5" t="e">
        <f t="shared" si="21"/>
        <v>#DIV/0!</v>
      </c>
      <c r="AD181" s="2" t="e">
        <f t="shared" si="22"/>
        <v>#DIV/0!</v>
      </c>
      <c r="AE181" s="4" t="e">
        <f t="shared" si="23"/>
        <v>#DIV/0!</v>
      </c>
      <c r="AG181" s="2" t="e">
        <f t="shared" si="24"/>
        <v>#DIV/0!</v>
      </c>
      <c r="AI181" s="2" t="e">
        <f t="shared" si="25"/>
        <v>#DIV/0!</v>
      </c>
      <c r="AK181" s="2" t="e">
        <f t="shared" si="26"/>
        <v>#DIV/0!</v>
      </c>
      <c r="AV181" s="2" t="str">
        <f t="shared" si="20"/>
        <v>D03_34_16</v>
      </c>
    </row>
    <row r="182" spans="1:48" s="16" customFormat="1" x14ac:dyDescent="0.2">
      <c r="A182" s="14" t="s">
        <v>33</v>
      </c>
      <c r="B182" s="13">
        <v>35</v>
      </c>
      <c r="C182" s="15">
        <v>16</v>
      </c>
      <c r="D182" s="15">
        <v>16</v>
      </c>
      <c r="E182" s="16" t="s">
        <v>37</v>
      </c>
      <c r="F182" s="16" t="s">
        <v>35</v>
      </c>
      <c r="G182" s="16" t="s">
        <v>36</v>
      </c>
      <c r="H182" s="16">
        <v>2006</v>
      </c>
      <c r="I182" s="17" t="s">
        <v>106</v>
      </c>
      <c r="J182" s="17"/>
      <c r="K182" s="17"/>
      <c r="V182" s="16" t="s">
        <v>79</v>
      </c>
      <c r="AA182" s="18" t="e">
        <f t="shared" si="21"/>
        <v>#DIV/0!</v>
      </c>
      <c r="AD182" s="16" t="e">
        <f t="shared" si="22"/>
        <v>#DIV/0!</v>
      </c>
      <c r="AE182" s="19" t="e">
        <f t="shared" si="23"/>
        <v>#DIV/0!</v>
      </c>
      <c r="AG182" s="16" t="e">
        <f t="shared" si="24"/>
        <v>#DIV/0!</v>
      </c>
      <c r="AI182" s="16" t="e">
        <f t="shared" si="25"/>
        <v>#DIV/0!</v>
      </c>
      <c r="AK182" s="16" t="e">
        <f t="shared" si="26"/>
        <v>#DIV/0!</v>
      </c>
      <c r="AV182" s="2" t="str">
        <f t="shared" si="20"/>
        <v>D03_35_16</v>
      </c>
    </row>
    <row r="183" spans="1:48" s="2" customFormat="1" x14ac:dyDescent="0.2">
      <c r="A183" s="1" t="s">
        <v>33</v>
      </c>
      <c r="B183" s="3">
        <v>35</v>
      </c>
      <c r="C183" s="6">
        <v>16</v>
      </c>
      <c r="D183" s="6">
        <v>16</v>
      </c>
      <c r="E183" s="2" t="s">
        <v>37</v>
      </c>
      <c r="F183" s="2" t="s">
        <v>35</v>
      </c>
      <c r="G183" s="2" t="s">
        <v>36</v>
      </c>
      <c r="H183" s="2">
        <v>2007</v>
      </c>
      <c r="I183" s="7" t="s">
        <v>106</v>
      </c>
      <c r="J183" s="7"/>
      <c r="K183" s="7"/>
      <c r="V183" s="2" t="s">
        <v>79</v>
      </c>
      <c r="AA183" s="5" t="e">
        <f t="shared" si="21"/>
        <v>#DIV/0!</v>
      </c>
      <c r="AD183" s="2" t="e">
        <f t="shared" si="22"/>
        <v>#DIV/0!</v>
      </c>
      <c r="AE183" s="4" t="e">
        <f t="shared" si="23"/>
        <v>#DIV/0!</v>
      </c>
      <c r="AG183" s="2" t="e">
        <f t="shared" si="24"/>
        <v>#DIV/0!</v>
      </c>
      <c r="AI183" s="2" t="e">
        <f t="shared" si="25"/>
        <v>#DIV/0!</v>
      </c>
      <c r="AK183" s="2" t="e">
        <f t="shared" si="26"/>
        <v>#DIV/0!</v>
      </c>
      <c r="AV183" s="2" t="str">
        <f t="shared" si="20"/>
        <v>D03_35_16</v>
      </c>
    </row>
    <row r="184" spans="1:48" s="2" customFormat="1" x14ac:dyDescent="0.2">
      <c r="A184" s="1" t="s">
        <v>33</v>
      </c>
      <c r="B184" s="3">
        <v>35</v>
      </c>
      <c r="C184" s="6">
        <v>16</v>
      </c>
      <c r="D184" s="6">
        <v>16</v>
      </c>
      <c r="E184" s="2" t="s">
        <v>37</v>
      </c>
      <c r="F184" s="2" t="s">
        <v>35</v>
      </c>
      <c r="G184" s="2" t="s">
        <v>36</v>
      </c>
      <c r="H184" s="2">
        <v>2008</v>
      </c>
      <c r="I184" s="7" t="s">
        <v>106</v>
      </c>
      <c r="J184" s="7"/>
      <c r="K184" s="7"/>
      <c r="V184" s="2" t="s">
        <v>79</v>
      </c>
      <c r="AA184" s="5" t="e">
        <f t="shared" si="21"/>
        <v>#DIV/0!</v>
      </c>
      <c r="AD184" s="2" t="e">
        <f t="shared" si="22"/>
        <v>#DIV/0!</v>
      </c>
      <c r="AE184" s="4" t="e">
        <f t="shared" si="23"/>
        <v>#DIV/0!</v>
      </c>
      <c r="AG184" s="2" t="e">
        <f t="shared" si="24"/>
        <v>#DIV/0!</v>
      </c>
      <c r="AI184" s="2" t="e">
        <f t="shared" si="25"/>
        <v>#DIV/0!</v>
      </c>
      <c r="AK184" s="2" t="e">
        <f t="shared" si="26"/>
        <v>#DIV/0!</v>
      </c>
      <c r="AV184" s="2" t="str">
        <f t="shared" si="20"/>
        <v>D03_35_16</v>
      </c>
    </row>
    <row r="185" spans="1:48" s="2" customFormat="1" x14ac:dyDescent="0.2">
      <c r="A185" s="1" t="s">
        <v>33</v>
      </c>
      <c r="B185" s="3">
        <v>35</v>
      </c>
      <c r="C185" s="6">
        <v>16</v>
      </c>
      <c r="D185" s="6">
        <v>16</v>
      </c>
      <c r="E185" s="2" t="s">
        <v>37</v>
      </c>
      <c r="F185" s="2" t="s">
        <v>35</v>
      </c>
      <c r="G185" s="2" t="s">
        <v>36</v>
      </c>
      <c r="H185" s="2">
        <v>2009</v>
      </c>
      <c r="I185" s="7" t="s">
        <v>106</v>
      </c>
      <c r="J185" s="7"/>
      <c r="K185" s="7"/>
      <c r="V185" s="2" t="s">
        <v>79</v>
      </c>
      <c r="AA185" s="5" t="e">
        <f t="shared" si="21"/>
        <v>#DIV/0!</v>
      </c>
      <c r="AD185" s="2" t="e">
        <f t="shared" si="22"/>
        <v>#DIV/0!</v>
      </c>
      <c r="AE185" s="4" t="e">
        <f t="shared" si="23"/>
        <v>#DIV/0!</v>
      </c>
      <c r="AG185" s="2" t="e">
        <f t="shared" si="24"/>
        <v>#DIV/0!</v>
      </c>
      <c r="AI185" s="2" t="e">
        <f t="shared" si="25"/>
        <v>#DIV/0!</v>
      </c>
      <c r="AK185" s="2" t="e">
        <f t="shared" si="26"/>
        <v>#DIV/0!</v>
      </c>
      <c r="AV185" s="2" t="str">
        <f t="shared" si="20"/>
        <v>D03_35_16</v>
      </c>
    </row>
    <row r="186" spans="1:48" s="2" customFormat="1" x14ac:dyDescent="0.2">
      <c r="A186" s="1" t="s">
        <v>33</v>
      </c>
      <c r="B186" s="3">
        <v>35</v>
      </c>
      <c r="C186" s="6">
        <v>16</v>
      </c>
      <c r="D186" s="6">
        <v>16</v>
      </c>
      <c r="E186" s="2" t="s">
        <v>37</v>
      </c>
      <c r="F186" s="2" t="s">
        <v>35</v>
      </c>
      <c r="G186" s="2" t="s">
        <v>36</v>
      </c>
      <c r="H186" s="2">
        <v>2010</v>
      </c>
      <c r="I186" s="7" t="s">
        <v>106</v>
      </c>
      <c r="J186" s="7"/>
      <c r="K186" s="7"/>
      <c r="V186" s="2" t="s">
        <v>79</v>
      </c>
      <c r="AA186" s="5" t="e">
        <f t="shared" si="21"/>
        <v>#DIV/0!</v>
      </c>
      <c r="AD186" s="2" t="e">
        <f t="shared" si="22"/>
        <v>#DIV/0!</v>
      </c>
      <c r="AE186" s="4" t="e">
        <f t="shared" si="23"/>
        <v>#DIV/0!</v>
      </c>
      <c r="AG186" s="2" t="e">
        <f t="shared" si="24"/>
        <v>#DIV/0!</v>
      </c>
      <c r="AI186" s="2" t="e">
        <f t="shared" si="25"/>
        <v>#DIV/0!</v>
      </c>
      <c r="AK186" s="2" t="e">
        <f t="shared" si="26"/>
        <v>#DIV/0!</v>
      </c>
      <c r="AV186" s="2" t="str">
        <f t="shared" si="20"/>
        <v>D03_35_16</v>
      </c>
    </row>
    <row r="187" spans="1:48" s="16" customFormat="1" x14ac:dyDescent="0.2">
      <c r="A187" s="14" t="s">
        <v>33</v>
      </c>
      <c r="B187" s="13">
        <v>36</v>
      </c>
      <c r="C187" s="15">
        <v>16</v>
      </c>
      <c r="D187" s="15">
        <v>16</v>
      </c>
      <c r="E187" s="16" t="s">
        <v>37</v>
      </c>
      <c r="F187" s="16" t="s">
        <v>35</v>
      </c>
      <c r="G187" s="16" t="s">
        <v>36</v>
      </c>
      <c r="H187" s="16">
        <v>2006</v>
      </c>
      <c r="I187" s="17" t="s">
        <v>106</v>
      </c>
      <c r="J187" s="17"/>
      <c r="K187" s="17"/>
      <c r="V187" s="16" t="s">
        <v>79</v>
      </c>
      <c r="AA187" s="18" t="e">
        <f t="shared" si="21"/>
        <v>#DIV/0!</v>
      </c>
      <c r="AD187" s="16" t="e">
        <f t="shared" si="22"/>
        <v>#DIV/0!</v>
      </c>
      <c r="AE187" s="19" t="e">
        <f t="shared" si="23"/>
        <v>#DIV/0!</v>
      </c>
      <c r="AG187" s="16" t="e">
        <f t="shared" si="24"/>
        <v>#DIV/0!</v>
      </c>
      <c r="AI187" s="16" t="e">
        <f t="shared" si="25"/>
        <v>#DIV/0!</v>
      </c>
      <c r="AK187" s="16" t="e">
        <f t="shared" si="26"/>
        <v>#DIV/0!</v>
      </c>
      <c r="AV187" s="2" t="str">
        <f t="shared" si="20"/>
        <v>D03_36_16</v>
      </c>
    </row>
    <row r="188" spans="1:48" s="2" customFormat="1" x14ac:dyDescent="0.2">
      <c r="A188" s="1" t="s">
        <v>33</v>
      </c>
      <c r="B188" s="3">
        <v>36</v>
      </c>
      <c r="C188" s="6">
        <v>16</v>
      </c>
      <c r="D188" s="6">
        <v>16</v>
      </c>
      <c r="E188" s="2" t="s">
        <v>37</v>
      </c>
      <c r="F188" s="2" t="s">
        <v>35</v>
      </c>
      <c r="G188" s="2" t="s">
        <v>36</v>
      </c>
      <c r="H188" s="2">
        <v>2007</v>
      </c>
      <c r="I188" s="7" t="s">
        <v>106</v>
      </c>
      <c r="J188" s="7"/>
      <c r="K188" s="7"/>
      <c r="V188" s="2" t="s">
        <v>79</v>
      </c>
      <c r="AA188" s="5" t="e">
        <f t="shared" si="21"/>
        <v>#DIV/0!</v>
      </c>
      <c r="AD188" s="2" t="e">
        <f t="shared" si="22"/>
        <v>#DIV/0!</v>
      </c>
      <c r="AE188" s="4" t="e">
        <f t="shared" si="23"/>
        <v>#DIV/0!</v>
      </c>
      <c r="AG188" s="2" t="e">
        <f t="shared" si="24"/>
        <v>#DIV/0!</v>
      </c>
      <c r="AI188" s="2" t="e">
        <f t="shared" si="25"/>
        <v>#DIV/0!</v>
      </c>
      <c r="AK188" s="2" t="e">
        <f t="shared" si="26"/>
        <v>#DIV/0!</v>
      </c>
      <c r="AV188" s="2" t="str">
        <f t="shared" si="20"/>
        <v>D03_36_16</v>
      </c>
    </row>
    <row r="189" spans="1:48" s="2" customFormat="1" x14ac:dyDescent="0.2">
      <c r="A189" s="1" t="s">
        <v>33</v>
      </c>
      <c r="B189" s="3">
        <v>36</v>
      </c>
      <c r="C189" s="6">
        <v>16</v>
      </c>
      <c r="D189" s="6">
        <v>16</v>
      </c>
      <c r="E189" s="2" t="s">
        <v>37</v>
      </c>
      <c r="F189" s="2" t="s">
        <v>35</v>
      </c>
      <c r="G189" s="2" t="s">
        <v>36</v>
      </c>
      <c r="H189" s="2">
        <v>2008</v>
      </c>
      <c r="I189" s="7" t="s">
        <v>106</v>
      </c>
      <c r="J189" s="7"/>
      <c r="K189" s="7"/>
      <c r="V189" s="2" t="s">
        <v>79</v>
      </c>
      <c r="AA189" s="5" t="e">
        <f t="shared" si="21"/>
        <v>#DIV/0!</v>
      </c>
      <c r="AD189" s="2" t="e">
        <f t="shared" si="22"/>
        <v>#DIV/0!</v>
      </c>
      <c r="AE189" s="4" t="e">
        <f t="shared" si="23"/>
        <v>#DIV/0!</v>
      </c>
      <c r="AG189" s="2" t="e">
        <f t="shared" si="24"/>
        <v>#DIV/0!</v>
      </c>
      <c r="AI189" s="2" t="e">
        <f t="shared" si="25"/>
        <v>#DIV/0!</v>
      </c>
      <c r="AK189" s="2" t="e">
        <f t="shared" si="26"/>
        <v>#DIV/0!</v>
      </c>
      <c r="AV189" s="2" t="str">
        <f t="shared" si="20"/>
        <v>D03_36_16</v>
      </c>
    </row>
    <row r="190" spans="1:48" s="2" customFormat="1" x14ac:dyDescent="0.2">
      <c r="A190" s="1" t="s">
        <v>33</v>
      </c>
      <c r="B190" s="3">
        <v>36</v>
      </c>
      <c r="C190" s="6">
        <v>16</v>
      </c>
      <c r="D190" s="6">
        <v>16</v>
      </c>
      <c r="E190" s="2" t="s">
        <v>37</v>
      </c>
      <c r="F190" s="2" t="s">
        <v>35</v>
      </c>
      <c r="G190" s="2" t="s">
        <v>36</v>
      </c>
      <c r="H190" s="2">
        <v>2009</v>
      </c>
      <c r="I190" s="7" t="s">
        <v>106</v>
      </c>
      <c r="J190" s="7"/>
      <c r="K190" s="7"/>
      <c r="V190" s="2" t="s">
        <v>79</v>
      </c>
      <c r="AA190" s="5" t="e">
        <f t="shared" si="21"/>
        <v>#DIV/0!</v>
      </c>
      <c r="AD190" s="2" t="e">
        <f t="shared" si="22"/>
        <v>#DIV/0!</v>
      </c>
      <c r="AE190" s="4" t="e">
        <f t="shared" si="23"/>
        <v>#DIV/0!</v>
      </c>
      <c r="AG190" s="2" t="e">
        <f t="shared" si="24"/>
        <v>#DIV/0!</v>
      </c>
      <c r="AI190" s="2" t="e">
        <f t="shared" si="25"/>
        <v>#DIV/0!</v>
      </c>
      <c r="AK190" s="2" t="e">
        <f t="shared" si="26"/>
        <v>#DIV/0!</v>
      </c>
      <c r="AV190" s="2" t="str">
        <f t="shared" si="20"/>
        <v>D03_36_16</v>
      </c>
    </row>
    <row r="191" spans="1:48" s="2" customFormat="1" x14ac:dyDescent="0.2">
      <c r="A191" s="1" t="s">
        <v>33</v>
      </c>
      <c r="B191" s="3">
        <v>36</v>
      </c>
      <c r="C191" s="6">
        <v>16</v>
      </c>
      <c r="D191" s="6">
        <v>16</v>
      </c>
      <c r="E191" s="2" t="s">
        <v>37</v>
      </c>
      <c r="F191" s="2" t="s">
        <v>35</v>
      </c>
      <c r="G191" s="2" t="s">
        <v>36</v>
      </c>
      <c r="H191" s="2">
        <v>2010</v>
      </c>
      <c r="I191" s="7" t="s">
        <v>106</v>
      </c>
      <c r="J191" s="7"/>
      <c r="K191" s="7"/>
      <c r="V191" s="2" t="s">
        <v>79</v>
      </c>
      <c r="AA191" s="5" t="e">
        <f t="shared" si="21"/>
        <v>#DIV/0!</v>
      </c>
      <c r="AD191" s="2" t="e">
        <f t="shared" si="22"/>
        <v>#DIV/0!</v>
      </c>
      <c r="AE191" s="4" t="e">
        <f t="shared" si="23"/>
        <v>#DIV/0!</v>
      </c>
      <c r="AG191" s="2" t="e">
        <f t="shared" si="24"/>
        <v>#DIV/0!</v>
      </c>
      <c r="AI191" s="2" t="e">
        <f t="shared" si="25"/>
        <v>#DIV/0!</v>
      </c>
      <c r="AK191" s="2" t="e">
        <f t="shared" si="26"/>
        <v>#DIV/0!</v>
      </c>
      <c r="AV191" s="2" t="str">
        <f t="shared" si="20"/>
        <v>D03_36_16</v>
      </c>
    </row>
    <row r="192" spans="1:48" s="16" customFormat="1" x14ac:dyDescent="0.2">
      <c r="A192" s="14" t="s">
        <v>33</v>
      </c>
      <c r="B192" s="13">
        <v>37</v>
      </c>
      <c r="C192" s="15">
        <v>16</v>
      </c>
      <c r="D192" s="15">
        <v>16</v>
      </c>
      <c r="E192" s="16" t="s">
        <v>37</v>
      </c>
      <c r="F192" s="16" t="s">
        <v>35</v>
      </c>
      <c r="G192" s="16" t="s">
        <v>36</v>
      </c>
      <c r="H192" s="16">
        <v>2006</v>
      </c>
      <c r="I192" s="17" t="s">
        <v>106</v>
      </c>
      <c r="J192" s="17"/>
      <c r="K192" s="17"/>
      <c r="V192" s="16" t="s">
        <v>78</v>
      </c>
      <c r="AA192" s="18" t="e">
        <f t="shared" si="21"/>
        <v>#DIV/0!</v>
      </c>
      <c r="AD192" s="16" t="e">
        <f t="shared" si="22"/>
        <v>#DIV/0!</v>
      </c>
      <c r="AE192" s="19" t="e">
        <f t="shared" si="23"/>
        <v>#DIV/0!</v>
      </c>
      <c r="AG192" s="16" t="e">
        <f t="shared" si="24"/>
        <v>#DIV/0!</v>
      </c>
      <c r="AI192" s="16" t="e">
        <f t="shared" si="25"/>
        <v>#DIV/0!</v>
      </c>
      <c r="AK192" s="16" t="e">
        <f t="shared" si="26"/>
        <v>#DIV/0!</v>
      </c>
      <c r="AV192" s="2" t="str">
        <f t="shared" si="20"/>
        <v>D03_37_16</v>
      </c>
    </row>
    <row r="193" spans="1:48" s="2" customFormat="1" x14ac:dyDescent="0.2">
      <c r="A193" s="1" t="s">
        <v>33</v>
      </c>
      <c r="B193" s="3">
        <v>37</v>
      </c>
      <c r="C193" s="6">
        <v>16</v>
      </c>
      <c r="D193" s="6">
        <v>16</v>
      </c>
      <c r="E193" s="2" t="s">
        <v>37</v>
      </c>
      <c r="F193" s="2" t="s">
        <v>35</v>
      </c>
      <c r="G193" s="2" t="s">
        <v>36</v>
      </c>
      <c r="H193" s="2">
        <v>2007</v>
      </c>
      <c r="I193" s="7" t="s">
        <v>106</v>
      </c>
      <c r="J193" s="7"/>
      <c r="K193" s="7"/>
      <c r="V193" s="2" t="s">
        <v>78</v>
      </c>
      <c r="AA193" s="5" t="e">
        <f t="shared" si="21"/>
        <v>#DIV/0!</v>
      </c>
      <c r="AD193" s="2" t="e">
        <f t="shared" si="22"/>
        <v>#DIV/0!</v>
      </c>
      <c r="AE193" s="4" t="e">
        <f t="shared" si="23"/>
        <v>#DIV/0!</v>
      </c>
      <c r="AG193" s="2" t="e">
        <f t="shared" si="24"/>
        <v>#DIV/0!</v>
      </c>
      <c r="AI193" s="2" t="e">
        <f t="shared" si="25"/>
        <v>#DIV/0!</v>
      </c>
      <c r="AK193" s="2" t="e">
        <f t="shared" si="26"/>
        <v>#DIV/0!</v>
      </c>
      <c r="AV193" s="2" t="str">
        <f t="shared" si="20"/>
        <v>D03_37_16</v>
      </c>
    </row>
    <row r="194" spans="1:48" s="2" customFormat="1" x14ac:dyDescent="0.2">
      <c r="A194" s="1" t="s">
        <v>33</v>
      </c>
      <c r="B194" s="3">
        <v>37</v>
      </c>
      <c r="C194" s="6">
        <v>16</v>
      </c>
      <c r="D194" s="6">
        <v>16</v>
      </c>
      <c r="E194" s="2" t="s">
        <v>37</v>
      </c>
      <c r="F194" s="2" t="s">
        <v>35</v>
      </c>
      <c r="G194" s="2" t="s">
        <v>36</v>
      </c>
      <c r="H194" s="2">
        <v>2008</v>
      </c>
      <c r="I194" s="7" t="s">
        <v>106</v>
      </c>
      <c r="J194" s="7"/>
      <c r="K194" s="7"/>
      <c r="V194" s="2" t="s">
        <v>78</v>
      </c>
      <c r="AA194" s="5" t="e">
        <f t="shared" si="21"/>
        <v>#DIV/0!</v>
      </c>
      <c r="AD194" s="2" t="e">
        <f t="shared" si="22"/>
        <v>#DIV/0!</v>
      </c>
      <c r="AE194" s="4" t="e">
        <f t="shared" si="23"/>
        <v>#DIV/0!</v>
      </c>
      <c r="AG194" s="2" t="e">
        <f t="shared" si="24"/>
        <v>#DIV/0!</v>
      </c>
      <c r="AI194" s="2" t="e">
        <f t="shared" si="25"/>
        <v>#DIV/0!</v>
      </c>
      <c r="AK194" s="2" t="e">
        <f t="shared" si="26"/>
        <v>#DIV/0!</v>
      </c>
      <c r="AV194" s="2" t="str">
        <f t="shared" si="20"/>
        <v>D03_37_16</v>
      </c>
    </row>
    <row r="195" spans="1:48" s="2" customFormat="1" x14ac:dyDescent="0.2">
      <c r="A195" s="1" t="s">
        <v>33</v>
      </c>
      <c r="B195" s="3">
        <v>37</v>
      </c>
      <c r="C195" s="6">
        <v>16</v>
      </c>
      <c r="D195" s="6">
        <v>16</v>
      </c>
      <c r="E195" s="2" t="s">
        <v>37</v>
      </c>
      <c r="F195" s="2" t="s">
        <v>35</v>
      </c>
      <c r="G195" s="2" t="s">
        <v>36</v>
      </c>
      <c r="H195" s="2">
        <v>2009</v>
      </c>
      <c r="I195" s="7" t="s">
        <v>106</v>
      </c>
      <c r="J195" s="7"/>
      <c r="K195" s="7"/>
      <c r="V195" s="2" t="s">
        <v>78</v>
      </c>
      <c r="AA195" s="5" t="e">
        <f t="shared" si="21"/>
        <v>#DIV/0!</v>
      </c>
      <c r="AD195" s="2" t="e">
        <f t="shared" si="22"/>
        <v>#DIV/0!</v>
      </c>
      <c r="AE195" s="4" t="e">
        <f t="shared" si="23"/>
        <v>#DIV/0!</v>
      </c>
      <c r="AG195" s="2" t="e">
        <f t="shared" si="24"/>
        <v>#DIV/0!</v>
      </c>
      <c r="AI195" s="2" t="e">
        <f t="shared" si="25"/>
        <v>#DIV/0!</v>
      </c>
      <c r="AK195" s="2" t="e">
        <f t="shared" si="26"/>
        <v>#DIV/0!</v>
      </c>
      <c r="AV195" s="2" t="str">
        <f t="shared" ref="AV195:AV258" si="27">CONCATENATE(LEFT(A195,1),CONCATENATE(RIGHT(A195,2),"_",CONCATENATE(B195),"_",CONCATENATE(C195)))</f>
        <v>D03_37_16</v>
      </c>
    </row>
    <row r="196" spans="1:48" s="2" customFormat="1" x14ac:dyDescent="0.2">
      <c r="A196" s="1" t="s">
        <v>33</v>
      </c>
      <c r="B196" s="3">
        <v>37</v>
      </c>
      <c r="C196" s="6">
        <v>16</v>
      </c>
      <c r="D196" s="6">
        <v>16</v>
      </c>
      <c r="E196" s="2" t="s">
        <v>37</v>
      </c>
      <c r="F196" s="2" t="s">
        <v>35</v>
      </c>
      <c r="G196" s="2" t="s">
        <v>36</v>
      </c>
      <c r="H196" s="2">
        <v>2010</v>
      </c>
      <c r="I196" s="7" t="s">
        <v>106</v>
      </c>
      <c r="J196" s="7"/>
      <c r="K196" s="7"/>
      <c r="V196" s="2" t="s">
        <v>78</v>
      </c>
      <c r="AA196" s="5" t="e">
        <f t="shared" si="21"/>
        <v>#DIV/0!</v>
      </c>
      <c r="AD196" s="2" t="e">
        <f t="shared" si="22"/>
        <v>#DIV/0!</v>
      </c>
      <c r="AE196" s="4" t="e">
        <f t="shared" si="23"/>
        <v>#DIV/0!</v>
      </c>
      <c r="AG196" s="2" t="e">
        <f t="shared" si="24"/>
        <v>#DIV/0!</v>
      </c>
      <c r="AI196" s="2" t="e">
        <f t="shared" si="25"/>
        <v>#DIV/0!</v>
      </c>
      <c r="AK196" s="2" t="e">
        <f t="shared" si="26"/>
        <v>#DIV/0!</v>
      </c>
      <c r="AV196" s="2" t="str">
        <f t="shared" si="27"/>
        <v>D03_37_16</v>
      </c>
    </row>
    <row r="197" spans="1:48" s="16" customFormat="1" x14ac:dyDescent="0.2">
      <c r="A197" s="14" t="s">
        <v>33</v>
      </c>
      <c r="B197" s="13">
        <v>38</v>
      </c>
      <c r="C197" s="15">
        <v>16</v>
      </c>
      <c r="D197" s="15">
        <v>16</v>
      </c>
      <c r="E197" s="16" t="s">
        <v>37</v>
      </c>
      <c r="F197" s="16" t="s">
        <v>35</v>
      </c>
      <c r="G197" s="16" t="s">
        <v>36</v>
      </c>
      <c r="H197" s="16">
        <v>2006</v>
      </c>
      <c r="I197" s="17" t="s">
        <v>106</v>
      </c>
      <c r="J197" s="17"/>
      <c r="K197" s="17"/>
      <c r="V197" s="16" t="s">
        <v>78</v>
      </c>
      <c r="AA197" s="18" t="e">
        <f t="shared" si="21"/>
        <v>#DIV/0!</v>
      </c>
      <c r="AD197" s="16" t="e">
        <f t="shared" si="22"/>
        <v>#DIV/0!</v>
      </c>
      <c r="AE197" s="19" t="e">
        <f t="shared" si="23"/>
        <v>#DIV/0!</v>
      </c>
      <c r="AG197" s="16" t="e">
        <f t="shared" si="24"/>
        <v>#DIV/0!</v>
      </c>
      <c r="AI197" s="16" t="e">
        <f t="shared" si="25"/>
        <v>#DIV/0!</v>
      </c>
      <c r="AK197" s="16" t="e">
        <f t="shared" si="26"/>
        <v>#DIV/0!</v>
      </c>
      <c r="AV197" s="2" t="str">
        <f t="shared" si="27"/>
        <v>D03_38_16</v>
      </c>
    </row>
    <row r="198" spans="1:48" s="2" customFormat="1" x14ac:dyDescent="0.2">
      <c r="A198" s="1" t="s">
        <v>33</v>
      </c>
      <c r="B198" s="3">
        <v>38</v>
      </c>
      <c r="C198" s="6">
        <v>16</v>
      </c>
      <c r="D198" s="6">
        <v>16</v>
      </c>
      <c r="E198" s="2" t="s">
        <v>37</v>
      </c>
      <c r="F198" s="2" t="s">
        <v>35</v>
      </c>
      <c r="G198" s="2" t="s">
        <v>36</v>
      </c>
      <c r="H198" s="2">
        <v>2007</v>
      </c>
      <c r="I198" s="7" t="s">
        <v>106</v>
      </c>
      <c r="J198" s="7"/>
      <c r="K198" s="7"/>
      <c r="V198" s="2" t="s">
        <v>78</v>
      </c>
      <c r="AA198" s="5" t="e">
        <f t="shared" si="21"/>
        <v>#DIV/0!</v>
      </c>
      <c r="AD198" s="2" t="e">
        <f t="shared" si="22"/>
        <v>#DIV/0!</v>
      </c>
      <c r="AE198" s="4" t="e">
        <f t="shared" si="23"/>
        <v>#DIV/0!</v>
      </c>
      <c r="AG198" s="2" t="e">
        <f t="shared" si="24"/>
        <v>#DIV/0!</v>
      </c>
      <c r="AI198" s="2" t="e">
        <f t="shared" si="25"/>
        <v>#DIV/0!</v>
      </c>
      <c r="AK198" s="2" t="e">
        <f t="shared" si="26"/>
        <v>#DIV/0!</v>
      </c>
      <c r="AV198" s="2" t="str">
        <f t="shared" si="27"/>
        <v>D03_38_16</v>
      </c>
    </row>
    <row r="199" spans="1:48" s="2" customFormat="1" x14ac:dyDescent="0.2">
      <c r="A199" s="1" t="s">
        <v>33</v>
      </c>
      <c r="B199" s="3">
        <v>38</v>
      </c>
      <c r="C199" s="6">
        <v>16</v>
      </c>
      <c r="D199" s="6">
        <v>16</v>
      </c>
      <c r="E199" s="2" t="s">
        <v>37</v>
      </c>
      <c r="F199" s="2" t="s">
        <v>35</v>
      </c>
      <c r="G199" s="2" t="s">
        <v>36</v>
      </c>
      <c r="H199" s="2">
        <v>2008</v>
      </c>
      <c r="I199" s="7" t="s">
        <v>106</v>
      </c>
      <c r="J199" s="7"/>
      <c r="K199" s="7"/>
      <c r="V199" s="2" t="s">
        <v>78</v>
      </c>
      <c r="AA199" s="5" t="e">
        <f t="shared" si="21"/>
        <v>#DIV/0!</v>
      </c>
      <c r="AD199" s="2" t="e">
        <f t="shared" si="22"/>
        <v>#DIV/0!</v>
      </c>
      <c r="AE199" s="4" t="e">
        <f t="shared" si="23"/>
        <v>#DIV/0!</v>
      </c>
      <c r="AG199" s="2" t="e">
        <f t="shared" si="24"/>
        <v>#DIV/0!</v>
      </c>
      <c r="AI199" s="2" t="e">
        <f t="shared" si="25"/>
        <v>#DIV/0!</v>
      </c>
      <c r="AK199" s="2" t="e">
        <f t="shared" si="26"/>
        <v>#DIV/0!</v>
      </c>
      <c r="AV199" s="2" t="str">
        <f t="shared" si="27"/>
        <v>D03_38_16</v>
      </c>
    </row>
    <row r="200" spans="1:48" s="2" customFormat="1" x14ac:dyDescent="0.2">
      <c r="A200" s="1" t="s">
        <v>33</v>
      </c>
      <c r="B200" s="3">
        <v>38</v>
      </c>
      <c r="C200" s="6">
        <v>16</v>
      </c>
      <c r="D200" s="6">
        <v>16</v>
      </c>
      <c r="E200" s="2" t="s">
        <v>37</v>
      </c>
      <c r="F200" s="2" t="s">
        <v>35</v>
      </c>
      <c r="G200" s="2" t="s">
        <v>36</v>
      </c>
      <c r="H200" s="2">
        <v>2009</v>
      </c>
      <c r="I200" s="7" t="s">
        <v>106</v>
      </c>
      <c r="J200" s="7"/>
      <c r="K200" s="7"/>
      <c r="V200" s="2" t="s">
        <v>78</v>
      </c>
      <c r="AA200" s="5" t="e">
        <f t="shared" si="21"/>
        <v>#DIV/0!</v>
      </c>
      <c r="AD200" s="2" t="e">
        <f t="shared" si="22"/>
        <v>#DIV/0!</v>
      </c>
      <c r="AE200" s="4" t="e">
        <f t="shared" si="23"/>
        <v>#DIV/0!</v>
      </c>
      <c r="AG200" s="2" t="e">
        <f t="shared" si="24"/>
        <v>#DIV/0!</v>
      </c>
      <c r="AI200" s="2" t="e">
        <f t="shared" si="25"/>
        <v>#DIV/0!</v>
      </c>
      <c r="AK200" s="2" t="e">
        <f t="shared" si="26"/>
        <v>#DIV/0!</v>
      </c>
      <c r="AV200" s="2" t="str">
        <f t="shared" si="27"/>
        <v>D03_38_16</v>
      </c>
    </row>
    <row r="201" spans="1:48" s="2" customFormat="1" x14ac:dyDescent="0.2">
      <c r="A201" s="1" t="s">
        <v>33</v>
      </c>
      <c r="B201" s="3">
        <v>38</v>
      </c>
      <c r="C201" s="6">
        <v>16</v>
      </c>
      <c r="D201" s="6">
        <v>16</v>
      </c>
      <c r="E201" s="2" t="s">
        <v>37</v>
      </c>
      <c r="F201" s="2" t="s">
        <v>35</v>
      </c>
      <c r="G201" s="2" t="s">
        <v>36</v>
      </c>
      <c r="H201" s="2">
        <v>2010</v>
      </c>
      <c r="I201" s="7" t="s">
        <v>106</v>
      </c>
      <c r="J201" s="7"/>
      <c r="K201" s="7"/>
      <c r="V201" s="2" t="s">
        <v>78</v>
      </c>
      <c r="AA201" s="5" t="e">
        <f t="shared" si="21"/>
        <v>#DIV/0!</v>
      </c>
      <c r="AD201" s="2" t="e">
        <f t="shared" si="22"/>
        <v>#DIV/0!</v>
      </c>
      <c r="AE201" s="4" t="e">
        <f t="shared" si="23"/>
        <v>#DIV/0!</v>
      </c>
      <c r="AG201" s="2" t="e">
        <f t="shared" si="24"/>
        <v>#DIV/0!</v>
      </c>
      <c r="AI201" s="2" t="e">
        <f t="shared" si="25"/>
        <v>#DIV/0!</v>
      </c>
      <c r="AK201" s="2" t="e">
        <f t="shared" si="26"/>
        <v>#DIV/0!</v>
      </c>
      <c r="AV201" s="2" t="str">
        <f t="shared" si="27"/>
        <v>D03_38_16</v>
      </c>
    </row>
    <row r="202" spans="1:48" s="16" customFormat="1" x14ac:dyDescent="0.2">
      <c r="A202" s="14" t="s">
        <v>33</v>
      </c>
      <c r="B202" s="13">
        <v>39</v>
      </c>
      <c r="C202" s="15">
        <v>16</v>
      </c>
      <c r="D202" s="15">
        <v>16</v>
      </c>
      <c r="E202" s="16" t="s">
        <v>37</v>
      </c>
      <c r="F202" s="16" t="s">
        <v>35</v>
      </c>
      <c r="G202" s="16" t="s">
        <v>36</v>
      </c>
      <c r="H202" s="16">
        <v>2006</v>
      </c>
      <c r="I202" s="17" t="s">
        <v>106</v>
      </c>
      <c r="J202" s="17"/>
      <c r="K202" s="17"/>
      <c r="L202" s="16">
        <v>72</v>
      </c>
      <c r="M202" s="16">
        <f>L202-34</f>
        <v>38</v>
      </c>
      <c r="N202" s="16">
        <f>L202-61</f>
        <v>11</v>
      </c>
      <c r="O202" s="16">
        <f>L202-72</f>
        <v>0</v>
      </c>
      <c r="P202" s="16">
        <f>L202-82</f>
        <v>-10</v>
      </c>
      <c r="R202" s="16">
        <v>1</v>
      </c>
      <c r="V202" s="16" t="s">
        <v>79</v>
      </c>
      <c r="W202" s="16">
        <v>0</v>
      </c>
      <c r="AA202" s="18" t="e">
        <f t="shared" si="21"/>
        <v>#DIV/0!</v>
      </c>
      <c r="AD202" s="18" t="e">
        <f t="shared" si="22"/>
        <v>#DIV/0!</v>
      </c>
      <c r="AE202" s="19" t="e">
        <f t="shared" si="23"/>
        <v>#DIV/0!</v>
      </c>
      <c r="AG202" s="19" t="e">
        <f t="shared" si="24"/>
        <v>#DIV/0!</v>
      </c>
      <c r="AI202" s="16" t="e">
        <f t="shared" si="25"/>
        <v>#DIV/0!</v>
      </c>
      <c r="AK202" s="16" t="e">
        <f t="shared" si="26"/>
        <v>#DIV/0!</v>
      </c>
      <c r="AV202" s="2" t="str">
        <f t="shared" si="27"/>
        <v>D03_39_16</v>
      </c>
    </row>
    <row r="203" spans="1:48" s="2" customFormat="1" x14ac:dyDescent="0.2">
      <c r="A203" s="1" t="s">
        <v>33</v>
      </c>
      <c r="B203" s="3">
        <v>39</v>
      </c>
      <c r="C203" s="6">
        <v>16</v>
      </c>
      <c r="D203" s="6">
        <v>16</v>
      </c>
      <c r="E203" s="2" t="s">
        <v>37</v>
      </c>
      <c r="F203" s="2" t="s">
        <v>35</v>
      </c>
      <c r="G203" s="2" t="s">
        <v>36</v>
      </c>
      <c r="H203" s="2">
        <v>2007</v>
      </c>
      <c r="I203" s="7" t="s">
        <v>106</v>
      </c>
      <c r="J203" s="7"/>
      <c r="K203" s="7"/>
      <c r="L203" s="2">
        <v>71</v>
      </c>
      <c r="M203" s="2">
        <f>L203-36</f>
        <v>35</v>
      </c>
      <c r="N203" s="2">
        <f>L203-53</f>
        <v>18</v>
      </c>
      <c r="O203" s="2">
        <f>L203-67</f>
        <v>4</v>
      </c>
      <c r="P203" s="2">
        <f>L203-82</f>
        <v>-11</v>
      </c>
      <c r="R203" s="2">
        <v>2</v>
      </c>
      <c r="V203" s="2" t="s">
        <v>79</v>
      </c>
      <c r="W203" s="2">
        <v>0</v>
      </c>
      <c r="AA203" s="5" t="e">
        <f t="shared" si="21"/>
        <v>#DIV/0!</v>
      </c>
      <c r="AD203" s="2" t="e">
        <f t="shared" si="22"/>
        <v>#DIV/0!</v>
      </c>
      <c r="AE203" s="4" t="e">
        <f t="shared" si="23"/>
        <v>#DIV/0!</v>
      </c>
      <c r="AG203" s="2" t="e">
        <f t="shared" si="24"/>
        <v>#DIV/0!</v>
      </c>
      <c r="AI203" s="2" t="e">
        <f t="shared" si="25"/>
        <v>#DIV/0!</v>
      </c>
      <c r="AK203" s="2" t="e">
        <f t="shared" si="26"/>
        <v>#DIV/0!</v>
      </c>
      <c r="AV203" s="2" t="str">
        <f t="shared" si="27"/>
        <v>D03_39_16</v>
      </c>
    </row>
    <row r="204" spans="1:48" s="2" customFormat="1" x14ac:dyDescent="0.2">
      <c r="A204" s="1" t="s">
        <v>33</v>
      </c>
      <c r="B204" s="3">
        <v>39</v>
      </c>
      <c r="C204" s="6">
        <v>16</v>
      </c>
      <c r="D204" s="6">
        <v>16</v>
      </c>
      <c r="E204" s="2" t="s">
        <v>37</v>
      </c>
      <c r="F204" s="2" t="s">
        <v>35</v>
      </c>
      <c r="G204" s="2" t="s">
        <v>36</v>
      </c>
      <c r="H204" s="2">
        <v>2008</v>
      </c>
      <c r="I204" s="7" t="s">
        <v>106</v>
      </c>
      <c r="J204" s="7"/>
      <c r="K204" s="7"/>
      <c r="V204" s="2" t="s">
        <v>79</v>
      </c>
      <c r="AA204" s="5" t="e">
        <f t="shared" si="21"/>
        <v>#DIV/0!</v>
      </c>
      <c r="AD204" s="2" t="e">
        <f t="shared" si="22"/>
        <v>#DIV/0!</v>
      </c>
      <c r="AE204" s="4" t="e">
        <f t="shared" si="23"/>
        <v>#DIV/0!</v>
      </c>
      <c r="AG204" s="2" t="e">
        <f t="shared" si="24"/>
        <v>#DIV/0!</v>
      </c>
      <c r="AI204" s="2" t="e">
        <f t="shared" si="25"/>
        <v>#DIV/0!</v>
      </c>
      <c r="AK204" s="2" t="e">
        <f t="shared" si="26"/>
        <v>#DIV/0!</v>
      </c>
      <c r="AV204" s="2" t="str">
        <f t="shared" si="27"/>
        <v>D03_39_16</v>
      </c>
    </row>
    <row r="205" spans="1:48" s="2" customFormat="1" x14ac:dyDescent="0.2">
      <c r="A205" s="1" t="s">
        <v>33</v>
      </c>
      <c r="B205" s="3">
        <v>39</v>
      </c>
      <c r="C205" s="6">
        <v>16</v>
      </c>
      <c r="D205" s="6">
        <v>16</v>
      </c>
      <c r="E205" s="2" t="s">
        <v>37</v>
      </c>
      <c r="F205" s="2" t="s">
        <v>35</v>
      </c>
      <c r="G205" s="2" t="s">
        <v>36</v>
      </c>
      <c r="H205" s="2">
        <v>2009</v>
      </c>
      <c r="I205" s="7" t="s">
        <v>106</v>
      </c>
      <c r="J205" s="7"/>
      <c r="K205" s="7"/>
      <c r="V205" s="2" t="s">
        <v>79</v>
      </c>
      <c r="AA205" s="5" t="e">
        <f t="shared" ref="AA205:AA268" si="28">(Z205+(AD205*AF205))/Y205</f>
        <v>#DIV/0!</v>
      </c>
      <c r="AD205" s="2" t="e">
        <f t="shared" ref="AD205:AD268" si="29">AC205/(Y205-AF205)</f>
        <v>#DIV/0!</v>
      </c>
      <c r="AE205" s="4" t="e">
        <f t="shared" ref="AE205:AE268" si="30">AD205*100/AA205</f>
        <v>#DIV/0!</v>
      </c>
      <c r="AG205" s="2" t="e">
        <f t="shared" ref="AG205:AG268" si="31">AF205*100/Y205</f>
        <v>#DIV/0!</v>
      </c>
      <c r="AI205" s="2" t="e">
        <f t="shared" ref="AI205:AI268" si="32">AH205*100/Y205</f>
        <v>#DIV/0!</v>
      </c>
      <c r="AK205" s="2" t="e">
        <f t="shared" ref="AK205:AK268" si="33">AJ205*100/Y205</f>
        <v>#DIV/0!</v>
      </c>
      <c r="AV205" s="2" t="str">
        <f t="shared" si="27"/>
        <v>D03_39_16</v>
      </c>
    </row>
    <row r="206" spans="1:48" s="2" customFormat="1" x14ac:dyDescent="0.2">
      <c r="A206" s="1" t="s">
        <v>33</v>
      </c>
      <c r="B206" s="3">
        <v>39</v>
      </c>
      <c r="C206" s="6">
        <v>16</v>
      </c>
      <c r="D206" s="6">
        <v>16</v>
      </c>
      <c r="E206" s="2" t="s">
        <v>37</v>
      </c>
      <c r="F206" s="2" t="s">
        <v>35</v>
      </c>
      <c r="G206" s="2" t="s">
        <v>36</v>
      </c>
      <c r="H206" s="2">
        <v>2010</v>
      </c>
      <c r="I206" s="7" t="s">
        <v>106</v>
      </c>
      <c r="J206" s="7"/>
      <c r="K206" s="7"/>
      <c r="V206" s="2" t="s">
        <v>79</v>
      </c>
      <c r="AA206" s="5" t="e">
        <f t="shared" si="28"/>
        <v>#DIV/0!</v>
      </c>
      <c r="AD206" s="2" t="e">
        <f t="shared" si="29"/>
        <v>#DIV/0!</v>
      </c>
      <c r="AE206" s="4" t="e">
        <f t="shared" si="30"/>
        <v>#DIV/0!</v>
      </c>
      <c r="AG206" s="2" t="e">
        <f t="shared" si="31"/>
        <v>#DIV/0!</v>
      </c>
      <c r="AI206" s="2" t="e">
        <f t="shared" si="32"/>
        <v>#DIV/0!</v>
      </c>
      <c r="AK206" s="2" t="e">
        <f t="shared" si="33"/>
        <v>#DIV/0!</v>
      </c>
      <c r="AV206" s="2" t="str">
        <f t="shared" si="27"/>
        <v>D03_39_16</v>
      </c>
    </row>
    <row r="207" spans="1:48" s="16" customFormat="1" x14ac:dyDescent="0.2">
      <c r="A207" s="14" t="s">
        <v>33</v>
      </c>
      <c r="B207" s="13">
        <v>40</v>
      </c>
      <c r="C207" s="15">
        <v>16</v>
      </c>
      <c r="D207" s="15">
        <v>16</v>
      </c>
      <c r="E207" s="16" t="s">
        <v>37</v>
      </c>
      <c r="F207" s="16" t="s">
        <v>35</v>
      </c>
      <c r="G207" s="16" t="s">
        <v>36</v>
      </c>
      <c r="H207" s="16">
        <v>2006</v>
      </c>
      <c r="I207" s="17" t="s">
        <v>106</v>
      </c>
      <c r="J207" s="17"/>
      <c r="K207" s="17"/>
      <c r="L207" s="16">
        <v>69</v>
      </c>
      <c r="M207" s="16">
        <f>L207-34</f>
        <v>35</v>
      </c>
      <c r="N207" s="16">
        <f>L207-61</f>
        <v>8</v>
      </c>
      <c r="O207" s="16">
        <f>L207-72</f>
        <v>-3</v>
      </c>
      <c r="P207" s="16">
        <f>L207-82</f>
        <v>-13</v>
      </c>
      <c r="R207" s="16">
        <v>2</v>
      </c>
      <c r="V207" s="16" t="s">
        <v>78</v>
      </c>
      <c r="W207" s="16">
        <v>1</v>
      </c>
      <c r="X207" s="16">
        <v>200</v>
      </c>
      <c r="Y207" s="16">
        <v>11</v>
      </c>
      <c r="Z207" s="16">
        <v>25</v>
      </c>
      <c r="AA207" s="18">
        <f t="shared" si="28"/>
        <v>2.3272727272727276</v>
      </c>
      <c r="AB207" s="16">
        <v>4</v>
      </c>
      <c r="AC207" s="16">
        <v>6</v>
      </c>
      <c r="AD207" s="18">
        <f t="shared" si="29"/>
        <v>0.6</v>
      </c>
      <c r="AE207" s="19">
        <f t="shared" si="30"/>
        <v>25.781249999999996</v>
      </c>
      <c r="AF207" s="16">
        <v>1</v>
      </c>
      <c r="AG207" s="19">
        <f t="shared" si="31"/>
        <v>9.0909090909090917</v>
      </c>
      <c r="AH207" s="16">
        <v>0</v>
      </c>
      <c r="AI207" s="16">
        <f t="shared" si="32"/>
        <v>0</v>
      </c>
      <c r="AJ207" s="16" t="s">
        <v>88</v>
      </c>
      <c r="AK207" s="16" t="e">
        <f t="shared" si="33"/>
        <v>#VALUE!</v>
      </c>
      <c r="AM207" s="16">
        <v>9</v>
      </c>
      <c r="AN207" s="16">
        <v>2</v>
      </c>
      <c r="AO207" s="16">
        <v>2</v>
      </c>
      <c r="AP207" s="16">
        <v>2</v>
      </c>
      <c r="AQ207" s="16">
        <v>3</v>
      </c>
      <c r="AR207" s="16">
        <v>2</v>
      </c>
      <c r="AV207" s="2" t="str">
        <f t="shared" si="27"/>
        <v>D03_40_16</v>
      </c>
    </row>
    <row r="208" spans="1:48" s="2" customFormat="1" x14ac:dyDescent="0.2">
      <c r="A208" s="1" t="s">
        <v>33</v>
      </c>
      <c r="B208" s="3">
        <v>40</v>
      </c>
      <c r="C208" s="6">
        <v>16</v>
      </c>
      <c r="D208" s="6">
        <v>16</v>
      </c>
      <c r="E208" s="2" t="s">
        <v>37</v>
      </c>
      <c r="F208" s="2" t="s">
        <v>35</v>
      </c>
      <c r="G208" s="2" t="s">
        <v>36</v>
      </c>
      <c r="H208" s="2">
        <v>2007</v>
      </c>
      <c r="I208" s="7" t="s">
        <v>106</v>
      </c>
      <c r="J208" s="7"/>
      <c r="K208" s="7"/>
      <c r="L208" s="2">
        <v>62</v>
      </c>
      <c r="M208" s="2">
        <f>L208-36</f>
        <v>26</v>
      </c>
      <c r="N208" s="2">
        <f>L208-53</f>
        <v>9</v>
      </c>
      <c r="O208" s="2">
        <f>L208-67</f>
        <v>-5</v>
      </c>
      <c r="P208" s="2">
        <f>L208-82</f>
        <v>-20</v>
      </c>
      <c r="R208" s="2">
        <v>3</v>
      </c>
      <c r="V208" s="2" t="s">
        <v>78</v>
      </c>
      <c r="AA208" s="5" t="e">
        <f t="shared" si="28"/>
        <v>#DIV/0!</v>
      </c>
      <c r="AD208" s="2" t="e">
        <f t="shared" si="29"/>
        <v>#DIV/0!</v>
      </c>
      <c r="AE208" s="4" t="e">
        <f t="shared" si="30"/>
        <v>#DIV/0!</v>
      </c>
      <c r="AG208" s="2" t="e">
        <f t="shared" si="31"/>
        <v>#DIV/0!</v>
      </c>
      <c r="AI208" s="2" t="e">
        <f t="shared" si="32"/>
        <v>#DIV/0!</v>
      </c>
      <c r="AK208" s="2" t="e">
        <f t="shared" si="33"/>
        <v>#DIV/0!</v>
      </c>
      <c r="AV208" s="2" t="str">
        <f t="shared" si="27"/>
        <v>D03_40_16</v>
      </c>
    </row>
    <row r="209" spans="1:48" s="2" customFormat="1" x14ac:dyDescent="0.2">
      <c r="A209" s="1" t="s">
        <v>33</v>
      </c>
      <c r="B209" s="3">
        <v>40</v>
      </c>
      <c r="C209" s="6">
        <v>16</v>
      </c>
      <c r="D209" s="6">
        <v>16</v>
      </c>
      <c r="E209" s="2" t="s">
        <v>37</v>
      </c>
      <c r="F209" s="2" t="s">
        <v>35</v>
      </c>
      <c r="G209" s="2" t="s">
        <v>36</v>
      </c>
      <c r="H209" s="2">
        <v>2008</v>
      </c>
      <c r="I209" s="7" t="s">
        <v>106</v>
      </c>
      <c r="J209" s="7"/>
      <c r="K209" s="7"/>
      <c r="V209" s="2" t="s">
        <v>78</v>
      </c>
      <c r="AA209" s="5" t="e">
        <f t="shared" si="28"/>
        <v>#DIV/0!</v>
      </c>
      <c r="AD209" s="2" t="e">
        <f t="shared" si="29"/>
        <v>#DIV/0!</v>
      </c>
      <c r="AE209" s="4" t="e">
        <f t="shared" si="30"/>
        <v>#DIV/0!</v>
      </c>
      <c r="AG209" s="2" t="e">
        <f t="shared" si="31"/>
        <v>#DIV/0!</v>
      </c>
      <c r="AI209" s="2" t="e">
        <f t="shared" si="32"/>
        <v>#DIV/0!</v>
      </c>
      <c r="AK209" s="2" t="e">
        <f t="shared" si="33"/>
        <v>#DIV/0!</v>
      </c>
      <c r="AV209" s="2" t="str">
        <f t="shared" si="27"/>
        <v>D03_40_16</v>
      </c>
    </row>
    <row r="210" spans="1:48" s="2" customFormat="1" x14ac:dyDescent="0.2">
      <c r="A210" s="1" t="s">
        <v>33</v>
      </c>
      <c r="B210" s="3">
        <v>40</v>
      </c>
      <c r="C210" s="6">
        <v>16</v>
      </c>
      <c r="D210" s="6">
        <v>16</v>
      </c>
      <c r="E210" s="2" t="s">
        <v>37</v>
      </c>
      <c r="F210" s="2" t="s">
        <v>35</v>
      </c>
      <c r="G210" s="2" t="s">
        <v>36</v>
      </c>
      <c r="H210" s="2">
        <v>2009</v>
      </c>
      <c r="I210" s="7" t="s">
        <v>106</v>
      </c>
      <c r="J210" s="7"/>
      <c r="K210" s="7"/>
      <c r="V210" s="2" t="s">
        <v>78</v>
      </c>
      <c r="AA210" s="5" t="e">
        <f t="shared" si="28"/>
        <v>#DIV/0!</v>
      </c>
      <c r="AD210" s="2" t="e">
        <f t="shared" si="29"/>
        <v>#DIV/0!</v>
      </c>
      <c r="AE210" s="4" t="e">
        <f t="shared" si="30"/>
        <v>#DIV/0!</v>
      </c>
      <c r="AG210" s="2" t="e">
        <f t="shared" si="31"/>
        <v>#DIV/0!</v>
      </c>
      <c r="AI210" s="2" t="e">
        <f t="shared" si="32"/>
        <v>#DIV/0!</v>
      </c>
      <c r="AK210" s="2" t="e">
        <f t="shared" si="33"/>
        <v>#DIV/0!</v>
      </c>
      <c r="AV210" s="2" t="str">
        <f t="shared" si="27"/>
        <v>D03_40_16</v>
      </c>
    </row>
    <row r="211" spans="1:48" s="2" customFormat="1" x14ac:dyDescent="0.2">
      <c r="A211" s="1" t="s">
        <v>33</v>
      </c>
      <c r="B211" s="3">
        <v>40</v>
      </c>
      <c r="C211" s="6">
        <v>16</v>
      </c>
      <c r="D211" s="6">
        <v>16</v>
      </c>
      <c r="E211" s="2" t="s">
        <v>37</v>
      </c>
      <c r="F211" s="2" t="s">
        <v>35</v>
      </c>
      <c r="G211" s="2" t="s">
        <v>36</v>
      </c>
      <c r="H211" s="2">
        <v>2010</v>
      </c>
      <c r="I211" s="7" t="s">
        <v>106</v>
      </c>
      <c r="J211" s="7"/>
      <c r="K211" s="7"/>
      <c r="V211" s="2" t="s">
        <v>78</v>
      </c>
      <c r="AA211" s="5" t="e">
        <f t="shared" si="28"/>
        <v>#DIV/0!</v>
      </c>
      <c r="AD211" s="2" t="e">
        <f t="shared" si="29"/>
        <v>#DIV/0!</v>
      </c>
      <c r="AE211" s="4" t="e">
        <f t="shared" si="30"/>
        <v>#DIV/0!</v>
      </c>
      <c r="AG211" s="2" t="e">
        <f t="shared" si="31"/>
        <v>#DIV/0!</v>
      </c>
      <c r="AI211" s="2" t="e">
        <f t="shared" si="32"/>
        <v>#DIV/0!</v>
      </c>
      <c r="AK211" s="2" t="e">
        <f t="shared" si="33"/>
        <v>#DIV/0!</v>
      </c>
      <c r="AV211" s="2" t="str">
        <f t="shared" si="27"/>
        <v>D03_40_16</v>
      </c>
    </row>
    <row r="212" spans="1:48" s="16" customFormat="1" x14ac:dyDescent="0.2">
      <c r="A212" s="14" t="s">
        <v>33</v>
      </c>
      <c r="B212" s="13">
        <v>41</v>
      </c>
      <c r="C212" s="15">
        <v>16</v>
      </c>
      <c r="D212" s="15">
        <v>16</v>
      </c>
      <c r="E212" s="16" t="s">
        <v>37</v>
      </c>
      <c r="F212" s="16" t="s">
        <v>35</v>
      </c>
      <c r="G212" s="16" t="s">
        <v>36</v>
      </c>
      <c r="H212" s="16">
        <v>2006</v>
      </c>
      <c r="I212" s="17" t="s">
        <v>106</v>
      </c>
      <c r="J212" s="17"/>
      <c r="K212" s="17"/>
      <c r="U212" s="14"/>
      <c r="V212" s="16" t="s">
        <v>79</v>
      </c>
      <c r="AA212" s="18" t="e">
        <f t="shared" si="28"/>
        <v>#DIV/0!</v>
      </c>
      <c r="AD212" s="16" t="e">
        <f t="shared" si="29"/>
        <v>#DIV/0!</v>
      </c>
      <c r="AE212" s="19" t="e">
        <f t="shared" si="30"/>
        <v>#DIV/0!</v>
      </c>
      <c r="AG212" s="16" t="e">
        <f t="shared" si="31"/>
        <v>#DIV/0!</v>
      </c>
      <c r="AI212" s="16" t="e">
        <f t="shared" si="32"/>
        <v>#DIV/0!</v>
      </c>
      <c r="AK212" s="16" t="e">
        <f t="shared" si="33"/>
        <v>#DIV/0!</v>
      </c>
      <c r="AV212" s="2" t="str">
        <f t="shared" si="27"/>
        <v>D03_41_16</v>
      </c>
    </row>
    <row r="213" spans="1:48" s="2" customFormat="1" x14ac:dyDescent="0.2">
      <c r="A213" s="1" t="s">
        <v>33</v>
      </c>
      <c r="B213" s="3">
        <v>41</v>
      </c>
      <c r="C213" s="6">
        <v>16</v>
      </c>
      <c r="D213" s="6">
        <v>16</v>
      </c>
      <c r="E213" s="2" t="s">
        <v>37</v>
      </c>
      <c r="F213" s="2" t="s">
        <v>35</v>
      </c>
      <c r="G213" s="2" t="s">
        <v>36</v>
      </c>
      <c r="H213" s="2">
        <v>2007</v>
      </c>
      <c r="I213" s="7" t="s">
        <v>106</v>
      </c>
      <c r="J213" s="7"/>
      <c r="K213" s="7"/>
      <c r="U213" s="1"/>
      <c r="V213" s="2" t="s">
        <v>79</v>
      </c>
      <c r="AA213" s="5" t="e">
        <f t="shared" si="28"/>
        <v>#DIV/0!</v>
      </c>
      <c r="AD213" s="2" t="e">
        <f t="shared" si="29"/>
        <v>#DIV/0!</v>
      </c>
      <c r="AE213" s="4" t="e">
        <f t="shared" si="30"/>
        <v>#DIV/0!</v>
      </c>
      <c r="AG213" s="2" t="e">
        <f t="shared" si="31"/>
        <v>#DIV/0!</v>
      </c>
      <c r="AI213" s="2" t="e">
        <f t="shared" si="32"/>
        <v>#DIV/0!</v>
      </c>
      <c r="AK213" s="2" t="e">
        <f t="shared" si="33"/>
        <v>#DIV/0!</v>
      </c>
      <c r="AV213" s="2" t="str">
        <f t="shared" si="27"/>
        <v>D03_41_16</v>
      </c>
    </row>
    <row r="214" spans="1:48" s="2" customFormat="1" x14ac:dyDescent="0.2">
      <c r="A214" s="1" t="s">
        <v>33</v>
      </c>
      <c r="B214" s="3">
        <v>41</v>
      </c>
      <c r="C214" s="6">
        <v>16</v>
      </c>
      <c r="D214" s="6">
        <v>16</v>
      </c>
      <c r="E214" s="2" t="s">
        <v>37</v>
      </c>
      <c r="F214" s="2" t="s">
        <v>35</v>
      </c>
      <c r="G214" s="2" t="s">
        <v>36</v>
      </c>
      <c r="H214" s="2">
        <v>2008</v>
      </c>
      <c r="I214" s="7" t="s">
        <v>106</v>
      </c>
      <c r="J214" s="7"/>
      <c r="K214" s="7"/>
      <c r="U214" s="1"/>
      <c r="V214" s="2" t="s">
        <v>79</v>
      </c>
      <c r="AA214" s="5" t="e">
        <f t="shared" si="28"/>
        <v>#DIV/0!</v>
      </c>
      <c r="AD214" s="2" t="e">
        <f t="shared" si="29"/>
        <v>#DIV/0!</v>
      </c>
      <c r="AE214" s="4" t="e">
        <f t="shared" si="30"/>
        <v>#DIV/0!</v>
      </c>
      <c r="AG214" s="2" t="e">
        <f t="shared" si="31"/>
        <v>#DIV/0!</v>
      </c>
      <c r="AI214" s="2" t="e">
        <f t="shared" si="32"/>
        <v>#DIV/0!</v>
      </c>
      <c r="AK214" s="2" t="e">
        <f t="shared" si="33"/>
        <v>#DIV/0!</v>
      </c>
      <c r="AV214" s="2" t="str">
        <f t="shared" si="27"/>
        <v>D03_41_16</v>
      </c>
    </row>
    <row r="215" spans="1:48" s="2" customFormat="1" x14ac:dyDescent="0.2">
      <c r="A215" s="1" t="s">
        <v>33</v>
      </c>
      <c r="B215" s="3">
        <v>41</v>
      </c>
      <c r="C215" s="6">
        <v>16</v>
      </c>
      <c r="D215" s="6">
        <v>16</v>
      </c>
      <c r="E215" s="2" t="s">
        <v>37</v>
      </c>
      <c r="F215" s="2" t="s">
        <v>35</v>
      </c>
      <c r="G215" s="2" t="s">
        <v>36</v>
      </c>
      <c r="H215" s="2">
        <v>2009</v>
      </c>
      <c r="I215" s="7" t="s">
        <v>106</v>
      </c>
      <c r="J215" s="7"/>
      <c r="K215" s="7"/>
      <c r="U215" s="1"/>
      <c r="V215" s="2" t="s">
        <v>79</v>
      </c>
      <c r="AA215" s="5" t="e">
        <f t="shared" si="28"/>
        <v>#DIV/0!</v>
      </c>
      <c r="AD215" s="2" t="e">
        <f t="shared" si="29"/>
        <v>#DIV/0!</v>
      </c>
      <c r="AE215" s="4" t="e">
        <f t="shared" si="30"/>
        <v>#DIV/0!</v>
      </c>
      <c r="AG215" s="2" t="e">
        <f t="shared" si="31"/>
        <v>#DIV/0!</v>
      </c>
      <c r="AI215" s="2" t="e">
        <f t="shared" si="32"/>
        <v>#DIV/0!</v>
      </c>
      <c r="AK215" s="2" t="e">
        <f t="shared" si="33"/>
        <v>#DIV/0!</v>
      </c>
      <c r="AV215" s="2" t="str">
        <f t="shared" si="27"/>
        <v>D03_41_16</v>
      </c>
    </row>
    <row r="216" spans="1:48" s="2" customFormat="1" x14ac:dyDescent="0.2">
      <c r="A216" s="1" t="s">
        <v>33</v>
      </c>
      <c r="B216" s="3">
        <v>41</v>
      </c>
      <c r="C216" s="6">
        <v>16</v>
      </c>
      <c r="D216" s="6">
        <v>16</v>
      </c>
      <c r="E216" s="2" t="s">
        <v>37</v>
      </c>
      <c r="F216" s="2" t="s">
        <v>35</v>
      </c>
      <c r="G216" s="2" t="s">
        <v>36</v>
      </c>
      <c r="H216" s="2">
        <v>2010</v>
      </c>
      <c r="I216" s="7" t="s">
        <v>106</v>
      </c>
      <c r="J216" s="7"/>
      <c r="K216" s="7"/>
      <c r="U216" s="1"/>
      <c r="V216" s="2" t="s">
        <v>79</v>
      </c>
      <c r="AA216" s="5" t="e">
        <f t="shared" si="28"/>
        <v>#DIV/0!</v>
      </c>
      <c r="AD216" s="2" t="e">
        <f t="shared" si="29"/>
        <v>#DIV/0!</v>
      </c>
      <c r="AE216" s="4" t="e">
        <f t="shared" si="30"/>
        <v>#DIV/0!</v>
      </c>
      <c r="AG216" s="2" t="e">
        <f t="shared" si="31"/>
        <v>#DIV/0!</v>
      </c>
      <c r="AI216" s="2" t="e">
        <f t="shared" si="32"/>
        <v>#DIV/0!</v>
      </c>
      <c r="AK216" s="2" t="e">
        <f t="shared" si="33"/>
        <v>#DIV/0!</v>
      </c>
      <c r="AV216" s="2" t="str">
        <f t="shared" si="27"/>
        <v>D03_41_16</v>
      </c>
    </row>
    <row r="217" spans="1:48" s="16" customFormat="1" x14ac:dyDescent="0.2">
      <c r="A217" s="14" t="s">
        <v>33</v>
      </c>
      <c r="B217" s="13">
        <v>42</v>
      </c>
      <c r="C217" s="15">
        <v>16</v>
      </c>
      <c r="D217" s="15">
        <v>16</v>
      </c>
      <c r="E217" s="16" t="s">
        <v>37</v>
      </c>
      <c r="F217" s="16" t="s">
        <v>35</v>
      </c>
      <c r="G217" s="16" t="s">
        <v>36</v>
      </c>
      <c r="H217" s="16">
        <v>2006</v>
      </c>
      <c r="I217" s="17" t="s">
        <v>106</v>
      </c>
      <c r="J217" s="17"/>
      <c r="K217" s="17"/>
      <c r="V217" s="16" t="s">
        <v>79</v>
      </c>
      <c r="AA217" s="18" t="e">
        <f t="shared" si="28"/>
        <v>#DIV/0!</v>
      </c>
      <c r="AD217" s="16" t="e">
        <f t="shared" si="29"/>
        <v>#DIV/0!</v>
      </c>
      <c r="AE217" s="19" t="e">
        <f t="shared" si="30"/>
        <v>#DIV/0!</v>
      </c>
      <c r="AG217" s="16" t="e">
        <f t="shared" si="31"/>
        <v>#DIV/0!</v>
      </c>
      <c r="AI217" s="16" t="e">
        <f t="shared" si="32"/>
        <v>#DIV/0!</v>
      </c>
      <c r="AK217" s="16" t="e">
        <f t="shared" si="33"/>
        <v>#DIV/0!</v>
      </c>
      <c r="AV217" s="2" t="str">
        <f t="shared" si="27"/>
        <v>D03_42_16</v>
      </c>
    </row>
    <row r="218" spans="1:48" s="2" customFormat="1" x14ac:dyDescent="0.2">
      <c r="A218" s="1" t="s">
        <v>33</v>
      </c>
      <c r="B218" s="3">
        <v>42</v>
      </c>
      <c r="C218" s="6">
        <v>16</v>
      </c>
      <c r="D218" s="6">
        <v>16</v>
      </c>
      <c r="E218" s="2" t="s">
        <v>37</v>
      </c>
      <c r="F218" s="2" t="s">
        <v>35</v>
      </c>
      <c r="G218" s="2" t="s">
        <v>36</v>
      </c>
      <c r="H218" s="2">
        <v>2007</v>
      </c>
      <c r="I218" s="7" t="s">
        <v>106</v>
      </c>
      <c r="J218" s="7"/>
      <c r="K218" s="7"/>
      <c r="V218" s="2" t="s">
        <v>79</v>
      </c>
      <c r="AA218" s="5" t="e">
        <f t="shared" si="28"/>
        <v>#DIV/0!</v>
      </c>
      <c r="AD218" s="2" t="e">
        <f t="shared" si="29"/>
        <v>#DIV/0!</v>
      </c>
      <c r="AE218" s="4" t="e">
        <f t="shared" si="30"/>
        <v>#DIV/0!</v>
      </c>
      <c r="AG218" s="2" t="e">
        <f t="shared" si="31"/>
        <v>#DIV/0!</v>
      </c>
      <c r="AI218" s="2" t="e">
        <f t="shared" si="32"/>
        <v>#DIV/0!</v>
      </c>
      <c r="AK218" s="2" t="e">
        <f t="shared" si="33"/>
        <v>#DIV/0!</v>
      </c>
      <c r="AV218" s="2" t="str">
        <f t="shared" si="27"/>
        <v>D03_42_16</v>
      </c>
    </row>
    <row r="219" spans="1:48" s="2" customFormat="1" x14ac:dyDescent="0.2">
      <c r="A219" s="1" t="s">
        <v>33</v>
      </c>
      <c r="B219" s="3">
        <v>42</v>
      </c>
      <c r="C219" s="6">
        <v>16</v>
      </c>
      <c r="D219" s="6">
        <v>16</v>
      </c>
      <c r="E219" s="2" t="s">
        <v>37</v>
      </c>
      <c r="F219" s="2" t="s">
        <v>35</v>
      </c>
      <c r="G219" s="2" t="s">
        <v>36</v>
      </c>
      <c r="H219" s="2">
        <v>2008</v>
      </c>
      <c r="I219" s="7" t="s">
        <v>106</v>
      </c>
      <c r="J219" s="7"/>
      <c r="K219" s="7"/>
      <c r="V219" s="2" t="s">
        <v>79</v>
      </c>
      <c r="AA219" s="5" t="e">
        <f t="shared" si="28"/>
        <v>#DIV/0!</v>
      </c>
      <c r="AD219" s="2" t="e">
        <f t="shared" si="29"/>
        <v>#DIV/0!</v>
      </c>
      <c r="AE219" s="4" t="e">
        <f t="shared" si="30"/>
        <v>#DIV/0!</v>
      </c>
      <c r="AG219" s="2" t="e">
        <f t="shared" si="31"/>
        <v>#DIV/0!</v>
      </c>
      <c r="AI219" s="2" t="e">
        <f t="shared" si="32"/>
        <v>#DIV/0!</v>
      </c>
      <c r="AK219" s="2" t="e">
        <f t="shared" si="33"/>
        <v>#DIV/0!</v>
      </c>
      <c r="AV219" s="2" t="str">
        <f t="shared" si="27"/>
        <v>D03_42_16</v>
      </c>
    </row>
    <row r="220" spans="1:48" s="2" customFormat="1" x14ac:dyDescent="0.2">
      <c r="A220" s="1" t="s">
        <v>33</v>
      </c>
      <c r="B220" s="3">
        <v>42</v>
      </c>
      <c r="C220" s="6">
        <v>16</v>
      </c>
      <c r="D220" s="6">
        <v>16</v>
      </c>
      <c r="E220" s="2" t="s">
        <v>37</v>
      </c>
      <c r="F220" s="2" t="s">
        <v>35</v>
      </c>
      <c r="G220" s="2" t="s">
        <v>36</v>
      </c>
      <c r="H220" s="2">
        <v>2009</v>
      </c>
      <c r="I220" s="7" t="s">
        <v>106</v>
      </c>
      <c r="J220" s="7"/>
      <c r="K220" s="7"/>
      <c r="V220" s="2" t="s">
        <v>79</v>
      </c>
      <c r="AA220" s="5" t="e">
        <f t="shared" si="28"/>
        <v>#DIV/0!</v>
      </c>
      <c r="AD220" s="2" t="e">
        <f t="shared" si="29"/>
        <v>#DIV/0!</v>
      </c>
      <c r="AE220" s="4" t="e">
        <f t="shared" si="30"/>
        <v>#DIV/0!</v>
      </c>
      <c r="AG220" s="2" t="e">
        <f t="shared" si="31"/>
        <v>#DIV/0!</v>
      </c>
      <c r="AI220" s="2" t="e">
        <f t="shared" si="32"/>
        <v>#DIV/0!</v>
      </c>
      <c r="AK220" s="2" t="e">
        <f t="shared" si="33"/>
        <v>#DIV/0!</v>
      </c>
      <c r="AV220" s="2" t="str">
        <f t="shared" si="27"/>
        <v>D03_42_16</v>
      </c>
    </row>
    <row r="221" spans="1:48" s="2" customFormat="1" x14ac:dyDescent="0.2">
      <c r="A221" s="1" t="s">
        <v>33</v>
      </c>
      <c r="B221" s="3">
        <v>42</v>
      </c>
      <c r="C221" s="6">
        <v>16</v>
      </c>
      <c r="D221" s="6">
        <v>16</v>
      </c>
      <c r="E221" s="2" t="s">
        <v>37</v>
      </c>
      <c r="F221" s="2" t="s">
        <v>35</v>
      </c>
      <c r="G221" s="2" t="s">
        <v>36</v>
      </c>
      <c r="H221" s="2">
        <v>2010</v>
      </c>
      <c r="I221" s="7" t="s">
        <v>106</v>
      </c>
      <c r="J221" s="7"/>
      <c r="K221" s="7"/>
      <c r="V221" s="2" t="s">
        <v>79</v>
      </c>
      <c r="AA221" s="5" t="e">
        <f t="shared" si="28"/>
        <v>#DIV/0!</v>
      </c>
      <c r="AD221" s="2" t="e">
        <f t="shared" si="29"/>
        <v>#DIV/0!</v>
      </c>
      <c r="AE221" s="4" t="e">
        <f t="shared" si="30"/>
        <v>#DIV/0!</v>
      </c>
      <c r="AG221" s="2" t="e">
        <f t="shared" si="31"/>
        <v>#DIV/0!</v>
      </c>
      <c r="AI221" s="2" t="e">
        <f t="shared" si="32"/>
        <v>#DIV/0!</v>
      </c>
      <c r="AK221" s="2" t="e">
        <f t="shared" si="33"/>
        <v>#DIV/0!</v>
      </c>
      <c r="AV221" s="2" t="str">
        <f t="shared" si="27"/>
        <v>D03_42_16</v>
      </c>
    </row>
    <row r="222" spans="1:48" s="16" customFormat="1" x14ac:dyDescent="0.2">
      <c r="A222" s="14" t="s">
        <v>33</v>
      </c>
      <c r="B222" s="13">
        <v>43</v>
      </c>
      <c r="C222" s="15">
        <v>16</v>
      </c>
      <c r="D222" s="15">
        <v>16</v>
      </c>
      <c r="E222" s="16" t="s">
        <v>37</v>
      </c>
      <c r="F222" s="16" t="s">
        <v>35</v>
      </c>
      <c r="G222" s="16" t="s">
        <v>36</v>
      </c>
      <c r="H222" s="16">
        <v>2006</v>
      </c>
      <c r="I222" s="17" t="s">
        <v>106</v>
      </c>
      <c r="J222" s="17"/>
      <c r="K222" s="17"/>
      <c r="V222" s="16" t="s">
        <v>79</v>
      </c>
      <c r="AA222" s="18" t="e">
        <f t="shared" si="28"/>
        <v>#DIV/0!</v>
      </c>
      <c r="AD222" s="16" t="e">
        <f t="shared" si="29"/>
        <v>#DIV/0!</v>
      </c>
      <c r="AE222" s="19" t="e">
        <f t="shared" si="30"/>
        <v>#DIV/0!</v>
      </c>
      <c r="AG222" s="16" t="e">
        <f t="shared" si="31"/>
        <v>#DIV/0!</v>
      </c>
      <c r="AI222" s="16" t="e">
        <f t="shared" si="32"/>
        <v>#DIV/0!</v>
      </c>
      <c r="AK222" s="16" t="e">
        <f t="shared" si="33"/>
        <v>#DIV/0!</v>
      </c>
      <c r="AV222" s="2" t="str">
        <f t="shared" si="27"/>
        <v>D03_43_16</v>
      </c>
    </row>
    <row r="223" spans="1:48" s="2" customFormat="1" x14ac:dyDescent="0.2">
      <c r="A223" s="1" t="s">
        <v>33</v>
      </c>
      <c r="B223" s="3">
        <v>43</v>
      </c>
      <c r="C223" s="6">
        <v>16</v>
      </c>
      <c r="D223" s="6">
        <v>16</v>
      </c>
      <c r="E223" s="2" t="s">
        <v>37</v>
      </c>
      <c r="F223" s="2" t="s">
        <v>35</v>
      </c>
      <c r="G223" s="2" t="s">
        <v>36</v>
      </c>
      <c r="H223" s="2">
        <v>2007</v>
      </c>
      <c r="I223" s="7" t="s">
        <v>106</v>
      </c>
      <c r="J223" s="7"/>
      <c r="K223" s="7"/>
      <c r="V223" s="2" t="s">
        <v>79</v>
      </c>
      <c r="AA223" s="5" t="e">
        <f t="shared" si="28"/>
        <v>#DIV/0!</v>
      </c>
      <c r="AD223" s="2" t="e">
        <f t="shared" si="29"/>
        <v>#DIV/0!</v>
      </c>
      <c r="AE223" s="4" t="e">
        <f t="shared" si="30"/>
        <v>#DIV/0!</v>
      </c>
      <c r="AG223" s="2" t="e">
        <f t="shared" si="31"/>
        <v>#DIV/0!</v>
      </c>
      <c r="AI223" s="2" t="e">
        <f t="shared" si="32"/>
        <v>#DIV/0!</v>
      </c>
      <c r="AK223" s="2" t="e">
        <f t="shared" si="33"/>
        <v>#DIV/0!</v>
      </c>
      <c r="AV223" s="2" t="str">
        <f t="shared" si="27"/>
        <v>D03_43_16</v>
      </c>
    </row>
    <row r="224" spans="1:48" s="2" customFormat="1" x14ac:dyDescent="0.2">
      <c r="A224" s="1" t="s">
        <v>33</v>
      </c>
      <c r="B224" s="3">
        <v>43</v>
      </c>
      <c r="C224" s="6">
        <v>16</v>
      </c>
      <c r="D224" s="6">
        <v>16</v>
      </c>
      <c r="E224" s="2" t="s">
        <v>37</v>
      </c>
      <c r="F224" s="2" t="s">
        <v>35</v>
      </c>
      <c r="G224" s="2" t="s">
        <v>36</v>
      </c>
      <c r="H224" s="2">
        <v>2008</v>
      </c>
      <c r="I224" s="7" t="s">
        <v>106</v>
      </c>
      <c r="J224" s="7"/>
      <c r="K224" s="7"/>
      <c r="V224" s="2" t="s">
        <v>79</v>
      </c>
      <c r="AA224" s="5" t="e">
        <f t="shared" si="28"/>
        <v>#DIV/0!</v>
      </c>
      <c r="AD224" s="2" t="e">
        <f t="shared" si="29"/>
        <v>#DIV/0!</v>
      </c>
      <c r="AE224" s="4" t="e">
        <f t="shared" si="30"/>
        <v>#DIV/0!</v>
      </c>
      <c r="AG224" s="2" t="e">
        <f t="shared" si="31"/>
        <v>#DIV/0!</v>
      </c>
      <c r="AI224" s="2" t="e">
        <f t="shared" si="32"/>
        <v>#DIV/0!</v>
      </c>
      <c r="AK224" s="2" t="e">
        <f t="shared" si="33"/>
        <v>#DIV/0!</v>
      </c>
      <c r="AV224" s="2" t="str">
        <f t="shared" si="27"/>
        <v>D03_43_16</v>
      </c>
    </row>
    <row r="225" spans="1:48" s="2" customFormat="1" x14ac:dyDescent="0.2">
      <c r="A225" s="1" t="s">
        <v>33</v>
      </c>
      <c r="B225" s="3">
        <v>43</v>
      </c>
      <c r="C225" s="6">
        <v>16</v>
      </c>
      <c r="D225" s="6">
        <v>16</v>
      </c>
      <c r="E225" s="2" t="s">
        <v>37</v>
      </c>
      <c r="F225" s="2" t="s">
        <v>35</v>
      </c>
      <c r="G225" s="2" t="s">
        <v>36</v>
      </c>
      <c r="H225" s="2">
        <v>2009</v>
      </c>
      <c r="I225" s="7" t="s">
        <v>106</v>
      </c>
      <c r="J225" s="7"/>
      <c r="K225" s="7"/>
      <c r="V225" s="2" t="s">
        <v>79</v>
      </c>
      <c r="AA225" s="5" t="e">
        <f t="shared" si="28"/>
        <v>#DIV/0!</v>
      </c>
      <c r="AD225" s="2" t="e">
        <f t="shared" si="29"/>
        <v>#DIV/0!</v>
      </c>
      <c r="AE225" s="4" t="e">
        <f t="shared" si="30"/>
        <v>#DIV/0!</v>
      </c>
      <c r="AG225" s="2" t="e">
        <f t="shared" si="31"/>
        <v>#DIV/0!</v>
      </c>
      <c r="AI225" s="2" t="e">
        <f t="shared" si="32"/>
        <v>#DIV/0!</v>
      </c>
      <c r="AK225" s="2" t="e">
        <f t="shared" si="33"/>
        <v>#DIV/0!</v>
      </c>
      <c r="AV225" s="2" t="str">
        <f t="shared" si="27"/>
        <v>D03_43_16</v>
      </c>
    </row>
    <row r="226" spans="1:48" s="2" customFormat="1" x14ac:dyDescent="0.2">
      <c r="A226" s="1" t="s">
        <v>33</v>
      </c>
      <c r="B226" s="3">
        <v>43</v>
      </c>
      <c r="C226" s="6">
        <v>16</v>
      </c>
      <c r="D226" s="6">
        <v>16</v>
      </c>
      <c r="E226" s="2" t="s">
        <v>37</v>
      </c>
      <c r="F226" s="2" t="s">
        <v>35</v>
      </c>
      <c r="G226" s="2" t="s">
        <v>36</v>
      </c>
      <c r="H226" s="2">
        <v>2010</v>
      </c>
      <c r="I226" s="7" t="s">
        <v>106</v>
      </c>
      <c r="J226" s="7"/>
      <c r="K226" s="7"/>
      <c r="V226" s="2" t="s">
        <v>79</v>
      </c>
      <c r="AA226" s="5" t="e">
        <f t="shared" si="28"/>
        <v>#DIV/0!</v>
      </c>
      <c r="AD226" s="2" t="e">
        <f t="shared" si="29"/>
        <v>#DIV/0!</v>
      </c>
      <c r="AE226" s="4" t="e">
        <f t="shared" si="30"/>
        <v>#DIV/0!</v>
      </c>
      <c r="AG226" s="2" t="e">
        <f t="shared" si="31"/>
        <v>#DIV/0!</v>
      </c>
      <c r="AI226" s="2" t="e">
        <f t="shared" si="32"/>
        <v>#DIV/0!</v>
      </c>
      <c r="AK226" s="2" t="e">
        <f t="shared" si="33"/>
        <v>#DIV/0!</v>
      </c>
      <c r="AV226" s="2" t="str">
        <f t="shared" si="27"/>
        <v>D03_43_16</v>
      </c>
    </row>
    <row r="227" spans="1:48" s="16" customFormat="1" x14ac:dyDescent="0.2">
      <c r="A227" s="14" t="s">
        <v>33</v>
      </c>
      <c r="B227" s="13">
        <v>44</v>
      </c>
      <c r="C227" s="15">
        <v>16</v>
      </c>
      <c r="D227" s="15">
        <v>16</v>
      </c>
      <c r="E227" s="16" t="s">
        <v>37</v>
      </c>
      <c r="F227" s="16" t="s">
        <v>35</v>
      </c>
      <c r="G227" s="16" t="s">
        <v>36</v>
      </c>
      <c r="H227" s="16">
        <v>2006</v>
      </c>
      <c r="I227" s="17" t="s">
        <v>106</v>
      </c>
      <c r="J227" s="17"/>
      <c r="K227" s="17"/>
      <c r="V227" s="16" t="s">
        <v>79</v>
      </c>
      <c r="AA227" s="18" t="e">
        <f t="shared" si="28"/>
        <v>#DIV/0!</v>
      </c>
      <c r="AD227" s="16" t="e">
        <f t="shared" si="29"/>
        <v>#DIV/0!</v>
      </c>
      <c r="AE227" s="19" t="e">
        <f t="shared" si="30"/>
        <v>#DIV/0!</v>
      </c>
      <c r="AG227" s="16" t="e">
        <f t="shared" si="31"/>
        <v>#DIV/0!</v>
      </c>
      <c r="AI227" s="16" t="e">
        <f t="shared" si="32"/>
        <v>#DIV/0!</v>
      </c>
      <c r="AK227" s="16" t="e">
        <f t="shared" si="33"/>
        <v>#DIV/0!</v>
      </c>
      <c r="AV227" s="2" t="str">
        <f t="shared" si="27"/>
        <v>D03_44_16</v>
      </c>
    </row>
    <row r="228" spans="1:48" s="2" customFormat="1" x14ac:dyDescent="0.2">
      <c r="A228" s="1" t="s">
        <v>33</v>
      </c>
      <c r="B228" s="3">
        <v>44</v>
      </c>
      <c r="C228" s="6">
        <v>16</v>
      </c>
      <c r="D228" s="6">
        <v>16</v>
      </c>
      <c r="E228" s="2" t="s">
        <v>37</v>
      </c>
      <c r="F228" s="2" t="s">
        <v>35</v>
      </c>
      <c r="G228" s="2" t="s">
        <v>36</v>
      </c>
      <c r="H228" s="2">
        <v>2007</v>
      </c>
      <c r="I228" s="7" t="s">
        <v>106</v>
      </c>
      <c r="J228" s="7"/>
      <c r="K228" s="7"/>
      <c r="V228" s="2" t="s">
        <v>79</v>
      </c>
      <c r="AA228" s="5" t="e">
        <f t="shared" si="28"/>
        <v>#DIV/0!</v>
      </c>
      <c r="AD228" s="2" t="e">
        <f t="shared" si="29"/>
        <v>#DIV/0!</v>
      </c>
      <c r="AE228" s="4" t="e">
        <f t="shared" si="30"/>
        <v>#DIV/0!</v>
      </c>
      <c r="AG228" s="2" t="e">
        <f t="shared" si="31"/>
        <v>#DIV/0!</v>
      </c>
      <c r="AI228" s="2" t="e">
        <f t="shared" si="32"/>
        <v>#DIV/0!</v>
      </c>
      <c r="AK228" s="2" t="e">
        <f t="shared" si="33"/>
        <v>#DIV/0!</v>
      </c>
      <c r="AV228" s="2" t="str">
        <f t="shared" si="27"/>
        <v>D03_44_16</v>
      </c>
    </row>
    <row r="229" spans="1:48" s="2" customFormat="1" x14ac:dyDescent="0.2">
      <c r="A229" s="1" t="s">
        <v>33</v>
      </c>
      <c r="B229" s="3">
        <v>44</v>
      </c>
      <c r="C229" s="6">
        <v>16</v>
      </c>
      <c r="D229" s="6">
        <v>16</v>
      </c>
      <c r="E229" s="2" t="s">
        <v>37</v>
      </c>
      <c r="F229" s="2" t="s">
        <v>35</v>
      </c>
      <c r="G229" s="2" t="s">
        <v>36</v>
      </c>
      <c r="H229" s="2">
        <v>2008</v>
      </c>
      <c r="I229" s="7" t="s">
        <v>106</v>
      </c>
      <c r="J229" s="7"/>
      <c r="K229" s="7"/>
      <c r="V229" s="2" t="s">
        <v>79</v>
      </c>
      <c r="AA229" s="5" t="e">
        <f t="shared" si="28"/>
        <v>#DIV/0!</v>
      </c>
      <c r="AD229" s="2" t="e">
        <f t="shared" si="29"/>
        <v>#DIV/0!</v>
      </c>
      <c r="AE229" s="4" t="e">
        <f t="shared" si="30"/>
        <v>#DIV/0!</v>
      </c>
      <c r="AG229" s="2" t="e">
        <f t="shared" si="31"/>
        <v>#DIV/0!</v>
      </c>
      <c r="AI229" s="2" t="e">
        <f t="shared" si="32"/>
        <v>#DIV/0!</v>
      </c>
      <c r="AK229" s="2" t="e">
        <f t="shared" si="33"/>
        <v>#DIV/0!</v>
      </c>
      <c r="AV229" s="2" t="str">
        <f t="shared" si="27"/>
        <v>D03_44_16</v>
      </c>
    </row>
    <row r="230" spans="1:48" s="2" customFormat="1" x14ac:dyDescent="0.2">
      <c r="A230" s="1" t="s">
        <v>33</v>
      </c>
      <c r="B230" s="3">
        <v>44</v>
      </c>
      <c r="C230" s="6">
        <v>16</v>
      </c>
      <c r="D230" s="6">
        <v>16</v>
      </c>
      <c r="E230" s="2" t="s">
        <v>37</v>
      </c>
      <c r="F230" s="2" t="s">
        <v>35</v>
      </c>
      <c r="G230" s="2" t="s">
        <v>36</v>
      </c>
      <c r="H230" s="2">
        <v>2009</v>
      </c>
      <c r="I230" s="7" t="s">
        <v>106</v>
      </c>
      <c r="J230" s="7"/>
      <c r="K230" s="7"/>
      <c r="V230" s="2" t="s">
        <v>79</v>
      </c>
      <c r="AA230" s="5" t="e">
        <f t="shared" si="28"/>
        <v>#DIV/0!</v>
      </c>
      <c r="AD230" s="2" t="e">
        <f t="shared" si="29"/>
        <v>#DIV/0!</v>
      </c>
      <c r="AE230" s="4" t="e">
        <f t="shared" si="30"/>
        <v>#DIV/0!</v>
      </c>
      <c r="AG230" s="2" t="e">
        <f t="shared" si="31"/>
        <v>#DIV/0!</v>
      </c>
      <c r="AI230" s="2" t="e">
        <f t="shared" si="32"/>
        <v>#DIV/0!</v>
      </c>
      <c r="AK230" s="2" t="e">
        <f t="shared" si="33"/>
        <v>#DIV/0!</v>
      </c>
      <c r="AV230" s="2" t="str">
        <f t="shared" si="27"/>
        <v>D03_44_16</v>
      </c>
    </row>
    <row r="231" spans="1:48" s="2" customFormat="1" x14ac:dyDescent="0.2">
      <c r="A231" s="1" t="s">
        <v>33</v>
      </c>
      <c r="B231" s="3">
        <v>44</v>
      </c>
      <c r="C231" s="6">
        <v>16</v>
      </c>
      <c r="D231" s="6">
        <v>16</v>
      </c>
      <c r="E231" s="2" t="s">
        <v>37</v>
      </c>
      <c r="F231" s="2" t="s">
        <v>35</v>
      </c>
      <c r="G231" s="2" t="s">
        <v>36</v>
      </c>
      <c r="H231" s="2">
        <v>2010</v>
      </c>
      <c r="I231" s="7" t="s">
        <v>106</v>
      </c>
      <c r="J231" s="7"/>
      <c r="K231" s="7"/>
      <c r="V231" s="2" t="s">
        <v>79</v>
      </c>
      <c r="AA231" s="5" t="e">
        <f t="shared" si="28"/>
        <v>#DIV/0!</v>
      </c>
      <c r="AD231" s="2" t="e">
        <f t="shared" si="29"/>
        <v>#DIV/0!</v>
      </c>
      <c r="AE231" s="4" t="e">
        <f t="shared" si="30"/>
        <v>#DIV/0!</v>
      </c>
      <c r="AG231" s="2" t="e">
        <f t="shared" si="31"/>
        <v>#DIV/0!</v>
      </c>
      <c r="AI231" s="2" t="e">
        <f t="shared" si="32"/>
        <v>#DIV/0!</v>
      </c>
      <c r="AK231" s="2" t="e">
        <f t="shared" si="33"/>
        <v>#DIV/0!</v>
      </c>
      <c r="AV231" s="2" t="str">
        <f t="shared" si="27"/>
        <v>D03_44_16</v>
      </c>
    </row>
    <row r="232" spans="1:48" s="16" customFormat="1" x14ac:dyDescent="0.2">
      <c r="A232" s="14" t="s">
        <v>33</v>
      </c>
      <c r="B232" s="13">
        <v>45</v>
      </c>
      <c r="C232" s="15">
        <v>16</v>
      </c>
      <c r="D232" s="15">
        <v>16</v>
      </c>
      <c r="E232" s="16" t="s">
        <v>37</v>
      </c>
      <c r="F232" s="16" t="s">
        <v>35</v>
      </c>
      <c r="G232" s="16" t="s">
        <v>36</v>
      </c>
      <c r="H232" s="16">
        <v>2006</v>
      </c>
      <c r="I232" s="17" t="s">
        <v>106</v>
      </c>
      <c r="J232" s="17"/>
      <c r="K232" s="17"/>
      <c r="V232" s="16" t="s">
        <v>78</v>
      </c>
      <c r="AA232" s="18" t="e">
        <f t="shared" si="28"/>
        <v>#DIV/0!</v>
      </c>
      <c r="AD232" s="16" t="e">
        <f t="shared" si="29"/>
        <v>#DIV/0!</v>
      </c>
      <c r="AE232" s="19" t="e">
        <f t="shared" si="30"/>
        <v>#DIV/0!</v>
      </c>
      <c r="AG232" s="16" t="e">
        <f t="shared" si="31"/>
        <v>#DIV/0!</v>
      </c>
      <c r="AI232" s="16" t="e">
        <f t="shared" si="32"/>
        <v>#DIV/0!</v>
      </c>
      <c r="AK232" s="16" t="e">
        <f t="shared" si="33"/>
        <v>#DIV/0!</v>
      </c>
      <c r="AV232" s="2" t="str">
        <f t="shared" si="27"/>
        <v>D03_45_16</v>
      </c>
    </row>
    <row r="233" spans="1:48" s="2" customFormat="1" x14ac:dyDescent="0.2">
      <c r="A233" s="1" t="s">
        <v>33</v>
      </c>
      <c r="B233" s="3">
        <v>45</v>
      </c>
      <c r="C233" s="6">
        <v>16</v>
      </c>
      <c r="D233" s="6">
        <v>16</v>
      </c>
      <c r="E233" s="2" t="s">
        <v>37</v>
      </c>
      <c r="F233" s="2" t="s">
        <v>35</v>
      </c>
      <c r="G233" s="2" t="s">
        <v>36</v>
      </c>
      <c r="H233" s="2">
        <v>2007</v>
      </c>
      <c r="I233" s="7" t="s">
        <v>106</v>
      </c>
      <c r="J233" s="7"/>
      <c r="K233" s="7"/>
      <c r="V233" s="2" t="s">
        <v>78</v>
      </c>
      <c r="AA233" s="5" t="e">
        <f t="shared" si="28"/>
        <v>#DIV/0!</v>
      </c>
      <c r="AD233" s="2" t="e">
        <f t="shared" si="29"/>
        <v>#DIV/0!</v>
      </c>
      <c r="AE233" s="4" t="e">
        <f t="shared" si="30"/>
        <v>#DIV/0!</v>
      </c>
      <c r="AG233" s="2" t="e">
        <f t="shared" si="31"/>
        <v>#DIV/0!</v>
      </c>
      <c r="AI233" s="2" t="e">
        <f t="shared" si="32"/>
        <v>#DIV/0!</v>
      </c>
      <c r="AK233" s="2" t="e">
        <f t="shared" si="33"/>
        <v>#DIV/0!</v>
      </c>
      <c r="AV233" s="2" t="str">
        <f t="shared" si="27"/>
        <v>D03_45_16</v>
      </c>
    </row>
    <row r="234" spans="1:48" s="2" customFormat="1" x14ac:dyDescent="0.2">
      <c r="A234" s="1" t="s">
        <v>33</v>
      </c>
      <c r="B234" s="3">
        <v>45</v>
      </c>
      <c r="C234" s="6">
        <v>16</v>
      </c>
      <c r="D234" s="6">
        <v>16</v>
      </c>
      <c r="E234" s="2" t="s">
        <v>37</v>
      </c>
      <c r="F234" s="2" t="s">
        <v>35</v>
      </c>
      <c r="G234" s="2" t="s">
        <v>36</v>
      </c>
      <c r="H234" s="2">
        <v>2008</v>
      </c>
      <c r="I234" s="7" t="s">
        <v>106</v>
      </c>
      <c r="J234" s="7"/>
      <c r="K234" s="7"/>
      <c r="V234" s="2" t="s">
        <v>78</v>
      </c>
      <c r="AA234" s="5" t="e">
        <f t="shared" si="28"/>
        <v>#DIV/0!</v>
      </c>
      <c r="AD234" s="2" t="e">
        <f t="shared" si="29"/>
        <v>#DIV/0!</v>
      </c>
      <c r="AE234" s="4" t="e">
        <f t="shared" si="30"/>
        <v>#DIV/0!</v>
      </c>
      <c r="AG234" s="2" t="e">
        <f t="shared" si="31"/>
        <v>#DIV/0!</v>
      </c>
      <c r="AI234" s="2" t="e">
        <f t="shared" si="32"/>
        <v>#DIV/0!</v>
      </c>
      <c r="AK234" s="2" t="e">
        <f t="shared" si="33"/>
        <v>#DIV/0!</v>
      </c>
      <c r="AV234" s="2" t="str">
        <f t="shared" si="27"/>
        <v>D03_45_16</v>
      </c>
    </row>
    <row r="235" spans="1:48" s="2" customFormat="1" x14ac:dyDescent="0.2">
      <c r="A235" s="1" t="s">
        <v>33</v>
      </c>
      <c r="B235" s="3">
        <v>45</v>
      </c>
      <c r="C235" s="6">
        <v>16</v>
      </c>
      <c r="D235" s="6">
        <v>16</v>
      </c>
      <c r="E235" s="2" t="s">
        <v>37</v>
      </c>
      <c r="F235" s="2" t="s">
        <v>35</v>
      </c>
      <c r="G235" s="2" t="s">
        <v>36</v>
      </c>
      <c r="H235" s="2">
        <v>2009</v>
      </c>
      <c r="I235" s="7" t="s">
        <v>106</v>
      </c>
      <c r="J235" s="7"/>
      <c r="K235" s="7"/>
      <c r="V235" s="2" t="s">
        <v>78</v>
      </c>
      <c r="AA235" s="5" t="e">
        <f t="shared" si="28"/>
        <v>#DIV/0!</v>
      </c>
      <c r="AD235" s="2" t="e">
        <f t="shared" si="29"/>
        <v>#DIV/0!</v>
      </c>
      <c r="AE235" s="4" t="e">
        <f t="shared" si="30"/>
        <v>#DIV/0!</v>
      </c>
      <c r="AG235" s="2" t="e">
        <f t="shared" si="31"/>
        <v>#DIV/0!</v>
      </c>
      <c r="AI235" s="2" t="e">
        <f t="shared" si="32"/>
        <v>#DIV/0!</v>
      </c>
      <c r="AK235" s="2" t="e">
        <f t="shared" si="33"/>
        <v>#DIV/0!</v>
      </c>
      <c r="AV235" s="2" t="str">
        <f t="shared" si="27"/>
        <v>D03_45_16</v>
      </c>
    </row>
    <row r="236" spans="1:48" s="2" customFormat="1" x14ac:dyDescent="0.2">
      <c r="A236" s="1" t="s">
        <v>33</v>
      </c>
      <c r="B236" s="3">
        <v>45</v>
      </c>
      <c r="C236" s="6">
        <v>16</v>
      </c>
      <c r="D236" s="6">
        <v>16</v>
      </c>
      <c r="E236" s="2" t="s">
        <v>37</v>
      </c>
      <c r="F236" s="2" t="s">
        <v>35</v>
      </c>
      <c r="G236" s="2" t="s">
        <v>36</v>
      </c>
      <c r="H236" s="2">
        <v>2010</v>
      </c>
      <c r="I236" s="7" t="s">
        <v>106</v>
      </c>
      <c r="J236" s="7"/>
      <c r="K236" s="7"/>
      <c r="V236" s="2" t="s">
        <v>78</v>
      </c>
      <c r="AA236" s="5" t="e">
        <f t="shared" si="28"/>
        <v>#DIV/0!</v>
      </c>
      <c r="AD236" s="2" t="e">
        <f t="shared" si="29"/>
        <v>#DIV/0!</v>
      </c>
      <c r="AE236" s="4" t="e">
        <f t="shared" si="30"/>
        <v>#DIV/0!</v>
      </c>
      <c r="AG236" s="2" t="e">
        <f t="shared" si="31"/>
        <v>#DIV/0!</v>
      </c>
      <c r="AI236" s="2" t="e">
        <f t="shared" si="32"/>
        <v>#DIV/0!</v>
      </c>
      <c r="AK236" s="2" t="e">
        <f t="shared" si="33"/>
        <v>#DIV/0!</v>
      </c>
      <c r="AV236" s="2" t="str">
        <f t="shared" si="27"/>
        <v>D03_45_16</v>
      </c>
    </row>
    <row r="237" spans="1:48" s="16" customFormat="1" x14ac:dyDescent="0.2">
      <c r="A237" s="14" t="s">
        <v>33</v>
      </c>
      <c r="B237" s="13">
        <v>46</v>
      </c>
      <c r="C237" s="15">
        <v>16</v>
      </c>
      <c r="D237" s="15">
        <v>16</v>
      </c>
      <c r="E237" s="16" t="s">
        <v>37</v>
      </c>
      <c r="F237" s="16" t="s">
        <v>35</v>
      </c>
      <c r="G237" s="16" t="s">
        <v>36</v>
      </c>
      <c r="H237" s="16">
        <v>2006</v>
      </c>
      <c r="I237" s="17" t="s">
        <v>106</v>
      </c>
      <c r="J237" s="17"/>
      <c r="K237" s="17"/>
      <c r="V237" s="16" t="s">
        <v>78</v>
      </c>
      <c r="AA237" s="18" t="e">
        <f t="shared" si="28"/>
        <v>#DIV/0!</v>
      </c>
      <c r="AD237" s="16" t="e">
        <f t="shared" si="29"/>
        <v>#DIV/0!</v>
      </c>
      <c r="AE237" s="19" t="e">
        <f t="shared" si="30"/>
        <v>#DIV/0!</v>
      </c>
      <c r="AG237" s="16" t="e">
        <f t="shared" si="31"/>
        <v>#DIV/0!</v>
      </c>
      <c r="AI237" s="16" t="e">
        <f t="shared" si="32"/>
        <v>#DIV/0!</v>
      </c>
      <c r="AK237" s="16" t="e">
        <f t="shared" si="33"/>
        <v>#DIV/0!</v>
      </c>
      <c r="AV237" s="2" t="str">
        <f t="shared" si="27"/>
        <v>D03_46_16</v>
      </c>
    </row>
    <row r="238" spans="1:48" s="2" customFormat="1" x14ac:dyDescent="0.2">
      <c r="A238" s="1" t="s">
        <v>33</v>
      </c>
      <c r="B238" s="3">
        <v>46</v>
      </c>
      <c r="C238" s="6">
        <v>16</v>
      </c>
      <c r="D238" s="6">
        <v>16</v>
      </c>
      <c r="E238" s="2" t="s">
        <v>37</v>
      </c>
      <c r="F238" s="2" t="s">
        <v>35</v>
      </c>
      <c r="G238" s="2" t="s">
        <v>36</v>
      </c>
      <c r="H238" s="2">
        <v>2007</v>
      </c>
      <c r="I238" s="7" t="s">
        <v>106</v>
      </c>
      <c r="J238" s="7"/>
      <c r="K238" s="7"/>
      <c r="V238" s="2" t="s">
        <v>78</v>
      </c>
      <c r="AA238" s="5" t="e">
        <f t="shared" si="28"/>
        <v>#DIV/0!</v>
      </c>
      <c r="AD238" s="2" t="e">
        <f t="shared" si="29"/>
        <v>#DIV/0!</v>
      </c>
      <c r="AE238" s="4" t="e">
        <f t="shared" si="30"/>
        <v>#DIV/0!</v>
      </c>
      <c r="AG238" s="2" t="e">
        <f t="shared" si="31"/>
        <v>#DIV/0!</v>
      </c>
      <c r="AI238" s="2" t="e">
        <f t="shared" si="32"/>
        <v>#DIV/0!</v>
      </c>
      <c r="AK238" s="2" t="e">
        <f t="shared" si="33"/>
        <v>#DIV/0!</v>
      </c>
      <c r="AV238" s="2" t="str">
        <f t="shared" si="27"/>
        <v>D03_46_16</v>
      </c>
    </row>
    <row r="239" spans="1:48" s="2" customFormat="1" x14ac:dyDescent="0.2">
      <c r="A239" s="1" t="s">
        <v>33</v>
      </c>
      <c r="B239" s="3">
        <v>46</v>
      </c>
      <c r="C239" s="6">
        <v>16</v>
      </c>
      <c r="D239" s="6">
        <v>16</v>
      </c>
      <c r="E239" s="2" t="s">
        <v>37</v>
      </c>
      <c r="F239" s="2" t="s">
        <v>35</v>
      </c>
      <c r="G239" s="2" t="s">
        <v>36</v>
      </c>
      <c r="H239" s="2">
        <v>2008</v>
      </c>
      <c r="I239" s="7" t="s">
        <v>106</v>
      </c>
      <c r="J239" s="7"/>
      <c r="K239" s="7"/>
      <c r="V239" s="2" t="s">
        <v>78</v>
      </c>
      <c r="AA239" s="5" t="e">
        <f t="shared" si="28"/>
        <v>#DIV/0!</v>
      </c>
      <c r="AD239" s="2" t="e">
        <f t="shared" si="29"/>
        <v>#DIV/0!</v>
      </c>
      <c r="AE239" s="4" t="e">
        <f t="shared" si="30"/>
        <v>#DIV/0!</v>
      </c>
      <c r="AG239" s="2" t="e">
        <f t="shared" si="31"/>
        <v>#DIV/0!</v>
      </c>
      <c r="AI239" s="2" t="e">
        <f t="shared" si="32"/>
        <v>#DIV/0!</v>
      </c>
      <c r="AK239" s="2" t="e">
        <f t="shared" si="33"/>
        <v>#DIV/0!</v>
      </c>
      <c r="AV239" s="2" t="str">
        <f t="shared" si="27"/>
        <v>D03_46_16</v>
      </c>
    </row>
    <row r="240" spans="1:48" s="2" customFormat="1" x14ac:dyDescent="0.2">
      <c r="A240" s="1" t="s">
        <v>33</v>
      </c>
      <c r="B240" s="3">
        <v>46</v>
      </c>
      <c r="C240" s="6">
        <v>16</v>
      </c>
      <c r="D240" s="6">
        <v>16</v>
      </c>
      <c r="E240" s="2" t="s">
        <v>37</v>
      </c>
      <c r="F240" s="2" t="s">
        <v>35</v>
      </c>
      <c r="G240" s="2" t="s">
        <v>36</v>
      </c>
      <c r="H240" s="2">
        <v>2009</v>
      </c>
      <c r="I240" s="7" t="s">
        <v>106</v>
      </c>
      <c r="J240" s="7"/>
      <c r="K240" s="7"/>
      <c r="V240" s="2" t="s">
        <v>78</v>
      </c>
      <c r="AA240" s="5" t="e">
        <f t="shared" si="28"/>
        <v>#DIV/0!</v>
      </c>
      <c r="AD240" s="2" t="e">
        <f t="shared" si="29"/>
        <v>#DIV/0!</v>
      </c>
      <c r="AE240" s="4" t="e">
        <f t="shared" si="30"/>
        <v>#DIV/0!</v>
      </c>
      <c r="AG240" s="2" t="e">
        <f t="shared" si="31"/>
        <v>#DIV/0!</v>
      </c>
      <c r="AI240" s="2" t="e">
        <f t="shared" si="32"/>
        <v>#DIV/0!</v>
      </c>
      <c r="AK240" s="2" t="e">
        <f t="shared" si="33"/>
        <v>#DIV/0!</v>
      </c>
      <c r="AV240" s="2" t="str">
        <f t="shared" si="27"/>
        <v>D03_46_16</v>
      </c>
    </row>
    <row r="241" spans="1:48" s="2" customFormat="1" x14ac:dyDescent="0.2">
      <c r="A241" s="1" t="s">
        <v>33</v>
      </c>
      <c r="B241" s="3">
        <v>46</v>
      </c>
      <c r="C241" s="6">
        <v>16</v>
      </c>
      <c r="D241" s="6">
        <v>16</v>
      </c>
      <c r="E241" s="2" t="s">
        <v>37</v>
      </c>
      <c r="F241" s="2" t="s">
        <v>35</v>
      </c>
      <c r="G241" s="2" t="s">
        <v>36</v>
      </c>
      <c r="H241" s="2">
        <v>2010</v>
      </c>
      <c r="I241" s="7" t="s">
        <v>106</v>
      </c>
      <c r="J241" s="7"/>
      <c r="K241" s="7"/>
      <c r="V241" s="2" t="s">
        <v>78</v>
      </c>
      <c r="AA241" s="5" t="e">
        <f t="shared" si="28"/>
        <v>#DIV/0!</v>
      </c>
      <c r="AD241" s="2" t="e">
        <f t="shared" si="29"/>
        <v>#DIV/0!</v>
      </c>
      <c r="AE241" s="4" t="e">
        <f t="shared" si="30"/>
        <v>#DIV/0!</v>
      </c>
      <c r="AG241" s="2" t="e">
        <f t="shared" si="31"/>
        <v>#DIV/0!</v>
      </c>
      <c r="AI241" s="2" t="e">
        <f t="shared" si="32"/>
        <v>#DIV/0!</v>
      </c>
      <c r="AK241" s="2" t="e">
        <f t="shared" si="33"/>
        <v>#DIV/0!</v>
      </c>
      <c r="AV241" s="2" t="str">
        <f t="shared" si="27"/>
        <v>D03_46_16</v>
      </c>
    </row>
    <row r="242" spans="1:48" s="16" customFormat="1" x14ac:dyDescent="0.2">
      <c r="A242" s="14" t="s">
        <v>33</v>
      </c>
      <c r="B242" s="13">
        <v>47</v>
      </c>
      <c r="C242" s="15">
        <v>16</v>
      </c>
      <c r="D242" s="15">
        <v>16</v>
      </c>
      <c r="E242" s="16" t="s">
        <v>37</v>
      </c>
      <c r="F242" s="16" t="s">
        <v>35</v>
      </c>
      <c r="G242" s="16" t="s">
        <v>36</v>
      </c>
      <c r="H242" s="16">
        <v>2006</v>
      </c>
      <c r="I242" s="17" t="s">
        <v>106</v>
      </c>
      <c r="J242" s="17"/>
      <c r="K242" s="17"/>
      <c r="L242" s="16">
        <v>70</v>
      </c>
      <c r="M242" s="16">
        <f>L242-34</f>
        <v>36</v>
      </c>
      <c r="N242" s="16">
        <f>L242-61</f>
        <v>9</v>
      </c>
      <c r="O242" s="16">
        <f>L242-72</f>
        <v>-2</v>
      </c>
      <c r="P242" s="16">
        <f>L242-82</f>
        <v>-12</v>
      </c>
      <c r="R242" s="16">
        <v>4</v>
      </c>
      <c r="V242" s="16" t="s">
        <v>78</v>
      </c>
      <c r="W242" s="16">
        <v>2</v>
      </c>
      <c r="X242" s="16">
        <v>206</v>
      </c>
      <c r="Y242" s="16">
        <v>25</v>
      </c>
      <c r="Z242" s="16">
        <v>59</v>
      </c>
      <c r="AA242" s="18">
        <f t="shared" si="28"/>
        <v>2.36</v>
      </c>
      <c r="AB242" s="16">
        <v>4</v>
      </c>
      <c r="AC242" s="16">
        <v>14</v>
      </c>
      <c r="AD242" s="18">
        <f t="shared" si="29"/>
        <v>0.56000000000000005</v>
      </c>
      <c r="AE242" s="19">
        <f t="shared" si="30"/>
        <v>23.728813559322038</v>
      </c>
      <c r="AF242" s="16">
        <v>0</v>
      </c>
      <c r="AG242" s="19">
        <f t="shared" si="31"/>
        <v>0</v>
      </c>
      <c r="AH242" s="16">
        <v>0</v>
      </c>
      <c r="AI242" s="16">
        <f t="shared" si="32"/>
        <v>0</v>
      </c>
      <c r="AJ242" s="16" t="s">
        <v>89</v>
      </c>
      <c r="AK242" s="16" t="e">
        <f t="shared" si="33"/>
        <v>#VALUE!</v>
      </c>
      <c r="AM242" s="16">
        <v>2</v>
      </c>
      <c r="AN242" s="16">
        <v>2</v>
      </c>
      <c r="AO242" s="16">
        <v>2</v>
      </c>
      <c r="AP242" s="16">
        <v>3</v>
      </c>
      <c r="AQ242" s="16">
        <v>3</v>
      </c>
      <c r="AR242" s="16">
        <v>1</v>
      </c>
      <c r="AV242" s="2" t="str">
        <f t="shared" si="27"/>
        <v>D03_47_16</v>
      </c>
    </row>
    <row r="243" spans="1:48" s="2" customFormat="1" x14ac:dyDescent="0.2">
      <c r="A243" s="1" t="s">
        <v>33</v>
      </c>
      <c r="B243" s="3">
        <v>47</v>
      </c>
      <c r="C243" s="6">
        <v>16</v>
      </c>
      <c r="D243" s="6">
        <v>16</v>
      </c>
      <c r="E243" s="2" t="s">
        <v>37</v>
      </c>
      <c r="F243" s="2" t="s">
        <v>35</v>
      </c>
      <c r="G243" s="2" t="s">
        <v>36</v>
      </c>
      <c r="H243" s="2">
        <v>2007</v>
      </c>
      <c r="I243" s="7" t="s">
        <v>106</v>
      </c>
      <c r="J243" s="7"/>
      <c r="K243" s="7"/>
      <c r="L243" s="2">
        <v>64</v>
      </c>
      <c r="M243" s="2">
        <f>L243-36</f>
        <v>28</v>
      </c>
      <c r="N243" s="2">
        <f>L243-53</f>
        <v>11</v>
      </c>
      <c r="O243" s="2">
        <f>L243-67</f>
        <v>-3</v>
      </c>
      <c r="P243" s="2">
        <f>L243-82</f>
        <v>-18</v>
      </c>
      <c r="R243" s="2">
        <v>4</v>
      </c>
      <c r="V243" s="2" t="s">
        <v>78</v>
      </c>
      <c r="W243" s="2">
        <v>2</v>
      </c>
      <c r="X243" s="2">
        <v>206</v>
      </c>
      <c r="Y243" s="2">
        <v>25</v>
      </c>
      <c r="Z243" s="2">
        <v>67</v>
      </c>
      <c r="AA243" s="5">
        <f t="shared" si="28"/>
        <v>2.68</v>
      </c>
      <c r="AB243" s="2">
        <v>4</v>
      </c>
      <c r="AC243" s="2">
        <v>17</v>
      </c>
      <c r="AD243" s="2">
        <f t="shared" si="29"/>
        <v>0.68</v>
      </c>
      <c r="AE243" s="4">
        <f t="shared" si="30"/>
        <v>25.373134328358208</v>
      </c>
      <c r="AF243" s="2">
        <v>0</v>
      </c>
      <c r="AG243" s="2">
        <f t="shared" si="31"/>
        <v>0</v>
      </c>
      <c r="AH243" s="2">
        <v>0</v>
      </c>
      <c r="AI243" s="2">
        <f t="shared" si="32"/>
        <v>0</v>
      </c>
      <c r="AJ243" s="2">
        <v>1</v>
      </c>
      <c r="AK243" s="2">
        <f t="shared" si="33"/>
        <v>4</v>
      </c>
      <c r="AL243" s="2">
        <v>4</v>
      </c>
      <c r="AM243" s="2">
        <v>3</v>
      </c>
      <c r="AN243" s="2">
        <v>3</v>
      </c>
      <c r="AO243" s="2">
        <v>2</v>
      </c>
      <c r="AP243" s="2">
        <v>4</v>
      </c>
      <c r="AQ243" s="2">
        <v>3</v>
      </c>
      <c r="AR243" s="2">
        <v>3</v>
      </c>
      <c r="AV243" s="2" t="str">
        <f t="shared" si="27"/>
        <v>D03_47_16</v>
      </c>
    </row>
    <row r="244" spans="1:48" s="2" customFormat="1" x14ac:dyDescent="0.2">
      <c r="A244" s="1" t="s">
        <v>33</v>
      </c>
      <c r="B244" s="3">
        <v>47</v>
      </c>
      <c r="C244" s="6">
        <v>16</v>
      </c>
      <c r="D244" s="6">
        <v>16</v>
      </c>
      <c r="E244" s="2" t="s">
        <v>37</v>
      </c>
      <c r="F244" s="2" t="s">
        <v>35</v>
      </c>
      <c r="G244" s="2" t="s">
        <v>36</v>
      </c>
      <c r="H244" s="2">
        <v>2008</v>
      </c>
      <c r="I244" s="7" t="s">
        <v>106</v>
      </c>
      <c r="J244" s="7"/>
      <c r="K244" s="7"/>
      <c r="V244" s="2" t="s">
        <v>78</v>
      </c>
      <c r="AA244" s="5" t="e">
        <f t="shared" si="28"/>
        <v>#DIV/0!</v>
      </c>
      <c r="AD244" s="2" t="e">
        <f t="shared" si="29"/>
        <v>#DIV/0!</v>
      </c>
      <c r="AE244" s="4" t="e">
        <f t="shared" si="30"/>
        <v>#DIV/0!</v>
      </c>
      <c r="AG244" s="2" t="e">
        <f t="shared" si="31"/>
        <v>#DIV/0!</v>
      </c>
      <c r="AI244" s="2" t="e">
        <f t="shared" si="32"/>
        <v>#DIV/0!</v>
      </c>
      <c r="AK244" s="2" t="e">
        <f t="shared" si="33"/>
        <v>#DIV/0!</v>
      </c>
      <c r="AV244" s="2" t="str">
        <f t="shared" si="27"/>
        <v>D03_47_16</v>
      </c>
    </row>
    <row r="245" spans="1:48" s="2" customFormat="1" x14ac:dyDescent="0.2">
      <c r="A245" s="1" t="s">
        <v>33</v>
      </c>
      <c r="B245" s="3">
        <v>47</v>
      </c>
      <c r="C245" s="6">
        <v>16</v>
      </c>
      <c r="D245" s="6">
        <v>16</v>
      </c>
      <c r="E245" s="2" t="s">
        <v>37</v>
      </c>
      <c r="F245" s="2" t="s">
        <v>35</v>
      </c>
      <c r="G245" s="2" t="s">
        <v>36</v>
      </c>
      <c r="H245" s="2">
        <v>2009</v>
      </c>
      <c r="I245" s="7" t="s">
        <v>106</v>
      </c>
      <c r="J245" s="7"/>
      <c r="K245" s="7"/>
      <c r="V245" s="2" t="s">
        <v>78</v>
      </c>
      <c r="AA245" s="5" t="e">
        <f t="shared" si="28"/>
        <v>#DIV/0!</v>
      </c>
      <c r="AD245" s="2" t="e">
        <f t="shared" si="29"/>
        <v>#DIV/0!</v>
      </c>
      <c r="AE245" s="4" t="e">
        <f t="shared" si="30"/>
        <v>#DIV/0!</v>
      </c>
      <c r="AG245" s="2" t="e">
        <f t="shared" si="31"/>
        <v>#DIV/0!</v>
      </c>
      <c r="AI245" s="2" t="e">
        <f t="shared" si="32"/>
        <v>#DIV/0!</v>
      </c>
      <c r="AK245" s="2" t="e">
        <f t="shared" si="33"/>
        <v>#DIV/0!</v>
      </c>
      <c r="AV245" s="2" t="str">
        <f t="shared" si="27"/>
        <v>D03_47_16</v>
      </c>
    </row>
    <row r="246" spans="1:48" s="2" customFormat="1" x14ac:dyDescent="0.2">
      <c r="A246" s="1" t="s">
        <v>33</v>
      </c>
      <c r="B246" s="3">
        <v>47</v>
      </c>
      <c r="C246" s="6">
        <v>16</v>
      </c>
      <c r="D246" s="6">
        <v>16</v>
      </c>
      <c r="E246" s="2" t="s">
        <v>37</v>
      </c>
      <c r="F246" s="2" t="s">
        <v>35</v>
      </c>
      <c r="G246" s="2" t="s">
        <v>36</v>
      </c>
      <c r="H246" s="2">
        <v>2010</v>
      </c>
      <c r="I246" s="7" t="s">
        <v>106</v>
      </c>
      <c r="J246" s="7"/>
      <c r="K246" s="7"/>
      <c r="V246" s="2" t="s">
        <v>78</v>
      </c>
      <c r="AA246" s="5" t="e">
        <f t="shared" si="28"/>
        <v>#DIV/0!</v>
      </c>
      <c r="AD246" s="2" t="e">
        <f t="shared" si="29"/>
        <v>#DIV/0!</v>
      </c>
      <c r="AE246" s="4" t="e">
        <f t="shared" si="30"/>
        <v>#DIV/0!</v>
      </c>
      <c r="AG246" s="2" t="e">
        <f t="shared" si="31"/>
        <v>#DIV/0!</v>
      </c>
      <c r="AI246" s="2" t="e">
        <f t="shared" si="32"/>
        <v>#DIV/0!</v>
      </c>
      <c r="AK246" s="2" t="e">
        <f t="shared" si="33"/>
        <v>#DIV/0!</v>
      </c>
      <c r="AV246" s="2" t="str">
        <f t="shared" si="27"/>
        <v>D03_47_16</v>
      </c>
    </row>
    <row r="247" spans="1:48" s="16" customFormat="1" x14ac:dyDescent="0.2">
      <c r="A247" s="14" t="s">
        <v>33</v>
      </c>
      <c r="B247" s="13">
        <v>48</v>
      </c>
      <c r="C247" s="15">
        <v>16</v>
      </c>
      <c r="D247" s="15">
        <v>16</v>
      </c>
      <c r="E247" s="16" t="s">
        <v>37</v>
      </c>
      <c r="F247" s="16" t="s">
        <v>35</v>
      </c>
      <c r="G247" s="16" t="s">
        <v>36</v>
      </c>
      <c r="H247" s="16">
        <v>2006</v>
      </c>
      <c r="I247" s="17" t="s">
        <v>106</v>
      </c>
      <c r="J247" s="17"/>
      <c r="K247" s="17"/>
      <c r="L247" s="16">
        <v>71</v>
      </c>
      <c r="M247" s="16">
        <f>L247-34</f>
        <v>37</v>
      </c>
      <c r="N247" s="16">
        <f>L247-61</f>
        <v>10</v>
      </c>
      <c r="O247" s="16">
        <f>L247-72</f>
        <v>-1</v>
      </c>
      <c r="P247" s="16">
        <f>L247-82</f>
        <v>-11</v>
      </c>
      <c r="R247" s="16">
        <v>2</v>
      </c>
      <c r="V247" s="16" t="s">
        <v>78</v>
      </c>
      <c r="W247" s="16">
        <v>1</v>
      </c>
      <c r="X247" s="16">
        <v>202</v>
      </c>
      <c r="Y247" s="16">
        <v>10</v>
      </c>
      <c r="Z247" s="16">
        <v>17</v>
      </c>
      <c r="AA247" s="18">
        <f t="shared" si="28"/>
        <v>1.8714285714285714</v>
      </c>
      <c r="AB247" s="16">
        <v>3</v>
      </c>
      <c r="AC247" s="16">
        <v>4</v>
      </c>
      <c r="AD247" s="18">
        <f t="shared" si="29"/>
        <v>0.5714285714285714</v>
      </c>
      <c r="AE247" s="19">
        <f t="shared" si="30"/>
        <v>30.534351145038165</v>
      </c>
      <c r="AF247" s="16">
        <v>3</v>
      </c>
      <c r="AG247" s="19">
        <f t="shared" si="31"/>
        <v>30</v>
      </c>
      <c r="AH247" s="16">
        <v>2</v>
      </c>
      <c r="AI247" s="16">
        <f t="shared" si="32"/>
        <v>20</v>
      </c>
      <c r="AJ247" s="16" t="s">
        <v>90</v>
      </c>
      <c r="AK247" s="16" t="e">
        <f t="shared" si="33"/>
        <v>#VALUE!</v>
      </c>
      <c r="AM247" s="16">
        <v>1</v>
      </c>
      <c r="AN247" s="16">
        <v>2</v>
      </c>
      <c r="AO247" s="16">
        <v>3</v>
      </c>
      <c r="AP247" s="16">
        <v>3</v>
      </c>
      <c r="AQ247" s="16">
        <v>3</v>
      </c>
      <c r="AR247" s="16">
        <v>1</v>
      </c>
      <c r="AV247" s="2" t="str">
        <f t="shared" si="27"/>
        <v>D03_48_16</v>
      </c>
    </row>
    <row r="248" spans="1:48" s="2" customFormat="1" x14ac:dyDescent="0.2">
      <c r="A248" s="1" t="s">
        <v>33</v>
      </c>
      <c r="B248" s="3">
        <v>48</v>
      </c>
      <c r="C248" s="6">
        <v>16</v>
      </c>
      <c r="D248" s="6">
        <v>16</v>
      </c>
      <c r="E248" s="2" t="s">
        <v>37</v>
      </c>
      <c r="F248" s="2" t="s">
        <v>35</v>
      </c>
      <c r="G248" s="2" t="s">
        <v>36</v>
      </c>
      <c r="H248" s="2">
        <v>2007</v>
      </c>
      <c r="I248" s="7" t="s">
        <v>106</v>
      </c>
      <c r="J248" s="7"/>
      <c r="K248" s="7"/>
      <c r="L248" s="2">
        <v>65</v>
      </c>
      <c r="M248" s="2">
        <f>L248-36</f>
        <v>29</v>
      </c>
      <c r="N248" s="2">
        <f>L248-53</f>
        <v>12</v>
      </c>
      <c r="O248" s="2">
        <f>L248-67</f>
        <v>-2</v>
      </c>
      <c r="P248" s="2">
        <f>L248-82</f>
        <v>-17</v>
      </c>
      <c r="R248" s="2">
        <v>4</v>
      </c>
      <c r="V248" s="2" t="s">
        <v>78</v>
      </c>
      <c r="W248" s="2">
        <v>0</v>
      </c>
      <c r="AA248" s="5" t="e">
        <f t="shared" si="28"/>
        <v>#DIV/0!</v>
      </c>
      <c r="AD248" s="2" t="e">
        <f t="shared" si="29"/>
        <v>#DIV/0!</v>
      </c>
      <c r="AE248" s="4" t="e">
        <f t="shared" si="30"/>
        <v>#DIV/0!</v>
      </c>
      <c r="AG248" s="2" t="e">
        <f t="shared" si="31"/>
        <v>#DIV/0!</v>
      </c>
      <c r="AI248" s="2" t="e">
        <f t="shared" si="32"/>
        <v>#DIV/0!</v>
      </c>
      <c r="AK248" s="2" t="e">
        <f t="shared" si="33"/>
        <v>#DIV/0!</v>
      </c>
      <c r="AV248" s="2" t="str">
        <f t="shared" si="27"/>
        <v>D03_48_16</v>
      </c>
    </row>
    <row r="249" spans="1:48" s="2" customFormat="1" x14ac:dyDescent="0.2">
      <c r="A249" s="1" t="s">
        <v>33</v>
      </c>
      <c r="B249" s="3">
        <v>48</v>
      </c>
      <c r="C249" s="6">
        <v>16</v>
      </c>
      <c r="D249" s="6">
        <v>16</v>
      </c>
      <c r="E249" s="2" t="s">
        <v>37</v>
      </c>
      <c r="F249" s="2" t="s">
        <v>35</v>
      </c>
      <c r="G249" s="2" t="s">
        <v>36</v>
      </c>
      <c r="H249" s="2">
        <v>2008</v>
      </c>
      <c r="I249" s="7" t="s">
        <v>106</v>
      </c>
      <c r="J249" s="7"/>
      <c r="K249" s="7"/>
      <c r="V249" s="2" t="s">
        <v>78</v>
      </c>
      <c r="AA249" s="5" t="e">
        <f t="shared" si="28"/>
        <v>#DIV/0!</v>
      </c>
      <c r="AD249" s="2" t="e">
        <f t="shared" si="29"/>
        <v>#DIV/0!</v>
      </c>
      <c r="AE249" s="4" t="e">
        <f t="shared" si="30"/>
        <v>#DIV/0!</v>
      </c>
      <c r="AG249" s="2" t="e">
        <f t="shared" si="31"/>
        <v>#DIV/0!</v>
      </c>
      <c r="AI249" s="2" t="e">
        <f t="shared" si="32"/>
        <v>#DIV/0!</v>
      </c>
      <c r="AK249" s="2" t="e">
        <f t="shared" si="33"/>
        <v>#DIV/0!</v>
      </c>
      <c r="AV249" s="2" t="str">
        <f t="shared" si="27"/>
        <v>D03_48_16</v>
      </c>
    </row>
    <row r="250" spans="1:48" s="2" customFormat="1" x14ac:dyDescent="0.2">
      <c r="A250" s="1" t="s">
        <v>33</v>
      </c>
      <c r="B250" s="3">
        <v>48</v>
      </c>
      <c r="C250" s="6">
        <v>16</v>
      </c>
      <c r="D250" s="6">
        <v>16</v>
      </c>
      <c r="E250" s="2" t="s">
        <v>37</v>
      </c>
      <c r="F250" s="2" t="s">
        <v>35</v>
      </c>
      <c r="G250" s="2" t="s">
        <v>36</v>
      </c>
      <c r="H250" s="2">
        <v>2009</v>
      </c>
      <c r="I250" s="7" t="s">
        <v>106</v>
      </c>
      <c r="J250" s="7"/>
      <c r="K250" s="7"/>
      <c r="V250" s="2" t="s">
        <v>78</v>
      </c>
      <c r="AA250" s="5" t="e">
        <f t="shared" si="28"/>
        <v>#DIV/0!</v>
      </c>
      <c r="AD250" s="2" t="e">
        <f t="shared" si="29"/>
        <v>#DIV/0!</v>
      </c>
      <c r="AE250" s="4" t="e">
        <f t="shared" si="30"/>
        <v>#DIV/0!</v>
      </c>
      <c r="AG250" s="2" t="e">
        <f t="shared" si="31"/>
        <v>#DIV/0!</v>
      </c>
      <c r="AI250" s="2" t="e">
        <f t="shared" si="32"/>
        <v>#DIV/0!</v>
      </c>
      <c r="AK250" s="2" t="e">
        <f t="shared" si="33"/>
        <v>#DIV/0!</v>
      </c>
      <c r="AV250" s="2" t="str">
        <f t="shared" si="27"/>
        <v>D03_48_16</v>
      </c>
    </row>
    <row r="251" spans="1:48" s="2" customFormat="1" x14ac:dyDescent="0.2">
      <c r="A251" s="1" t="s">
        <v>33</v>
      </c>
      <c r="B251" s="3">
        <v>48</v>
      </c>
      <c r="C251" s="6">
        <v>16</v>
      </c>
      <c r="D251" s="6">
        <v>16</v>
      </c>
      <c r="E251" s="2" t="s">
        <v>37</v>
      </c>
      <c r="F251" s="2" t="s">
        <v>35</v>
      </c>
      <c r="G251" s="2" t="s">
        <v>36</v>
      </c>
      <c r="H251" s="2">
        <v>2010</v>
      </c>
      <c r="I251" s="7" t="s">
        <v>106</v>
      </c>
      <c r="J251" s="7"/>
      <c r="K251" s="7"/>
      <c r="V251" s="2" t="s">
        <v>78</v>
      </c>
      <c r="AA251" s="5" t="e">
        <f t="shared" si="28"/>
        <v>#DIV/0!</v>
      </c>
      <c r="AD251" s="2" t="e">
        <f t="shared" si="29"/>
        <v>#DIV/0!</v>
      </c>
      <c r="AE251" s="4" t="e">
        <f t="shared" si="30"/>
        <v>#DIV/0!</v>
      </c>
      <c r="AG251" s="2" t="e">
        <f t="shared" si="31"/>
        <v>#DIV/0!</v>
      </c>
      <c r="AI251" s="2" t="e">
        <f t="shared" si="32"/>
        <v>#DIV/0!</v>
      </c>
      <c r="AK251" s="2" t="e">
        <f t="shared" si="33"/>
        <v>#DIV/0!</v>
      </c>
      <c r="AV251" s="2" t="str">
        <f t="shared" si="27"/>
        <v>D03_48_16</v>
      </c>
    </row>
    <row r="252" spans="1:48" s="16" customFormat="1" x14ac:dyDescent="0.2">
      <c r="A252" s="14" t="s">
        <v>33</v>
      </c>
      <c r="B252" s="13">
        <v>49</v>
      </c>
      <c r="C252" s="15">
        <v>16</v>
      </c>
      <c r="D252" s="15">
        <v>16</v>
      </c>
      <c r="E252" s="16" t="s">
        <v>37</v>
      </c>
      <c r="F252" s="16" t="s">
        <v>35</v>
      </c>
      <c r="G252" s="16" t="s">
        <v>36</v>
      </c>
      <c r="H252" s="16">
        <v>2006</v>
      </c>
      <c r="I252" s="17" t="s">
        <v>106</v>
      </c>
      <c r="J252" s="17"/>
      <c r="K252" s="17"/>
      <c r="V252" s="16" t="s">
        <v>78</v>
      </c>
      <c r="AA252" s="18" t="e">
        <f t="shared" si="28"/>
        <v>#DIV/0!</v>
      </c>
      <c r="AD252" s="16" t="e">
        <f t="shared" si="29"/>
        <v>#DIV/0!</v>
      </c>
      <c r="AE252" s="19" t="e">
        <f t="shared" si="30"/>
        <v>#DIV/0!</v>
      </c>
      <c r="AG252" s="16" t="e">
        <f t="shared" si="31"/>
        <v>#DIV/0!</v>
      </c>
      <c r="AI252" s="16" t="e">
        <f t="shared" si="32"/>
        <v>#DIV/0!</v>
      </c>
      <c r="AK252" s="16" t="e">
        <f t="shared" si="33"/>
        <v>#DIV/0!</v>
      </c>
      <c r="AV252" s="2" t="str">
        <f t="shared" si="27"/>
        <v>D03_49_16</v>
      </c>
    </row>
    <row r="253" spans="1:48" s="2" customFormat="1" x14ac:dyDescent="0.2">
      <c r="A253" s="1" t="s">
        <v>33</v>
      </c>
      <c r="B253" s="3">
        <v>49</v>
      </c>
      <c r="C253" s="6">
        <v>16</v>
      </c>
      <c r="D253" s="6">
        <v>16</v>
      </c>
      <c r="E253" s="2" t="s">
        <v>37</v>
      </c>
      <c r="F253" s="2" t="s">
        <v>35</v>
      </c>
      <c r="G253" s="2" t="s">
        <v>36</v>
      </c>
      <c r="H253" s="2">
        <v>2007</v>
      </c>
      <c r="I253" s="7" t="s">
        <v>106</v>
      </c>
      <c r="J253" s="7"/>
      <c r="K253" s="7"/>
      <c r="V253" s="2" t="s">
        <v>78</v>
      </c>
      <c r="AA253" s="5" t="e">
        <f t="shared" si="28"/>
        <v>#DIV/0!</v>
      </c>
      <c r="AD253" s="2" t="e">
        <f t="shared" si="29"/>
        <v>#DIV/0!</v>
      </c>
      <c r="AE253" s="4" t="e">
        <f t="shared" si="30"/>
        <v>#DIV/0!</v>
      </c>
      <c r="AG253" s="2" t="e">
        <f t="shared" si="31"/>
        <v>#DIV/0!</v>
      </c>
      <c r="AI253" s="2" t="e">
        <f t="shared" si="32"/>
        <v>#DIV/0!</v>
      </c>
      <c r="AK253" s="2" t="e">
        <f t="shared" si="33"/>
        <v>#DIV/0!</v>
      </c>
      <c r="AV253" s="2" t="str">
        <f t="shared" si="27"/>
        <v>D03_49_16</v>
      </c>
    </row>
    <row r="254" spans="1:48" s="2" customFormat="1" x14ac:dyDescent="0.2">
      <c r="A254" s="1" t="s">
        <v>33</v>
      </c>
      <c r="B254" s="3">
        <v>49</v>
      </c>
      <c r="C254" s="6">
        <v>16</v>
      </c>
      <c r="D254" s="6">
        <v>16</v>
      </c>
      <c r="E254" s="2" t="s">
        <v>37</v>
      </c>
      <c r="F254" s="2" t="s">
        <v>35</v>
      </c>
      <c r="G254" s="2" t="s">
        <v>36</v>
      </c>
      <c r="H254" s="2">
        <v>2008</v>
      </c>
      <c r="I254" s="7" t="s">
        <v>106</v>
      </c>
      <c r="J254" s="7"/>
      <c r="K254" s="7"/>
      <c r="V254" s="2" t="s">
        <v>78</v>
      </c>
      <c r="AA254" s="5" t="e">
        <f t="shared" si="28"/>
        <v>#DIV/0!</v>
      </c>
      <c r="AD254" s="2" t="e">
        <f t="shared" si="29"/>
        <v>#DIV/0!</v>
      </c>
      <c r="AE254" s="4" t="e">
        <f t="shared" si="30"/>
        <v>#DIV/0!</v>
      </c>
      <c r="AG254" s="2" t="e">
        <f t="shared" si="31"/>
        <v>#DIV/0!</v>
      </c>
      <c r="AI254" s="2" t="e">
        <f t="shared" si="32"/>
        <v>#DIV/0!</v>
      </c>
      <c r="AK254" s="2" t="e">
        <f t="shared" si="33"/>
        <v>#DIV/0!</v>
      </c>
      <c r="AV254" s="2" t="str">
        <f t="shared" si="27"/>
        <v>D03_49_16</v>
      </c>
    </row>
    <row r="255" spans="1:48" s="2" customFormat="1" x14ac:dyDescent="0.2">
      <c r="A255" s="1" t="s">
        <v>33</v>
      </c>
      <c r="B255" s="3">
        <v>49</v>
      </c>
      <c r="C255" s="6">
        <v>16</v>
      </c>
      <c r="D255" s="6">
        <v>16</v>
      </c>
      <c r="E255" s="2" t="s">
        <v>37</v>
      </c>
      <c r="F255" s="2" t="s">
        <v>35</v>
      </c>
      <c r="G255" s="2" t="s">
        <v>36</v>
      </c>
      <c r="H255" s="2">
        <v>2009</v>
      </c>
      <c r="I255" s="7" t="s">
        <v>106</v>
      </c>
      <c r="J255" s="7"/>
      <c r="K255" s="7"/>
      <c r="V255" s="2" t="s">
        <v>78</v>
      </c>
      <c r="AA255" s="5" t="e">
        <f t="shared" si="28"/>
        <v>#DIV/0!</v>
      </c>
      <c r="AD255" s="2" t="e">
        <f t="shared" si="29"/>
        <v>#DIV/0!</v>
      </c>
      <c r="AE255" s="4" t="e">
        <f t="shared" si="30"/>
        <v>#DIV/0!</v>
      </c>
      <c r="AG255" s="2" t="e">
        <f t="shared" si="31"/>
        <v>#DIV/0!</v>
      </c>
      <c r="AI255" s="2" t="e">
        <f t="shared" si="32"/>
        <v>#DIV/0!</v>
      </c>
      <c r="AK255" s="2" t="e">
        <f t="shared" si="33"/>
        <v>#DIV/0!</v>
      </c>
      <c r="AV255" s="2" t="str">
        <f t="shared" si="27"/>
        <v>D03_49_16</v>
      </c>
    </row>
    <row r="256" spans="1:48" s="2" customFormat="1" x14ac:dyDescent="0.2">
      <c r="A256" s="1" t="s">
        <v>33</v>
      </c>
      <c r="B256" s="3">
        <v>49</v>
      </c>
      <c r="C256" s="6">
        <v>16</v>
      </c>
      <c r="D256" s="6">
        <v>16</v>
      </c>
      <c r="E256" s="2" t="s">
        <v>37</v>
      </c>
      <c r="F256" s="2" t="s">
        <v>35</v>
      </c>
      <c r="G256" s="2" t="s">
        <v>36</v>
      </c>
      <c r="H256" s="2">
        <v>2010</v>
      </c>
      <c r="I256" s="7" t="s">
        <v>106</v>
      </c>
      <c r="J256" s="7"/>
      <c r="K256" s="7"/>
      <c r="V256" s="2" t="s">
        <v>78</v>
      </c>
      <c r="AA256" s="5" t="e">
        <f t="shared" si="28"/>
        <v>#DIV/0!</v>
      </c>
      <c r="AD256" s="2" t="e">
        <f t="shared" si="29"/>
        <v>#DIV/0!</v>
      </c>
      <c r="AE256" s="4" t="e">
        <f t="shared" si="30"/>
        <v>#DIV/0!</v>
      </c>
      <c r="AG256" s="2" t="e">
        <f t="shared" si="31"/>
        <v>#DIV/0!</v>
      </c>
      <c r="AI256" s="2" t="e">
        <f t="shared" si="32"/>
        <v>#DIV/0!</v>
      </c>
      <c r="AK256" s="2" t="e">
        <f t="shared" si="33"/>
        <v>#DIV/0!</v>
      </c>
      <c r="AV256" s="2" t="str">
        <f t="shared" si="27"/>
        <v>D03_49_16</v>
      </c>
    </row>
    <row r="257" spans="1:48" s="16" customFormat="1" x14ac:dyDescent="0.2">
      <c r="A257" s="14" t="s">
        <v>33</v>
      </c>
      <c r="B257" s="13">
        <v>50</v>
      </c>
      <c r="C257" s="15">
        <v>16</v>
      </c>
      <c r="D257" s="15">
        <v>16</v>
      </c>
      <c r="E257" s="16" t="s">
        <v>37</v>
      </c>
      <c r="F257" s="16" t="s">
        <v>35</v>
      </c>
      <c r="G257" s="16" t="s">
        <v>36</v>
      </c>
      <c r="H257" s="16">
        <v>2006</v>
      </c>
      <c r="I257" s="17" t="s">
        <v>106</v>
      </c>
      <c r="J257" s="17"/>
      <c r="K257" s="17"/>
      <c r="V257" s="16" t="s">
        <v>79</v>
      </c>
      <c r="AA257" s="18" t="e">
        <f t="shared" si="28"/>
        <v>#DIV/0!</v>
      </c>
      <c r="AD257" s="16" t="e">
        <f t="shared" si="29"/>
        <v>#DIV/0!</v>
      </c>
      <c r="AE257" s="19" t="e">
        <f t="shared" si="30"/>
        <v>#DIV/0!</v>
      </c>
      <c r="AG257" s="16" t="e">
        <f t="shared" si="31"/>
        <v>#DIV/0!</v>
      </c>
      <c r="AI257" s="16" t="e">
        <f t="shared" si="32"/>
        <v>#DIV/0!</v>
      </c>
      <c r="AK257" s="16" t="e">
        <f t="shared" si="33"/>
        <v>#DIV/0!</v>
      </c>
      <c r="AV257" s="2" t="str">
        <f t="shared" si="27"/>
        <v>D03_50_16</v>
      </c>
    </row>
    <row r="258" spans="1:48" s="2" customFormat="1" x14ac:dyDescent="0.2">
      <c r="A258" s="1" t="s">
        <v>33</v>
      </c>
      <c r="B258" s="3">
        <v>50</v>
      </c>
      <c r="C258" s="6">
        <v>16</v>
      </c>
      <c r="D258" s="6">
        <v>16</v>
      </c>
      <c r="E258" s="2" t="s">
        <v>37</v>
      </c>
      <c r="F258" s="2" t="s">
        <v>35</v>
      </c>
      <c r="G258" s="2" t="s">
        <v>36</v>
      </c>
      <c r="H258" s="2">
        <v>2007</v>
      </c>
      <c r="I258" s="7" t="s">
        <v>106</v>
      </c>
      <c r="J258" s="7"/>
      <c r="K258" s="7"/>
      <c r="V258" s="2" t="s">
        <v>79</v>
      </c>
      <c r="AA258" s="5" t="e">
        <f t="shared" si="28"/>
        <v>#DIV/0!</v>
      </c>
      <c r="AD258" s="2" t="e">
        <f t="shared" si="29"/>
        <v>#DIV/0!</v>
      </c>
      <c r="AE258" s="4" t="e">
        <f t="shared" si="30"/>
        <v>#DIV/0!</v>
      </c>
      <c r="AG258" s="2" t="e">
        <f t="shared" si="31"/>
        <v>#DIV/0!</v>
      </c>
      <c r="AI258" s="2" t="e">
        <f t="shared" si="32"/>
        <v>#DIV/0!</v>
      </c>
      <c r="AK258" s="2" t="e">
        <f t="shared" si="33"/>
        <v>#DIV/0!</v>
      </c>
      <c r="AV258" s="2" t="str">
        <f t="shared" si="27"/>
        <v>D03_50_16</v>
      </c>
    </row>
    <row r="259" spans="1:48" s="2" customFormat="1" x14ac:dyDescent="0.2">
      <c r="A259" s="1" t="s">
        <v>33</v>
      </c>
      <c r="B259" s="3">
        <v>50</v>
      </c>
      <c r="C259" s="6">
        <v>16</v>
      </c>
      <c r="D259" s="6">
        <v>16</v>
      </c>
      <c r="E259" s="2" t="s">
        <v>37</v>
      </c>
      <c r="F259" s="2" t="s">
        <v>35</v>
      </c>
      <c r="G259" s="2" t="s">
        <v>36</v>
      </c>
      <c r="H259" s="2">
        <v>2008</v>
      </c>
      <c r="I259" s="7" t="s">
        <v>106</v>
      </c>
      <c r="J259" s="7"/>
      <c r="K259" s="7"/>
      <c r="V259" s="2" t="s">
        <v>79</v>
      </c>
      <c r="AA259" s="5" t="e">
        <f t="shared" si="28"/>
        <v>#DIV/0!</v>
      </c>
      <c r="AD259" s="2" t="e">
        <f t="shared" si="29"/>
        <v>#DIV/0!</v>
      </c>
      <c r="AE259" s="4" t="e">
        <f t="shared" si="30"/>
        <v>#DIV/0!</v>
      </c>
      <c r="AG259" s="2" t="e">
        <f t="shared" si="31"/>
        <v>#DIV/0!</v>
      </c>
      <c r="AI259" s="2" t="e">
        <f t="shared" si="32"/>
        <v>#DIV/0!</v>
      </c>
      <c r="AK259" s="2" t="e">
        <f t="shared" si="33"/>
        <v>#DIV/0!</v>
      </c>
      <c r="AV259" s="2" t="str">
        <f t="shared" ref="AV259:AV322" si="34">CONCATENATE(LEFT(A259,1),CONCATENATE(RIGHT(A259,2),"_",CONCATENATE(B259),"_",CONCATENATE(C259)))</f>
        <v>D03_50_16</v>
      </c>
    </row>
    <row r="260" spans="1:48" s="2" customFormat="1" x14ac:dyDescent="0.2">
      <c r="A260" s="1" t="s">
        <v>33</v>
      </c>
      <c r="B260" s="3">
        <v>50</v>
      </c>
      <c r="C260" s="6">
        <v>16</v>
      </c>
      <c r="D260" s="6">
        <v>16</v>
      </c>
      <c r="E260" s="2" t="s">
        <v>37</v>
      </c>
      <c r="F260" s="2" t="s">
        <v>35</v>
      </c>
      <c r="G260" s="2" t="s">
        <v>36</v>
      </c>
      <c r="H260" s="2">
        <v>2009</v>
      </c>
      <c r="I260" s="7" t="s">
        <v>106</v>
      </c>
      <c r="J260" s="7"/>
      <c r="K260" s="7"/>
      <c r="V260" s="2" t="s">
        <v>79</v>
      </c>
      <c r="AA260" s="5" t="e">
        <f t="shared" si="28"/>
        <v>#DIV/0!</v>
      </c>
      <c r="AD260" s="2" t="e">
        <f t="shared" si="29"/>
        <v>#DIV/0!</v>
      </c>
      <c r="AE260" s="4" t="e">
        <f t="shared" si="30"/>
        <v>#DIV/0!</v>
      </c>
      <c r="AG260" s="2" t="e">
        <f t="shared" si="31"/>
        <v>#DIV/0!</v>
      </c>
      <c r="AI260" s="2" t="e">
        <f t="shared" si="32"/>
        <v>#DIV/0!</v>
      </c>
      <c r="AK260" s="2" t="e">
        <f t="shared" si="33"/>
        <v>#DIV/0!</v>
      </c>
      <c r="AV260" s="2" t="str">
        <f t="shared" si="34"/>
        <v>D03_50_16</v>
      </c>
    </row>
    <row r="261" spans="1:48" s="2" customFormat="1" x14ac:dyDescent="0.2">
      <c r="A261" s="1" t="s">
        <v>33</v>
      </c>
      <c r="B261" s="3">
        <v>50</v>
      </c>
      <c r="C261" s="6">
        <v>16</v>
      </c>
      <c r="D261" s="6">
        <v>16</v>
      </c>
      <c r="E261" s="2" t="s">
        <v>37</v>
      </c>
      <c r="F261" s="2" t="s">
        <v>35</v>
      </c>
      <c r="G261" s="2" t="s">
        <v>36</v>
      </c>
      <c r="H261" s="2">
        <v>2010</v>
      </c>
      <c r="I261" s="7" t="s">
        <v>106</v>
      </c>
      <c r="J261" s="7"/>
      <c r="K261" s="7"/>
      <c r="V261" s="2" t="s">
        <v>79</v>
      </c>
      <c r="AA261" s="5" t="e">
        <f t="shared" si="28"/>
        <v>#DIV/0!</v>
      </c>
      <c r="AD261" s="2" t="e">
        <f t="shared" si="29"/>
        <v>#DIV/0!</v>
      </c>
      <c r="AE261" s="4" t="e">
        <f t="shared" si="30"/>
        <v>#DIV/0!</v>
      </c>
      <c r="AG261" s="2" t="e">
        <f t="shared" si="31"/>
        <v>#DIV/0!</v>
      </c>
      <c r="AI261" s="2" t="e">
        <f t="shared" si="32"/>
        <v>#DIV/0!</v>
      </c>
      <c r="AK261" s="2" t="e">
        <f t="shared" si="33"/>
        <v>#DIV/0!</v>
      </c>
      <c r="AV261" s="2" t="str">
        <f t="shared" si="34"/>
        <v>D03_50_16</v>
      </c>
    </row>
    <row r="262" spans="1:48" s="16" customFormat="1" x14ac:dyDescent="0.2">
      <c r="A262" s="14" t="s">
        <v>33</v>
      </c>
      <c r="B262" s="13">
        <v>51</v>
      </c>
      <c r="C262" s="15">
        <v>16</v>
      </c>
      <c r="D262" s="15">
        <v>16</v>
      </c>
      <c r="E262" s="16" t="s">
        <v>37</v>
      </c>
      <c r="F262" s="16" t="s">
        <v>35</v>
      </c>
      <c r="G262" s="16" t="s">
        <v>36</v>
      </c>
      <c r="H262" s="16">
        <v>2006</v>
      </c>
      <c r="I262" s="17" t="s">
        <v>106</v>
      </c>
      <c r="J262" s="17"/>
      <c r="K262" s="17"/>
      <c r="V262" s="16" t="s">
        <v>78</v>
      </c>
      <c r="AA262" s="18" t="e">
        <f t="shared" si="28"/>
        <v>#DIV/0!</v>
      </c>
      <c r="AD262" s="16" t="e">
        <f t="shared" si="29"/>
        <v>#DIV/0!</v>
      </c>
      <c r="AE262" s="19" t="e">
        <f t="shared" si="30"/>
        <v>#DIV/0!</v>
      </c>
      <c r="AG262" s="16" t="e">
        <f t="shared" si="31"/>
        <v>#DIV/0!</v>
      </c>
      <c r="AI262" s="16" t="e">
        <f t="shared" si="32"/>
        <v>#DIV/0!</v>
      </c>
      <c r="AK262" s="16" t="e">
        <f t="shared" si="33"/>
        <v>#DIV/0!</v>
      </c>
      <c r="AV262" s="2" t="str">
        <f t="shared" si="34"/>
        <v>D03_51_16</v>
      </c>
    </row>
    <row r="263" spans="1:48" s="2" customFormat="1" x14ac:dyDescent="0.2">
      <c r="A263" s="1" t="s">
        <v>33</v>
      </c>
      <c r="B263" s="3">
        <v>51</v>
      </c>
      <c r="C263" s="6">
        <v>16</v>
      </c>
      <c r="D263" s="6">
        <v>16</v>
      </c>
      <c r="E263" s="2" t="s">
        <v>37</v>
      </c>
      <c r="F263" s="2" t="s">
        <v>35</v>
      </c>
      <c r="G263" s="2" t="s">
        <v>36</v>
      </c>
      <c r="H263" s="2">
        <v>2007</v>
      </c>
      <c r="I263" s="7" t="s">
        <v>106</v>
      </c>
      <c r="J263" s="7"/>
      <c r="K263" s="7"/>
      <c r="V263" s="2" t="s">
        <v>78</v>
      </c>
      <c r="AA263" s="5" t="e">
        <f t="shared" si="28"/>
        <v>#DIV/0!</v>
      </c>
      <c r="AD263" s="2" t="e">
        <f t="shared" si="29"/>
        <v>#DIV/0!</v>
      </c>
      <c r="AE263" s="4" t="e">
        <f t="shared" si="30"/>
        <v>#DIV/0!</v>
      </c>
      <c r="AG263" s="2" t="e">
        <f t="shared" si="31"/>
        <v>#DIV/0!</v>
      </c>
      <c r="AI263" s="2" t="e">
        <f t="shared" si="32"/>
        <v>#DIV/0!</v>
      </c>
      <c r="AK263" s="2" t="e">
        <f t="shared" si="33"/>
        <v>#DIV/0!</v>
      </c>
      <c r="AV263" s="2" t="str">
        <f t="shared" si="34"/>
        <v>D03_51_16</v>
      </c>
    </row>
    <row r="264" spans="1:48" s="2" customFormat="1" x14ac:dyDescent="0.2">
      <c r="A264" s="1" t="s">
        <v>33</v>
      </c>
      <c r="B264" s="3">
        <v>51</v>
      </c>
      <c r="C264" s="6">
        <v>16</v>
      </c>
      <c r="D264" s="6">
        <v>16</v>
      </c>
      <c r="E264" s="2" t="s">
        <v>37</v>
      </c>
      <c r="F264" s="2" t="s">
        <v>35</v>
      </c>
      <c r="G264" s="2" t="s">
        <v>36</v>
      </c>
      <c r="H264" s="2">
        <v>2008</v>
      </c>
      <c r="I264" s="7" t="s">
        <v>106</v>
      </c>
      <c r="J264" s="7"/>
      <c r="K264" s="7"/>
      <c r="V264" s="2" t="s">
        <v>78</v>
      </c>
      <c r="AA264" s="5" t="e">
        <f t="shared" si="28"/>
        <v>#DIV/0!</v>
      </c>
      <c r="AD264" s="2" t="e">
        <f t="shared" si="29"/>
        <v>#DIV/0!</v>
      </c>
      <c r="AE264" s="4" t="e">
        <f t="shared" si="30"/>
        <v>#DIV/0!</v>
      </c>
      <c r="AG264" s="2" t="e">
        <f t="shared" si="31"/>
        <v>#DIV/0!</v>
      </c>
      <c r="AI264" s="2" t="e">
        <f t="shared" si="32"/>
        <v>#DIV/0!</v>
      </c>
      <c r="AK264" s="2" t="e">
        <f t="shared" si="33"/>
        <v>#DIV/0!</v>
      </c>
      <c r="AV264" s="2" t="str">
        <f t="shared" si="34"/>
        <v>D03_51_16</v>
      </c>
    </row>
    <row r="265" spans="1:48" s="2" customFormat="1" x14ac:dyDescent="0.2">
      <c r="A265" s="1" t="s">
        <v>33</v>
      </c>
      <c r="B265" s="3">
        <v>51</v>
      </c>
      <c r="C265" s="6">
        <v>16</v>
      </c>
      <c r="D265" s="6">
        <v>16</v>
      </c>
      <c r="E265" s="2" t="s">
        <v>37</v>
      </c>
      <c r="F265" s="2" t="s">
        <v>35</v>
      </c>
      <c r="G265" s="2" t="s">
        <v>36</v>
      </c>
      <c r="H265" s="2">
        <v>2009</v>
      </c>
      <c r="I265" s="7" t="s">
        <v>106</v>
      </c>
      <c r="J265" s="7"/>
      <c r="K265" s="7"/>
      <c r="V265" s="2" t="s">
        <v>78</v>
      </c>
      <c r="AA265" s="5" t="e">
        <f t="shared" si="28"/>
        <v>#DIV/0!</v>
      </c>
      <c r="AD265" s="2" t="e">
        <f t="shared" si="29"/>
        <v>#DIV/0!</v>
      </c>
      <c r="AE265" s="4" t="e">
        <f t="shared" si="30"/>
        <v>#DIV/0!</v>
      </c>
      <c r="AG265" s="2" t="e">
        <f t="shared" si="31"/>
        <v>#DIV/0!</v>
      </c>
      <c r="AI265" s="2" t="e">
        <f t="shared" si="32"/>
        <v>#DIV/0!</v>
      </c>
      <c r="AK265" s="2" t="e">
        <f t="shared" si="33"/>
        <v>#DIV/0!</v>
      </c>
      <c r="AV265" s="2" t="str">
        <f t="shared" si="34"/>
        <v>D03_51_16</v>
      </c>
    </row>
    <row r="266" spans="1:48" s="2" customFormat="1" x14ac:dyDescent="0.2">
      <c r="A266" s="1" t="s">
        <v>33</v>
      </c>
      <c r="B266" s="3">
        <v>51</v>
      </c>
      <c r="C266" s="6">
        <v>16</v>
      </c>
      <c r="D266" s="6">
        <v>16</v>
      </c>
      <c r="E266" s="2" t="s">
        <v>37</v>
      </c>
      <c r="F266" s="2" t="s">
        <v>35</v>
      </c>
      <c r="G266" s="2" t="s">
        <v>36</v>
      </c>
      <c r="H266" s="2">
        <v>2010</v>
      </c>
      <c r="I266" s="7" t="s">
        <v>106</v>
      </c>
      <c r="J266" s="7"/>
      <c r="K266" s="7"/>
      <c r="V266" s="2" t="s">
        <v>78</v>
      </c>
      <c r="AA266" s="5" t="e">
        <f t="shared" si="28"/>
        <v>#DIV/0!</v>
      </c>
      <c r="AD266" s="2" t="e">
        <f t="shared" si="29"/>
        <v>#DIV/0!</v>
      </c>
      <c r="AE266" s="4" t="e">
        <f t="shared" si="30"/>
        <v>#DIV/0!</v>
      </c>
      <c r="AG266" s="2" t="e">
        <f t="shared" si="31"/>
        <v>#DIV/0!</v>
      </c>
      <c r="AI266" s="2" t="e">
        <f t="shared" si="32"/>
        <v>#DIV/0!</v>
      </c>
      <c r="AK266" s="2" t="e">
        <f t="shared" si="33"/>
        <v>#DIV/0!</v>
      </c>
      <c r="AV266" s="2" t="str">
        <f t="shared" si="34"/>
        <v>D03_51_16</v>
      </c>
    </row>
    <row r="267" spans="1:48" s="16" customFormat="1" x14ac:dyDescent="0.2">
      <c r="A267" s="14" t="s">
        <v>33</v>
      </c>
      <c r="B267" s="13">
        <v>52</v>
      </c>
      <c r="C267" s="15">
        <v>16</v>
      </c>
      <c r="D267" s="15">
        <v>16</v>
      </c>
      <c r="E267" s="16" t="s">
        <v>37</v>
      </c>
      <c r="F267" s="16" t="s">
        <v>35</v>
      </c>
      <c r="G267" s="16" t="s">
        <v>36</v>
      </c>
      <c r="H267" s="16">
        <v>2006</v>
      </c>
      <c r="I267" s="17" t="s">
        <v>106</v>
      </c>
      <c r="J267" s="17"/>
      <c r="K267" s="17"/>
      <c r="V267" s="16" t="s">
        <v>79</v>
      </c>
      <c r="AA267" s="18" t="e">
        <f t="shared" si="28"/>
        <v>#DIV/0!</v>
      </c>
      <c r="AD267" s="16" t="e">
        <f t="shared" si="29"/>
        <v>#DIV/0!</v>
      </c>
      <c r="AE267" s="19" t="e">
        <f t="shared" si="30"/>
        <v>#DIV/0!</v>
      </c>
      <c r="AG267" s="16" t="e">
        <f t="shared" si="31"/>
        <v>#DIV/0!</v>
      </c>
      <c r="AI267" s="16" t="e">
        <f t="shared" si="32"/>
        <v>#DIV/0!</v>
      </c>
      <c r="AK267" s="16" t="e">
        <f t="shared" si="33"/>
        <v>#DIV/0!</v>
      </c>
      <c r="AV267" s="2" t="str">
        <f t="shared" si="34"/>
        <v>D03_52_16</v>
      </c>
    </row>
    <row r="268" spans="1:48" s="2" customFormat="1" x14ac:dyDescent="0.2">
      <c r="A268" s="1" t="s">
        <v>33</v>
      </c>
      <c r="B268" s="3">
        <v>52</v>
      </c>
      <c r="C268" s="6">
        <v>16</v>
      </c>
      <c r="D268" s="6">
        <v>16</v>
      </c>
      <c r="E268" s="2" t="s">
        <v>37</v>
      </c>
      <c r="F268" s="2" t="s">
        <v>35</v>
      </c>
      <c r="G268" s="2" t="s">
        <v>36</v>
      </c>
      <c r="H268" s="2">
        <v>2007</v>
      </c>
      <c r="I268" s="7" t="s">
        <v>106</v>
      </c>
      <c r="J268" s="7"/>
      <c r="K268" s="7"/>
      <c r="V268" s="2" t="s">
        <v>79</v>
      </c>
      <c r="AA268" s="5" t="e">
        <f t="shared" si="28"/>
        <v>#DIV/0!</v>
      </c>
      <c r="AD268" s="2" t="e">
        <f t="shared" si="29"/>
        <v>#DIV/0!</v>
      </c>
      <c r="AE268" s="4" t="e">
        <f t="shared" si="30"/>
        <v>#DIV/0!</v>
      </c>
      <c r="AG268" s="2" t="e">
        <f t="shared" si="31"/>
        <v>#DIV/0!</v>
      </c>
      <c r="AI268" s="2" t="e">
        <f t="shared" si="32"/>
        <v>#DIV/0!</v>
      </c>
      <c r="AK268" s="2" t="e">
        <f t="shared" si="33"/>
        <v>#DIV/0!</v>
      </c>
      <c r="AV268" s="2" t="str">
        <f t="shared" si="34"/>
        <v>D03_52_16</v>
      </c>
    </row>
    <row r="269" spans="1:48" s="2" customFormat="1" x14ac:dyDescent="0.2">
      <c r="A269" s="1" t="s">
        <v>33</v>
      </c>
      <c r="B269" s="3">
        <v>52</v>
      </c>
      <c r="C269" s="6">
        <v>16</v>
      </c>
      <c r="D269" s="6">
        <v>16</v>
      </c>
      <c r="E269" s="2" t="s">
        <v>37</v>
      </c>
      <c r="F269" s="2" t="s">
        <v>35</v>
      </c>
      <c r="G269" s="2" t="s">
        <v>36</v>
      </c>
      <c r="H269" s="2">
        <v>2008</v>
      </c>
      <c r="I269" s="7" t="s">
        <v>106</v>
      </c>
      <c r="J269" s="7"/>
      <c r="K269" s="7"/>
      <c r="V269" s="2" t="s">
        <v>79</v>
      </c>
      <c r="AA269" s="5" t="e">
        <f t="shared" ref="AA269:AA332" si="35">(Z269+(AD269*AF269))/Y269</f>
        <v>#DIV/0!</v>
      </c>
      <c r="AD269" s="2" t="e">
        <f t="shared" ref="AD269:AD332" si="36">AC269/(Y269-AF269)</f>
        <v>#DIV/0!</v>
      </c>
      <c r="AE269" s="4" t="e">
        <f t="shared" ref="AE269:AE332" si="37">AD269*100/AA269</f>
        <v>#DIV/0!</v>
      </c>
      <c r="AG269" s="2" t="e">
        <f t="shared" ref="AG269:AG332" si="38">AF269*100/Y269</f>
        <v>#DIV/0!</v>
      </c>
      <c r="AI269" s="2" t="e">
        <f t="shared" ref="AI269:AI332" si="39">AH269*100/Y269</f>
        <v>#DIV/0!</v>
      </c>
      <c r="AK269" s="2" t="e">
        <f t="shared" ref="AK269:AK332" si="40">AJ269*100/Y269</f>
        <v>#DIV/0!</v>
      </c>
      <c r="AV269" s="2" t="str">
        <f t="shared" si="34"/>
        <v>D03_52_16</v>
      </c>
    </row>
    <row r="270" spans="1:48" s="2" customFormat="1" x14ac:dyDescent="0.2">
      <c r="A270" s="1" t="s">
        <v>33</v>
      </c>
      <c r="B270" s="3">
        <v>52</v>
      </c>
      <c r="C270" s="6">
        <v>16</v>
      </c>
      <c r="D270" s="6">
        <v>16</v>
      </c>
      <c r="E270" s="2" t="s">
        <v>37</v>
      </c>
      <c r="F270" s="2" t="s">
        <v>35</v>
      </c>
      <c r="G270" s="2" t="s">
        <v>36</v>
      </c>
      <c r="H270" s="2">
        <v>2009</v>
      </c>
      <c r="I270" s="7" t="s">
        <v>106</v>
      </c>
      <c r="J270" s="7"/>
      <c r="K270" s="7"/>
      <c r="V270" s="2" t="s">
        <v>79</v>
      </c>
      <c r="AA270" s="5" t="e">
        <f t="shared" si="35"/>
        <v>#DIV/0!</v>
      </c>
      <c r="AD270" s="2" t="e">
        <f t="shared" si="36"/>
        <v>#DIV/0!</v>
      </c>
      <c r="AE270" s="4" t="e">
        <f t="shared" si="37"/>
        <v>#DIV/0!</v>
      </c>
      <c r="AG270" s="2" t="e">
        <f t="shared" si="38"/>
        <v>#DIV/0!</v>
      </c>
      <c r="AI270" s="2" t="e">
        <f t="shared" si="39"/>
        <v>#DIV/0!</v>
      </c>
      <c r="AK270" s="2" t="e">
        <f t="shared" si="40"/>
        <v>#DIV/0!</v>
      </c>
      <c r="AV270" s="2" t="str">
        <f t="shared" si="34"/>
        <v>D03_52_16</v>
      </c>
    </row>
    <row r="271" spans="1:48" s="2" customFormat="1" x14ac:dyDescent="0.2">
      <c r="A271" s="1" t="s">
        <v>33</v>
      </c>
      <c r="B271" s="3">
        <v>52</v>
      </c>
      <c r="C271" s="6">
        <v>16</v>
      </c>
      <c r="D271" s="6">
        <v>16</v>
      </c>
      <c r="E271" s="2" t="s">
        <v>37</v>
      </c>
      <c r="F271" s="2" t="s">
        <v>35</v>
      </c>
      <c r="G271" s="2" t="s">
        <v>36</v>
      </c>
      <c r="H271" s="2">
        <v>2010</v>
      </c>
      <c r="I271" s="7" t="s">
        <v>106</v>
      </c>
      <c r="J271" s="7"/>
      <c r="K271" s="7"/>
      <c r="V271" s="2" t="s">
        <v>79</v>
      </c>
      <c r="AA271" s="5" t="e">
        <f t="shared" si="35"/>
        <v>#DIV/0!</v>
      </c>
      <c r="AD271" s="2" t="e">
        <f t="shared" si="36"/>
        <v>#DIV/0!</v>
      </c>
      <c r="AE271" s="4" t="e">
        <f t="shared" si="37"/>
        <v>#DIV/0!</v>
      </c>
      <c r="AG271" s="2" t="e">
        <f t="shared" si="38"/>
        <v>#DIV/0!</v>
      </c>
      <c r="AI271" s="2" t="e">
        <f t="shared" si="39"/>
        <v>#DIV/0!</v>
      </c>
      <c r="AK271" s="2" t="e">
        <f t="shared" si="40"/>
        <v>#DIV/0!</v>
      </c>
      <c r="AV271" s="2" t="str">
        <f t="shared" si="34"/>
        <v>D03_52_16</v>
      </c>
    </row>
    <row r="272" spans="1:48" s="16" customFormat="1" x14ac:dyDescent="0.2">
      <c r="A272" s="14" t="s">
        <v>33</v>
      </c>
      <c r="B272" s="13">
        <v>53</v>
      </c>
      <c r="C272" s="15">
        <v>16</v>
      </c>
      <c r="D272" s="15">
        <v>16</v>
      </c>
      <c r="E272" s="16" t="s">
        <v>37</v>
      </c>
      <c r="F272" s="16" t="s">
        <v>35</v>
      </c>
      <c r="G272" s="16" t="s">
        <v>36</v>
      </c>
      <c r="H272" s="16">
        <v>2006</v>
      </c>
      <c r="I272" s="17" t="s">
        <v>106</v>
      </c>
      <c r="J272" s="17"/>
      <c r="K272" s="17"/>
      <c r="V272" s="16" t="s">
        <v>79</v>
      </c>
      <c r="AA272" s="18" t="e">
        <f t="shared" si="35"/>
        <v>#DIV/0!</v>
      </c>
      <c r="AD272" s="16" t="e">
        <f t="shared" si="36"/>
        <v>#DIV/0!</v>
      </c>
      <c r="AE272" s="19" t="e">
        <f t="shared" si="37"/>
        <v>#DIV/0!</v>
      </c>
      <c r="AG272" s="16" t="e">
        <f t="shared" si="38"/>
        <v>#DIV/0!</v>
      </c>
      <c r="AI272" s="16" t="e">
        <f t="shared" si="39"/>
        <v>#DIV/0!</v>
      </c>
      <c r="AK272" s="16" t="e">
        <f t="shared" si="40"/>
        <v>#DIV/0!</v>
      </c>
      <c r="AV272" s="2" t="str">
        <f t="shared" si="34"/>
        <v>D03_53_16</v>
      </c>
    </row>
    <row r="273" spans="1:48" s="2" customFormat="1" x14ac:dyDescent="0.2">
      <c r="A273" s="1" t="s">
        <v>33</v>
      </c>
      <c r="B273" s="3">
        <v>53</v>
      </c>
      <c r="C273" s="6">
        <v>16</v>
      </c>
      <c r="D273" s="6">
        <v>16</v>
      </c>
      <c r="E273" s="2" t="s">
        <v>37</v>
      </c>
      <c r="F273" s="2" t="s">
        <v>35</v>
      </c>
      <c r="G273" s="2" t="s">
        <v>36</v>
      </c>
      <c r="H273" s="2">
        <v>2007</v>
      </c>
      <c r="I273" s="7" t="s">
        <v>106</v>
      </c>
      <c r="J273" s="7"/>
      <c r="K273" s="7"/>
      <c r="V273" s="2" t="s">
        <v>79</v>
      </c>
      <c r="AA273" s="5" t="e">
        <f t="shared" si="35"/>
        <v>#DIV/0!</v>
      </c>
      <c r="AD273" s="2" t="e">
        <f t="shared" si="36"/>
        <v>#DIV/0!</v>
      </c>
      <c r="AE273" s="4" t="e">
        <f t="shared" si="37"/>
        <v>#DIV/0!</v>
      </c>
      <c r="AG273" s="2" t="e">
        <f t="shared" si="38"/>
        <v>#DIV/0!</v>
      </c>
      <c r="AI273" s="2" t="e">
        <f t="shared" si="39"/>
        <v>#DIV/0!</v>
      </c>
      <c r="AK273" s="2" t="e">
        <f t="shared" si="40"/>
        <v>#DIV/0!</v>
      </c>
      <c r="AV273" s="2" t="str">
        <f t="shared" si="34"/>
        <v>D03_53_16</v>
      </c>
    </row>
    <row r="274" spans="1:48" s="2" customFormat="1" x14ac:dyDescent="0.2">
      <c r="A274" s="1" t="s">
        <v>33</v>
      </c>
      <c r="B274" s="3">
        <v>53</v>
      </c>
      <c r="C274" s="6">
        <v>16</v>
      </c>
      <c r="D274" s="6">
        <v>16</v>
      </c>
      <c r="E274" s="2" t="s">
        <v>37</v>
      </c>
      <c r="F274" s="2" t="s">
        <v>35</v>
      </c>
      <c r="G274" s="2" t="s">
        <v>36</v>
      </c>
      <c r="H274" s="2">
        <v>2008</v>
      </c>
      <c r="I274" s="7" t="s">
        <v>106</v>
      </c>
      <c r="J274" s="7"/>
      <c r="K274" s="7"/>
      <c r="V274" s="2" t="s">
        <v>79</v>
      </c>
      <c r="AA274" s="5" t="e">
        <f t="shared" si="35"/>
        <v>#DIV/0!</v>
      </c>
      <c r="AD274" s="2" t="e">
        <f t="shared" si="36"/>
        <v>#DIV/0!</v>
      </c>
      <c r="AE274" s="4" t="e">
        <f t="shared" si="37"/>
        <v>#DIV/0!</v>
      </c>
      <c r="AG274" s="2" t="e">
        <f t="shared" si="38"/>
        <v>#DIV/0!</v>
      </c>
      <c r="AI274" s="2" t="e">
        <f t="shared" si="39"/>
        <v>#DIV/0!</v>
      </c>
      <c r="AK274" s="2" t="e">
        <f t="shared" si="40"/>
        <v>#DIV/0!</v>
      </c>
      <c r="AV274" s="2" t="str">
        <f t="shared" si="34"/>
        <v>D03_53_16</v>
      </c>
    </row>
    <row r="275" spans="1:48" s="2" customFormat="1" x14ac:dyDescent="0.2">
      <c r="A275" s="1" t="s">
        <v>33</v>
      </c>
      <c r="B275" s="3">
        <v>53</v>
      </c>
      <c r="C275" s="6">
        <v>16</v>
      </c>
      <c r="D275" s="6">
        <v>16</v>
      </c>
      <c r="E275" s="2" t="s">
        <v>37</v>
      </c>
      <c r="F275" s="2" t="s">
        <v>35</v>
      </c>
      <c r="G275" s="2" t="s">
        <v>36</v>
      </c>
      <c r="H275" s="2">
        <v>2009</v>
      </c>
      <c r="I275" s="7" t="s">
        <v>106</v>
      </c>
      <c r="J275" s="7"/>
      <c r="K275" s="7"/>
      <c r="V275" s="2" t="s">
        <v>79</v>
      </c>
      <c r="AA275" s="5" t="e">
        <f t="shared" si="35"/>
        <v>#DIV/0!</v>
      </c>
      <c r="AD275" s="2" t="e">
        <f t="shared" si="36"/>
        <v>#DIV/0!</v>
      </c>
      <c r="AE275" s="4" t="e">
        <f t="shared" si="37"/>
        <v>#DIV/0!</v>
      </c>
      <c r="AG275" s="2" t="e">
        <f t="shared" si="38"/>
        <v>#DIV/0!</v>
      </c>
      <c r="AI275" s="2" t="e">
        <f t="shared" si="39"/>
        <v>#DIV/0!</v>
      </c>
      <c r="AK275" s="2" t="e">
        <f t="shared" si="40"/>
        <v>#DIV/0!</v>
      </c>
      <c r="AV275" s="2" t="str">
        <f t="shared" si="34"/>
        <v>D03_53_16</v>
      </c>
    </row>
    <row r="276" spans="1:48" s="2" customFormat="1" x14ac:dyDescent="0.2">
      <c r="A276" s="1" t="s">
        <v>33</v>
      </c>
      <c r="B276" s="3">
        <v>53</v>
      </c>
      <c r="C276" s="6">
        <v>16</v>
      </c>
      <c r="D276" s="6">
        <v>16</v>
      </c>
      <c r="E276" s="2" t="s">
        <v>37</v>
      </c>
      <c r="F276" s="2" t="s">
        <v>35</v>
      </c>
      <c r="G276" s="2" t="s">
        <v>36</v>
      </c>
      <c r="H276" s="2">
        <v>2010</v>
      </c>
      <c r="I276" s="7" t="s">
        <v>106</v>
      </c>
      <c r="J276" s="7"/>
      <c r="K276" s="7"/>
      <c r="V276" s="2" t="s">
        <v>79</v>
      </c>
      <c r="AA276" s="5" t="e">
        <f t="shared" si="35"/>
        <v>#DIV/0!</v>
      </c>
      <c r="AD276" s="2" t="e">
        <f t="shared" si="36"/>
        <v>#DIV/0!</v>
      </c>
      <c r="AE276" s="4" t="e">
        <f t="shared" si="37"/>
        <v>#DIV/0!</v>
      </c>
      <c r="AG276" s="2" t="e">
        <f t="shared" si="38"/>
        <v>#DIV/0!</v>
      </c>
      <c r="AI276" s="2" t="e">
        <f t="shared" si="39"/>
        <v>#DIV/0!</v>
      </c>
      <c r="AK276" s="2" t="e">
        <f t="shared" si="40"/>
        <v>#DIV/0!</v>
      </c>
      <c r="AV276" s="2" t="str">
        <f t="shared" si="34"/>
        <v>D03_53_16</v>
      </c>
    </row>
    <row r="277" spans="1:48" s="16" customFormat="1" x14ac:dyDescent="0.2">
      <c r="A277" s="14" t="s">
        <v>33</v>
      </c>
      <c r="B277" s="13">
        <v>54</v>
      </c>
      <c r="C277" s="15">
        <v>16</v>
      </c>
      <c r="D277" s="15">
        <v>16</v>
      </c>
      <c r="E277" s="16" t="s">
        <v>37</v>
      </c>
      <c r="F277" s="16" t="s">
        <v>35</v>
      </c>
      <c r="G277" s="16" t="s">
        <v>36</v>
      </c>
      <c r="H277" s="16">
        <v>2006</v>
      </c>
      <c r="I277" s="17" t="s">
        <v>106</v>
      </c>
      <c r="J277" s="17"/>
      <c r="K277" s="17"/>
      <c r="V277" s="16" t="s">
        <v>79</v>
      </c>
      <c r="AA277" s="18" t="e">
        <f t="shared" si="35"/>
        <v>#DIV/0!</v>
      </c>
      <c r="AD277" s="16" t="e">
        <f t="shared" si="36"/>
        <v>#DIV/0!</v>
      </c>
      <c r="AE277" s="19" t="e">
        <f t="shared" si="37"/>
        <v>#DIV/0!</v>
      </c>
      <c r="AG277" s="16" t="e">
        <f t="shared" si="38"/>
        <v>#DIV/0!</v>
      </c>
      <c r="AI277" s="16" t="e">
        <f t="shared" si="39"/>
        <v>#DIV/0!</v>
      </c>
      <c r="AK277" s="16" t="e">
        <f t="shared" si="40"/>
        <v>#DIV/0!</v>
      </c>
      <c r="AV277" s="2" t="str">
        <f t="shared" si="34"/>
        <v>D03_54_16</v>
      </c>
    </row>
    <row r="278" spans="1:48" s="2" customFormat="1" x14ac:dyDescent="0.2">
      <c r="A278" s="1" t="s">
        <v>33</v>
      </c>
      <c r="B278" s="3">
        <v>54</v>
      </c>
      <c r="C278" s="6">
        <v>16</v>
      </c>
      <c r="D278" s="6">
        <v>16</v>
      </c>
      <c r="E278" s="2" t="s">
        <v>37</v>
      </c>
      <c r="F278" s="2" t="s">
        <v>35</v>
      </c>
      <c r="G278" s="2" t="s">
        <v>36</v>
      </c>
      <c r="H278" s="2">
        <v>2007</v>
      </c>
      <c r="I278" s="7" t="s">
        <v>106</v>
      </c>
      <c r="J278" s="7"/>
      <c r="K278" s="7"/>
      <c r="V278" s="2" t="s">
        <v>79</v>
      </c>
      <c r="AA278" s="5" t="e">
        <f t="shared" si="35"/>
        <v>#DIV/0!</v>
      </c>
      <c r="AD278" s="2" t="e">
        <f t="shared" si="36"/>
        <v>#DIV/0!</v>
      </c>
      <c r="AE278" s="4" t="e">
        <f t="shared" si="37"/>
        <v>#DIV/0!</v>
      </c>
      <c r="AG278" s="2" t="e">
        <f t="shared" si="38"/>
        <v>#DIV/0!</v>
      </c>
      <c r="AI278" s="2" t="e">
        <f t="shared" si="39"/>
        <v>#DIV/0!</v>
      </c>
      <c r="AK278" s="2" t="e">
        <f t="shared" si="40"/>
        <v>#DIV/0!</v>
      </c>
      <c r="AV278" s="2" t="str">
        <f t="shared" si="34"/>
        <v>D03_54_16</v>
      </c>
    </row>
    <row r="279" spans="1:48" s="2" customFormat="1" x14ac:dyDescent="0.2">
      <c r="A279" s="1" t="s">
        <v>33</v>
      </c>
      <c r="B279" s="3">
        <v>54</v>
      </c>
      <c r="C279" s="6">
        <v>16</v>
      </c>
      <c r="D279" s="6">
        <v>16</v>
      </c>
      <c r="E279" s="2" t="s">
        <v>37</v>
      </c>
      <c r="F279" s="2" t="s">
        <v>35</v>
      </c>
      <c r="G279" s="2" t="s">
        <v>36</v>
      </c>
      <c r="H279" s="2">
        <v>2008</v>
      </c>
      <c r="I279" s="7" t="s">
        <v>106</v>
      </c>
      <c r="J279" s="7"/>
      <c r="K279" s="7"/>
      <c r="V279" s="2" t="s">
        <v>79</v>
      </c>
      <c r="AA279" s="5" t="e">
        <f t="shared" si="35"/>
        <v>#DIV/0!</v>
      </c>
      <c r="AD279" s="2" t="e">
        <f t="shared" si="36"/>
        <v>#DIV/0!</v>
      </c>
      <c r="AE279" s="4" t="e">
        <f t="shared" si="37"/>
        <v>#DIV/0!</v>
      </c>
      <c r="AG279" s="2" t="e">
        <f t="shared" si="38"/>
        <v>#DIV/0!</v>
      </c>
      <c r="AI279" s="2" t="e">
        <f t="shared" si="39"/>
        <v>#DIV/0!</v>
      </c>
      <c r="AK279" s="2" t="e">
        <f t="shared" si="40"/>
        <v>#DIV/0!</v>
      </c>
      <c r="AV279" s="2" t="str">
        <f t="shared" si="34"/>
        <v>D03_54_16</v>
      </c>
    </row>
    <row r="280" spans="1:48" s="2" customFormat="1" x14ac:dyDescent="0.2">
      <c r="A280" s="1" t="s">
        <v>33</v>
      </c>
      <c r="B280" s="3">
        <v>54</v>
      </c>
      <c r="C280" s="6">
        <v>16</v>
      </c>
      <c r="D280" s="6">
        <v>16</v>
      </c>
      <c r="E280" s="2" t="s">
        <v>37</v>
      </c>
      <c r="F280" s="2" t="s">
        <v>35</v>
      </c>
      <c r="G280" s="2" t="s">
        <v>36</v>
      </c>
      <c r="H280" s="2">
        <v>2009</v>
      </c>
      <c r="I280" s="7" t="s">
        <v>106</v>
      </c>
      <c r="J280" s="7"/>
      <c r="K280" s="7"/>
      <c r="V280" s="2" t="s">
        <v>79</v>
      </c>
      <c r="AA280" s="5" t="e">
        <f t="shared" si="35"/>
        <v>#DIV/0!</v>
      </c>
      <c r="AD280" s="2" t="e">
        <f t="shared" si="36"/>
        <v>#DIV/0!</v>
      </c>
      <c r="AE280" s="4" t="e">
        <f t="shared" si="37"/>
        <v>#DIV/0!</v>
      </c>
      <c r="AG280" s="2" t="e">
        <f t="shared" si="38"/>
        <v>#DIV/0!</v>
      </c>
      <c r="AI280" s="2" t="e">
        <f t="shared" si="39"/>
        <v>#DIV/0!</v>
      </c>
      <c r="AK280" s="2" t="e">
        <f t="shared" si="40"/>
        <v>#DIV/0!</v>
      </c>
      <c r="AV280" s="2" t="str">
        <f t="shared" si="34"/>
        <v>D03_54_16</v>
      </c>
    </row>
    <row r="281" spans="1:48" s="2" customFormat="1" x14ac:dyDescent="0.2">
      <c r="A281" s="1" t="s">
        <v>33</v>
      </c>
      <c r="B281" s="3">
        <v>54</v>
      </c>
      <c r="C281" s="6">
        <v>16</v>
      </c>
      <c r="D281" s="6">
        <v>16</v>
      </c>
      <c r="E281" s="2" t="s">
        <v>37</v>
      </c>
      <c r="F281" s="2" t="s">
        <v>35</v>
      </c>
      <c r="G281" s="2" t="s">
        <v>36</v>
      </c>
      <c r="H281" s="2">
        <v>2010</v>
      </c>
      <c r="I281" s="7" t="s">
        <v>106</v>
      </c>
      <c r="J281" s="7"/>
      <c r="K281" s="7"/>
      <c r="V281" s="2" t="s">
        <v>79</v>
      </c>
      <c r="AA281" s="5" t="e">
        <f t="shared" si="35"/>
        <v>#DIV/0!</v>
      </c>
      <c r="AD281" s="2" t="e">
        <f t="shared" si="36"/>
        <v>#DIV/0!</v>
      </c>
      <c r="AE281" s="4" t="e">
        <f t="shared" si="37"/>
        <v>#DIV/0!</v>
      </c>
      <c r="AG281" s="2" t="e">
        <f t="shared" si="38"/>
        <v>#DIV/0!</v>
      </c>
      <c r="AI281" s="2" t="e">
        <f t="shared" si="39"/>
        <v>#DIV/0!</v>
      </c>
      <c r="AK281" s="2" t="e">
        <f t="shared" si="40"/>
        <v>#DIV/0!</v>
      </c>
      <c r="AV281" s="2" t="str">
        <f t="shared" si="34"/>
        <v>D03_54_16</v>
      </c>
    </row>
    <row r="282" spans="1:48" s="16" customFormat="1" x14ac:dyDescent="0.2">
      <c r="A282" s="14" t="s">
        <v>33</v>
      </c>
      <c r="B282" s="13">
        <v>55</v>
      </c>
      <c r="C282" s="15">
        <v>16</v>
      </c>
      <c r="D282" s="15">
        <v>16</v>
      </c>
      <c r="E282" s="16" t="s">
        <v>37</v>
      </c>
      <c r="F282" s="16" t="s">
        <v>35</v>
      </c>
      <c r="G282" s="16" t="s">
        <v>36</v>
      </c>
      <c r="H282" s="16">
        <v>2006</v>
      </c>
      <c r="I282" s="17" t="s">
        <v>106</v>
      </c>
      <c r="J282" s="17"/>
      <c r="K282" s="17"/>
      <c r="V282" s="16" t="s">
        <v>78</v>
      </c>
      <c r="AA282" s="18" t="e">
        <f t="shared" si="35"/>
        <v>#DIV/0!</v>
      </c>
      <c r="AD282" s="20" t="e">
        <f t="shared" si="36"/>
        <v>#DIV/0!</v>
      </c>
      <c r="AE282" s="19" t="e">
        <f t="shared" si="37"/>
        <v>#DIV/0!</v>
      </c>
      <c r="AG282" s="16" t="e">
        <f t="shared" si="38"/>
        <v>#DIV/0!</v>
      </c>
      <c r="AI282" s="16" t="e">
        <f t="shared" si="39"/>
        <v>#DIV/0!</v>
      </c>
      <c r="AK282" s="16" t="e">
        <f t="shared" si="40"/>
        <v>#DIV/0!</v>
      </c>
      <c r="AV282" s="2" t="str">
        <f t="shared" si="34"/>
        <v>D03_55_16</v>
      </c>
    </row>
    <row r="283" spans="1:48" s="2" customFormat="1" x14ac:dyDescent="0.2">
      <c r="A283" s="1" t="s">
        <v>33</v>
      </c>
      <c r="B283" s="3">
        <v>55</v>
      </c>
      <c r="C283" s="6">
        <v>16</v>
      </c>
      <c r="D283" s="6">
        <v>16</v>
      </c>
      <c r="E283" s="2" t="s">
        <v>37</v>
      </c>
      <c r="F283" s="2" t="s">
        <v>35</v>
      </c>
      <c r="G283" s="2" t="s">
        <v>36</v>
      </c>
      <c r="H283" s="2">
        <v>2007</v>
      </c>
      <c r="I283" s="7" t="s">
        <v>106</v>
      </c>
      <c r="J283" s="7"/>
      <c r="K283" s="7"/>
      <c r="V283" s="2" t="s">
        <v>78</v>
      </c>
      <c r="AA283" s="5" t="e">
        <f t="shared" si="35"/>
        <v>#DIV/0!</v>
      </c>
      <c r="AD283" s="2" t="e">
        <f t="shared" si="36"/>
        <v>#DIV/0!</v>
      </c>
      <c r="AE283" s="4" t="e">
        <f t="shared" si="37"/>
        <v>#DIV/0!</v>
      </c>
      <c r="AG283" s="2" t="e">
        <f t="shared" si="38"/>
        <v>#DIV/0!</v>
      </c>
      <c r="AI283" s="2" t="e">
        <f t="shared" si="39"/>
        <v>#DIV/0!</v>
      </c>
      <c r="AK283" s="2" t="e">
        <f t="shared" si="40"/>
        <v>#DIV/0!</v>
      </c>
      <c r="AV283" s="2" t="str">
        <f t="shared" si="34"/>
        <v>D03_55_16</v>
      </c>
    </row>
    <row r="284" spans="1:48" s="2" customFormat="1" x14ac:dyDescent="0.2">
      <c r="A284" s="1" t="s">
        <v>33</v>
      </c>
      <c r="B284" s="3">
        <v>55</v>
      </c>
      <c r="C284" s="6">
        <v>16</v>
      </c>
      <c r="D284" s="6">
        <v>16</v>
      </c>
      <c r="E284" s="2" t="s">
        <v>37</v>
      </c>
      <c r="F284" s="2" t="s">
        <v>35</v>
      </c>
      <c r="G284" s="2" t="s">
        <v>36</v>
      </c>
      <c r="H284" s="2">
        <v>2008</v>
      </c>
      <c r="I284" s="7" t="s">
        <v>106</v>
      </c>
      <c r="J284" s="7"/>
      <c r="K284" s="7"/>
      <c r="V284" s="2" t="s">
        <v>78</v>
      </c>
      <c r="AA284" s="5" t="e">
        <f t="shared" si="35"/>
        <v>#DIV/0!</v>
      </c>
      <c r="AD284" s="2" t="e">
        <f t="shared" si="36"/>
        <v>#DIV/0!</v>
      </c>
      <c r="AE284" s="4" t="e">
        <f t="shared" si="37"/>
        <v>#DIV/0!</v>
      </c>
      <c r="AG284" s="2" t="e">
        <f t="shared" si="38"/>
        <v>#DIV/0!</v>
      </c>
      <c r="AI284" s="2" t="e">
        <f t="shared" si="39"/>
        <v>#DIV/0!</v>
      </c>
      <c r="AK284" s="2" t="e">
        <f t="shared" si="40"/>
        <v>#DIV/0!</v>
      </c>
      <c r="AV284" s="2" t="str">
        <f t="shared" si="34"/>
        <v>D03_55_16</v>
      </c>
    </row>
    <row r="285" spans="1:48" s="2" customFormat="1" x14ac:dyDescent="0.2">
      <c r="A285" s="1" t="s">
        <v>33</v>
      </c>
      <c r="B285" s="3">
        <v>55</v>
      </c>
      <c r="C285" s="6">
        <v>16</v>
      </c>
      <c r="D285" s="6">
        <v>16</v>
      </c>
      <c r="E285" s="2" t="s">
        <v>37</v>
      </c>
      <c r="F285" s="2" t="s">
        <v>35</v>
      </c>
      <c r="G285" s="2" t="s">
        <v>36</v>
      </c>
      <c r="H285" s="2">
        <v>2009</v>
      </c>
      <c r="I285" s="7" t="s">
        <v>106</v>
      </c>
      <c r="J285" s="7"/>
      <c r="K285" s="7"/>
      <c r="V285" s="2" t="s">
        <v>78</v>
      </c>
      <c r="AA285" s="5" t="e">
        <f t="shared" si="35"/>
        <v>#DIV/0!</v>
      </c>
      <c r="AD285" s="2" t="e">
        <f t="shared" si="36"/>
        <v>#DIV/0!</v>
      </c>
      <c r="AE285" s="4" t="e">
        <f t="shared" si="37"/>
        <v>#DIV/0!</v>
      </c>
      <c r="AG285" s="2" t="e">
        <f t="shared" si="38"/>
        <v>#DIV/0!</v>
      </c>
      <c r="AI285" s="2" t="e">
        <f t="shared" si="39"/>
        <v>#DIV/0!</v>
      </c>
      <c r="AK285" s="2" t="e">
        <f t="shared" si="40"/>
        <v>#DIV/0!</v>
      </c>
      <c r="AV285" s="2" t="str">
        <f t="shared" si="34"/>
        <v>D03_55_16</v>
      </c>
    </row>
    <row r="286" spans="1:48" s="2" customFormat="1" x14ac:dyDescent="0.2">
      <c r="A286" s="1" t="s">
        <v>33</v>
      </c>
      <c r="B286" s="3">
        <v>55</v>
      </c>
      <c r="C286" s="6">
        <v>16</v>
      </c>
      <c r="D286" s="6">
        <v>16</v>
      </c>
      <c r="E286" s="2" t="s">
        <v>37</v>
      </c>
      <c r="F286" s="2" t="s">
        <v>35</v>
      </c>
      <c r="G286" s="2" t="s">
        <v>36</v>
      </c>
      <c r="H286" s="2">
        <v>2010</v>
      </c>
      <c r="I286" s="7" t="s">
        <v>106</v>
      </c>
      <c r="J286" s="7"/>
      <c r="K286" s="7"/>
      <c r="V286" s="2" t="s">
        <v>78</v>
      </c>
      <c r="AA286" s="5" t="e">
        <f t="shared" si="35"/>
        <v>#DIV/0!</v>
      </c>
      <c r="AD286" s="2" t="e">
        <f t="shared" si="36"/>
        <v>#DIV/0!</v>
      </c>
      <c r="AE286" s="4" t="e">
        <f t="shared" si="37"/>
        <v>#DIV/0!</v>
      </c>
      <c r="AG286" s="2" t="e">
        <f t="shared" si="38"/>
        <v>#DIV/0!</v>
      </c>
      <c r="AI286" s="2" t="e">
        <f t="shared" si="39"/>
        <v>#DIV/0!</v>
      </c>
      <c r="AK286" s="2" t="e">
        <f t="shared" si="40"/>
        <v>#DIV/0!</v>
      </c>
      <c r="AV286" s="2" t="str">
        <f t="shared" si="34"/>
        <v>D03_55_16</v>
      </c>
    </row>
    <row r="287" spans="1:48" s="16" customFormat="1" x14ac:dyDescent="0.2">
      <c r="A287" s="14" t="s">
        <v>33</v>
      </c>
      <c r="B287" s="13">
        <v>56</v>
      </c>
      <c r="C287" s="15">
        <v>16</v>
      </c>
      <c r="D287" s="15">
        <v>16</v>
      </c>
      <c r="E287" s="16" t="s">
        <v>37</v>
      </c>
      <c r="F287" s="16" t="s">
        <v>35</v>
      </c>
      <c r="G287" s="16" t="s">
        <v>36</v>
      </c>
      <c r="H287" s="16">
        <v>2006</v>
      </c>
      <c r="I287" s="17" t="s">
        <v>106</v>
      </c>
      <c r="J287" s="17"/>
      <c r="K287" s="17"/>
      <c r="V287" s="16" t="s">
        <v>78</v>
      </c>
      <c r="AA287" s="18" t="e">
        <f t="shared" si="35"/>
        <v>#DIV/0!</v>
      </c>
      <c r="AD287" s="16" t="e">
        <f t="shared" si="36"/>
        <v>#DIV/0!</v>
      </c>
      <c r="AE287" s="19" t="e">
        <f t="shared" si="37"/>
        <v>#DIV/0!</v>
      </c>
      <c r="AG287" s="16" t="e">
        <f t="shared" si="38"/>
        <v>#DIV/0!</v>
      </c>
      <c r="AI287" s="16" t="e">
        <f t="shared" si="39"/>
        <v>#DIV/0!</v>
      </c>
      <c r="AK287" s="16" t="e">
        <f t="shared" si="40"/>
        <v>#DIV/0!</v>
      </c>
      <c r="AV287" s="2" t="str">
        <f t="shared" si="34"/>
        <v>D03_56_16</v>
      </c>
    </row>
    <row r="288" spans="1:48" s="2" customFormat="1" x14ac:dyDescent="0.2">
      <c r="A288" s="1" t="s">
        <v>33</v>
      </c>
      <c r="B288" s="3">
        <v>56</v>
      </c>
      <c r="C288" s="6">
        <v>16</v>
      </c>
      <c r="D288" s="6">
        <v>16</v>
      </c>
      <c r="E288" s="2" t="s">
        <v>37</v>
      </c>
      <c r="F288" s="2" t="s">
        <v>35</v>
      </c>
      <c r="G288" s="2" t="s">
        <v>36</v>
      </c>
      <c r="H288" s="2">
        <v>2007</v>
      </c>
      <c r="I288" s="7" t="s">
        <v>106</v>
      </c>
      <c r="J288" s="7"/>
      <c r="K288" s="7"/>
      <c r="V288" s="2" t="s">
        <v>78</v>
      </c>
      <c r="AA288" s="5" t="e">
        <f t="shared" si="35"/>
        <v>#DIV/0!</v>
      </c>
      <c r="AD288" s="2" t="e">
        <f t="shared" si="36"/>
        <v>#DIV/0!</v>
      </c>
      <c r="AE288" s="4" t="e">
        <f t="shared" si="37"/>
        <v>#DIV/0!</v>
      </c>
      <c r="AG288" s="2" t="e">
        <f t="shared" si="38"/>
        <v>#DIV/0!</v>
      </c>
      <c r="AI288" s="2" t="e">
        <f t="shared" si="39"/>
        <v>#DIV/0!</v>
      </c>
      <c r="AK288" s="2" t="e">
        <f t="shared" si="40"/>
        <v>#DIV/0!</v>
      </c>
      <c r="AV288" s="2" t="str">
        <f t="shared" si="34"/>
        <v>D03_56_16</v>
      </c>
    </row>
    <row r="289" spans="1:48" s="2" customFormat="1" x14ac:dyDescent="0.2">
      <c r="A289" s="1" t="s">
        <v>33</v>
      </c>
      <c r="B289" s="3">
        <v>56</v>
      </c>
      <c r="C289" s="6">
        <v>16</v>
      </c>
      <c r="D289" s="6">
        <v>16</v>
      </c>
      <c r="E289" s="2" t="s">
        <v>37</v>
      </c>
      <c r="F289" s="2" t="s">
        <v>35</v>
      </c>
      <c r="G289" s="2" t="s">
        <v>36</v>
      </c>
      <c r="H289" s="2">
        <v>2008</v>
      </c>
      <c r="I289" s="7" t="s">
        <v>106</v>
      </c>
      <c r="J289" s="7"/>
      <c r="K289" s="7"/>
      <c r="V289" s="2" t="s">
        <v>78</v>
      </c>
      <c r="AA289" s="5" t="e">
        <f t="shared" si="35"/>
        <v>#DIV/0!</v>
      </c>
      <c r="AD289" s="2" t="e">
        <f t="shared" si="36"/>
        <v>#DIV/0!</v>
      </c>
      <c r="AE289" s="4" t="e">
        <f t="shared" si="37"/>
        <v>#DIV/0!</v>
      </c>
      <c r="AG289" s="2" t="e">
        <f t="shared" si="38"/>
        <v>#DIV/0!</v>
      </c>
      <c r="AI289" s="2" t="e">
        <f t="shared" si="39"/>
        <v>#DIV/0!</v>
      </c>
      <c r="AK289" s="2" t="e">
        <f t="shared" si="40"/>
        <v>#DIV/0!</v>
      </c>
      <c r="AV289" s="2" t="str">
        <f t="shared" si="34"/>
        <v>D03_56_16</v>
      </c>
    </row>
    <row r="290" spans="1:48" s="2" customFormat="1" x14ac:dyDescent="0.2">
      <c r="A290" s="1" t="s">
        <v>33</v>
      </c>
      <c r="B290" s="3">
        <v>56</v>
      </c>
      <c r="C290" s="6">
        <v>16</v>
      </c>
      <c r="D290" s="6">
        <v>16</v>
      </c>
      <c r="E290" s="2" t="s">
        <v>37</v>
      </c>
      <c r="F290" s="2" t="s">
        <v>35</v>
      </c>
      <c r="G290" s="2" t="s">
        <v>36</v>
      </c>
      <c r="H290" s="2">
        <v>2009</v>
      </c>
      <c r="I290" s="7" t="s">
        <v>106</v>
      </c>
      <c r="J290" s="7"/>
      <c r="K290" s="7"/>
      <c r="V290" s="2" t="s">
        <v>78</v>
      </c>
      <c r="AA290" s="5" t="e">
        <f t="shared" si="35"/>
        <v>#DIV/0!</v>
      </c>
      <c r="AD290" s="2" t="e">
        <f t="shared" si="36"/>
        <v>#DIV/0!</v>
      </c>
      <c r="AE290" s="4" t="e">
        <f t="shared" si="37"/>
        <v>#DIV/0!</v>
      </c>
      <c r="AG290" s="2" t="e">
        <f t="shared" si="38"/>
        <v>#DIV/0!</v>
      </c>
      <c r="AI290" s="2" t="e">
        <f t="shared" si="39"/>
        <v>#DIV/0!</v>
      </c>
      <c r="AK290" s="2" t="e">
        <f t="shared" si="40"/>
        <v>#DIV/0!</v>
      </c>
      <c r="AV290" s="2" t="str">
        <f t="shared" si="34"/>
        <v>D03_56_16</v>
      </c>
    </row>
    <row r="291" spans="1:48" s="2" customFormat="1" x14ac:dyDescent="0.2">
      <c r="A291" s="1" t="s">
        <v>33</v>
      </c>
      <c r="B291" s="3">
        <v>56</v>
      </c>
      <c r="C291" s="6">
        <v>16</v>
      </c>
      <c r="D291" s="6">
        <v>16</v>
      </c>
      <c r="E291" s="2" t="s">
        <v>37</v>
      </c>
      <c r="F291" s="2" t="s">
        <v>35</v>
      </c>
      <c r="G291" s="2" t="s">
        <v>36</v>
      </c>
      <c r="H291" s="2">
        <v>2010</v>
      </c>
      <c r="I291" s="7" t="s">
        <v>106</v>
      </c>
      <c r="J291" s="7"/>
      <c r="K291" s="7"/>
      <c r="V291" s="2" t="s">
        <v>78</v>
      </c>
      <c r="AA291" s="5" t="e">
        <f t="shared" si="35"/>
        <v>#DIV/0!</v>
      </c>
      <c r="AD291" s="2" t="e">
        <f t="shared" si="36"/>
        <v>#DIV/0!</v>
      </c>
      <c r="AE291" s="4" t="e">
        <f t="shared" si="37"/>
        <v>#DIV/0!</v>
      </c>
      <c r="AG291" s="2" t="e">
        <f t="shared" si="38"/>
        <v>#DIV/0!</v>
      </c>
      <c r="AI291" s="2" t="e">
        <f t="shared" si="39"/>
        <v>#DIV/0!</v>
      </c>
      <c r="AK291" s="2" t="e">
        <f t="shared" si="40"/>
        <v>#DIV/0!</v>
      </c>
      <c r="AV291" s="2" t="str">
        <f t="shared" si="34"/>
        <v>D03_56_16</v>
      </c>
    </row>
    <row r="292" spans="1:48" s="16" customFormat="1" x14ac:dyDescent="0.2">
      <c r="A292" s="14" t="s">
        <v>33</v>
      </c>
      <c r="B292" s="13">
        <v>57</v>
      </c>
      <c r="C292" s="15">
        <v>14</v>
      </c>
      <c r="D292" s="15">
        <v>14</v>
      </c>
      <c r="E292" s="16" t="s">
        <v>38</v>
      </c>
      <c r="F292" s="16" t="s">
        <v>35</v>
      </c>
      <c r="G292" s="16" t="s">
        <v>36</v>
      </c>
      <c r="H292" s="16">
        <v>2006</v>
      </c>
      <c r="I292" s="17" t="s">
        <v>106</v>
      </c>
      <c r="J292" s="17"/>
      <c r="K292" s="17"/>
      <c r="V292" s="16" t="s">
        <v>78</v>
      </c>
      <c r="AA292" s="18" t="e">
        <f t="shared" si="35"/>
        <v>#DIV/0!</v>
      </c>
      <c r="AD292" s="16" t="e">
        <f t="shared" si="36"/>
        <v>#DIV/0!</v>
      </c>
      <c r="AE292" s="19" t="e">
        <f t="shared" si="37"/>
        <v>#DIV/0!</v>
      </c>
      <c r="AG292" s="16" t="e">
        <f t="shared" si="38"/>
        <v>#DIV/0!</v>
      </c>
      <c r="AI292" s="16" t="e">
        <f t="shared" si="39"/>
        <v>#DIV/0!</v>
      </c>
      <c r="AK292" s="16" t="e">
        <f t="shared" si="40"/>
        <v>#DIV/0!</v>
      </c>
      <c r="AV292" s="2" t="str">
        <f t="shared" si="34"/>
        <v>D03_57_14</v>
      </c>
    </row>
    <row r="293" spans="1:48" s="2" customFormat="1" x14ac:dyDescent="0.2">
      <c r="A293" s="1" t="s">
        <v>33</v>
      </c>
      <c r="B293" s="3">
        <v>57</v>
      </c>
      <c r="C293" s="6">
        <v>14</v>
      </c>
      <c r="D293" s="6">
        <v>14</v>
      </c>
      <c r="E293" s="2" t="s">
        <v>38</v>
      </c>
      <c r="F293" s="2" t="s">
        <v>35</v>
      </c>
      <c r="G293" s="2" t="s">
        <v>36</v>
      </c>
      <c r="H293" s="2">
        <v>2007</v>
      </c>
      <c r="I293" s="7" t="s">
        <v>106</v>
      </c>
      <c r="J293" s="7"/>
      <c r="K293" s="7"/>
      <c r="V293" s="2" t="s">
        <v>78</v>
      </c>
      <c r="AA293" s="5" t="e">
        <f t="shared" si="35"/>
        <v>#DIV/0!</v>
      </c>
      <c r="AD293" s="2" t="e">
        <f t="shared" si="36"/>
        <v>#DIV/0!</v>
      </c>
      <c r="AE293" s="4" t="e">
        <f t="shared" si="37"/>
        <v>#DIV/0!</v>
      </c>
      <c r="AG293" s="2" t="e">
        <f t="shared" si="38"/>
        <v>#DIV/0!</v>
      </c>
      <c r="AI293" s="2" t="e">
        <f t="shared" si="39"/>
        <v>#DIV/0!</v>
      </c>
      <c r="AK293" s="2" t="e">
        <f t="shared" si="40"/>
        <v>#DIV/0!</v>
      </c>
      <c r="AV293" s="2" t="str">
        <f t="shared" si="34"/>
        <v>D03_57_14</v>
      </c>
    </row>
    <row r="294" spans="1:48" s="2" customFormat="1" x14ac:dyDescent="0.2">
      <c r="A294" s="1" t="s">
        <v>33</v>
      </c>
      <c r="B294" s="3">
        <v>57</v>
      </c>
      <c r="C294" s="6">
        <v>14</v>
      </c>
      <c r="D294" s="6">
        <v>14</v>
      </c>
      <c r="E294" s="2" t="s">
        <v>38</v>
      </c>
      <c r="F294" s="2" t="s">
        <v>35</v>
      </c>
      <c r="G294" s="2" t="s">
        <v>36</v>
      </c>
      <c r="H294" s="2">
        <v>2008</v>
      </c>
      <c r="I294" s="7" t="s">
        <v>106</v>
      </c>
      <c r="J294" s="7"/>
      <c r="K294" s="7"/>
      <c r="V294" s="2" t="s">
        <v>78</v>
      </c>
      <c r="AA294" s="5" t="e">
        <f t="shared" si="35"/>
        <v>#DIV/0!</v>
      </c>
      <c r="AD294" s="2" t="e">
        <f t="shared" si="36"/>
        <v>#DIV/0!</v>
      </c>
      <c r="AE294" s="4" t="e">
        <f t="shared" si="37"/>
        <v>#DIV/0!</v>
      </c>
      <c r="AG294" s="2" t="e">
        <f t="shared" si="38"/>
        <v>#DIV/0!</v>
      </c>
      <c r="AI294" s="2" t="e">
        <f t="shared" si="39"/>
        <v>#DIV/0!</v>
      </c>
      <c r="AK294" s="2" t="e">
        <f t="shared" si="40"/>
        <v>#DIV/0!</v>
      </c>
      <c r="AV294" s="2" t="str">
        <f t="shared" si="34"/>
        <v>D03_57_14</v>
      </c>
    </row>
    <row r="295" spans="1:48" s="2" customFormat="1" x14ac:dyDescent="0.2">
      <c r="A295" s="1" t="s">
        <v>33</v>
      </c>
      <c r="B295" s="3">
        <v>57</v>
      </c>
      <c r="C295" s="6">
        <v>14</v>
      </c>
      <c r="D295" s="6">
        <v>14</v>
      </c>
      <c r="E295" s="2" t="s">
        <v>38</v>
      </c>
      <c r="F295" s="2" t="s">
        <v>35</v>
      </c>
      <c r="G295" s="2" t="s">
        <v>36</v>
      </c>
      <c r="H295" s="2">
        <v>2009</v>
      </c>
      <c r="I295" s="7" t="s">
        <v>106</v>
      </c>
      <c r="J295" s="7"/>
      <c r="K295" s="7"/>
      <c r="V295" s="2" t="s">
        <v>78</v>
      </c>
      <c r="AA295" s="5" t="e">
        <f t="shared" si="35"/>
        <v>#DIV/0!</v>
      </c>
      <c r="AD295" s="2" t="e">
        <f t="shared" si="36"/>
        <v>#DIV/0!</v>
      </c>
      <c r="AE295" s="4" t="e">
        <f t="shared" si="37"/>
        <v>#DIV/0!</v>
      </c>
      <c r="AG295" s="2" t="e">
        <f t="shared" si="38"/>
        <v>#DIV/0!</v>
      </c>
      <c r="AI295" s="2" t="e">
        <f t="shared" si="39"/>
        <v>#DIV/0!</v>
      </c>
      <c r="AK295" s="2" t="e">
        <f t="shared" si="40"/>
        <v>#DIV/0!</v>
      </c>
      <c r="AV295" s="2" t="str">
        <f t="shared" si="34"/>
        <v>D03_57_14</v>
      </c>
    </row>
    <row r="296" spans="1:48" s="2" customFormat="1" x14ac:dyDescent="0.2">
      <c r="A296" s="1" t="s">
        <v>33</v>
      </c>
      <c r="B296" s="3">
        <v>57</v>
      </c>
      <c r="C296" s="6">
        <v>14</v>
      </c>
      <c r="D296" s="6">
        <v>14</v>
      </c>
      <c r="E296" s="2" t="s">
        <v>38</v>
      </c>
      <c r="F296" s="2" t="s">
        <v>35</v>
      </c>
      <c r="G296" s="2" t="s">
        <v>36</v>
      </c>
      <c r="H296" s="2">
        <v>2010</v>
      </c>
      <c r="I296" s="7" t="s">
        <v>106</v>
      </c>
      <c r="J296" s="7"/>
      <c r="K296" s="7"/>
      <c r="V296" s="2" t="s">
        <v>78</v>
      </c>
      <c r="AA296" s="5" t="e">
        <f t="shared" si="35"/>
        <v>#DIV/0!</v>
      </c>
      <c r="AD296" s="2" t="e">
        <f t="shared" si="36"/>
        <v>#DIV/0!</v>
      </c>
      <c r="AE296" s="4" t="e">
        <f t="shared" si="37"/>
        <v>#DIV/0!</v>
      </c>
      <c r="AG296" s="2" t="e">
        <f t="shared" si="38"/>
        <v>#DIV/0!</v>
      </c>
      <c r="AI296" s="2" t="e">
        <f t="shared" si="39"/>
        <v>#DIV/0!</v>
      </c>
      <c r="AK296" s="2" t="e">
        <f t="shared" si="40"/>
        <v>#DIV/0!</v>
      </c>
      <c r="AV296" s="2" t="str">
        <f t="shared" si="34"/>
        <v>D03_57_14</v>
      </c>
    </row>
    <row r="297" spans="1:48" s="16" customFormat="1" x14ac:dyDescent="0.2">
      <c r="A297" s="14" t="s">
        <v>33</v>
      </c>
      <c r="B297" s="13">
        <v>58</v>
      </c>
      <c r="C297" s="15">
        <v>14</v>
      </c>
      <c r="D297" s="15">
        <v>14</v>
      </c>
      <c r="E297" s="16" t="s">
        <v>38</v>
      </c>
      <c r="F297" s="16" t="s">
        <v>35</v>
      </c>
      <c r="G297" s="16" t="s">
        <v>36</v>
      </c>
      <c r="H297" s="16">
        <v>2006</v>
      </c>
      <c r="I297" s="17" t="s">
        <v>106</v>
      </c>
      <c r="J297" s="17"/>
      <c r="K297" s="17"/>
      <c r="V297" s="16" t="s">
        <v>79</v>
      </c>
      <c r="AA297" s="18" t="e">
        <f t="shared" si="35"/>
        <v>#DIV/0!</v>
      </c>
      <c r="AD297" s="16" t="e">
        <f t="shared" si="36"/>
        <v>#DIV/0!</v>
      </c>
      <c r="AE297" s="19" t="e">
        <f t="shared" si="37"/>
        <v>#DIV/0!</v>
      </c>
      <c r="AG297" s="16" t="e">
        <f t="shared" si="38"/>
        <v>#DIV/0!</v>
      </c>
      <c r="AI297" s="16" t="e">
        <f t="shared" si="39"/>
        <v>#DIV/0!</v>
      </c>
      <c r="AK297" s="16" t="e">
        <f t="shared" si="40"/>
        <v>#DIV/0!</v>
      </c>
      <c r="AV297" s="2" t="str">
        <f t="shared" si="34"/>
        <v>D03_58_14</v>
      </c>
    </row>
    <row r="298" spans="1:48" s="2" customFormat="1" x14ac:dyDescent="0.2">
      <c r="A298" s="1" t="s">
        <v>33</v>
      </c>
      <c r="B298" s="3">
        <v>58</v>
      </c>
      <c r="C298" s="6">
        <v>14</v>
      </c>
      <c r="D298" s="6">
        <v>14</v>
      </c>
      <c r="E298" s="2" t="s">
        <v>38</v>
      </c>
      <c r="F298" s="2" t="s">
        <v>35</v>
      </c>
      <c r="G298" s="2" t="s">
        <v>36</v>
      </c>
      <c r="H298" s="2">
        <v>2007</v>
      </c>
      <c r="I298" s="7" t="s">
        <v>106</v>
      </c>
      <c r="J298" s="7"/>
      <c r="K298" s="7"/>
      <c r="V298" s="2" t="s">
        <v>79</v>
      </c>
      <c r="AA298" s="5" t="e">
        <f t="shared" si="35"/>
        <v>#DIV/0!</v>
      </c>
      <c r="AD298" s="2" t="e">
        <f t="shared" si="36"/>
        <v>#DIV/0!</v>
      </c>
      <c r="AE298" s="4" t="e">
        <f t="shared" si="37"/>
        <v>#DIV/0!</v>
      </c>
      <c r="AG298" s="2" t="e">
        <f t="shared" si="38"/>
        <v>#DIV/0!</v>
      </c>
      <c r="AI298" s="2" t="e">
        <f t="shared" si="39"/>
        <v>#DIV/0!</v>
      </c>
      <c r="AK298" s="2" t="e">
        <f t="shared" si="40"/>
        <v>#DIV/0!</v>
      </c>
      <c r="AV298" s="2" t="str">
        <f t="shared" si="34"/>
        <v>D03_58_14</v>
      </c>
    </row>
    <row r="299" spans="1:48" s="2" customFormat="1" x14ac:dyDescent="0.2">
      <c r="A299" s="1" t="s">
        <v>33</v>
      </c>
      <c r="B299" s="3">
        <v>58</v>
      </c>
      <c r="C299" s="6">
        <v>14</v>
      </c>
      <c r="D299" s="6">
        <v>14</v>
      </c>
      <c r="E299" s="2" t="s">
        <v>38</v>
      </c>
      <c r="F299" s="2" t="s">
        <v>35</v>
      </c>
      <c r="G299" s="2" t="s">
        <v>36</v>
      </c>
      <c r="H299" s="2">
        <v>2008</v>
      </c>
      <c r="I299" s="7" t="s">
        <v>106</v>
      </c>
      <c r="J299" s="7"/>
      <c r="K299" s="7"/>
      <c r="V299" s="2" t="s">
        <v>79</v>
      </c>
      <c r="AA299" s="5" t="e">
        <f t="shared" si="35"/>
        <v>#DIV/0!</v>
      </c>
      <c r="AD299" s="2" t="e">
        <f t="shared" si="36"/>
        <v>#DIV/0!</v>
      </c>
      <c r="AE299" s="4" t="e">
        <f t="shared" si="37"/>
        <v>#DIV/0!</v>
      </c>
      <c r="AG299" s="2" t="e">
        <f t="shared" si="38"/>
        <v>#DIV/0!</v>
      </c>
      <c r="AI299" s="2" t="e">
        <f t="shared" si="39"/>
        <v>#DIV/0!</v>
      </c>
      <c r="AK299" s="2" t="e">
        <f t="shared" si="40"/>
        <v>#DIV/0!</v>
      </c>
      <c r="AV299" s="2" t="str">
        <f t="shared" si="34"/>
        <v>D03_58_14</v>
      </c>
    </row>
    <row r="300" spans="1:48" s="2" customFormat="1" x14ac:dyDescent="0.2">
      <c r="A300" s="1" t="s">
        <v>33</v>
      </c>
      <c r="B300" s="3">
        <v>58</v>
      </c>
      <c r="C300" s="6">
        <v>14</v>
      </c>
      <c r="D300" s="6">
        <v>14</v>
      </c>
      <c r="E300" s="2" t="s">
        <v>38</v>
      </c>
      <c r="F300" s="2" t="s">
        <v>35</v>
      </c>
      <c r="G300" s="2" t="s">
        <v>36</v>
      </c>
      <c r="H300" s="2">
        <v>2009</v>
      </c>
      <c r="I300" s="7" t="s">
        <v>106</v>
      </c>
      <c r="J300" s="7"/>
      <c r="K300" s="7"/>
      <c r="V300" s="2" t="s">
        <v>79</v>
      </c>
      <c r="AA300" s="5" t="e">
        <f t="shared" si="35"/>
        <v>#DIV/0!</v>
      </c>
      <c r="AD300" s="2" t="e">
        <f t="shared" si="36"/>
        <v>#DIV/0!</v>
      </c>
      <c r="AE300" s="4" t="e">
        <f t="shared" si="37"/>
        <v>#DIV/0!</v>
      </c>
      <c r="AG300" s="2" t="e">
        <f t="shared" si="38"/>
        <v>#DIV/0!</v>
      </c>
      <c r="AI300" s="2" t="e">
        <f t="shared" si="39"/>
        <v>#DIV/0!</v>
      </c>
      <c r="AK300" s="2" t="e">
        <f t="shared" si="40"/>
        <v>#DIV/0!</v>
      </c>
      <c r="AV300" s="2" t="str">
        <f t="shared" si="34"/>
        <v>D03_58_14</v>
      </c>
    </row>
    <row r="301" spans="1:48" s="2" customFormat="1" x14ac:dyDescent="0.2">
      <c r="A301" s="1" t="s">
        <v>33</v>
      </c>
      <c r="B301" s="3">
        <v>58</v>
      </c>
      <c r="C301" s="6">
        <v>14</v>
      </c>
      <c r="D301" s="6">
        <v>14</v>
      </c>
      <c r="E301" s="2" t="s">
        <v>38</v>
      </c>
      <c r="F301" s="2" t="s">
        <v>35</v>
      </c>
      <c r="G301" s="2" t="s">
        <v>36</v>
      </c>
      <c r="H301" s="2">
        <v>2010</v>
      </c>
      <c r="I301" s="7" t="s">
        <v>106</v>
      </c>
      <c r="J301" s="7"/>
      <c r="K301" s="7"/>
      <c r="V301" s="2" t="s">
        <v>79</v>
      </c>
      <c r="AA301" s="5" t="e">
        <f t="shared" si="35"/>
        <v>#DIV/0!</v>
      </c>
      <c r="AD301" s="2" t="e">
        <f t="shared" si="36"/>
        <v>#DIV/0!</v>
      </c>
      <c r="AE301" s="4" t="e">
        <f t="shared" si="37"/>
        <v>#DIV/0!</v>
      </c>
      <c r="AG301" s="2" t="e">
        <f t="shared" si="38"/>
        <v>#DIV/0!</v>
      </c>
      <c r="AI301" s="2" t="e">
        <f t="shared" si="39"/>
        <v>#DIV/0!</v>
      </c>
      <c r="AK301" s="2" t="e">
        <f t="shared" si="40"/>
        <v>#DIV/0!</v>
      </c>
      <c r="AV301" s="2" t="str">
        <f t="shared" si="34"/>
        <v>D03_58_14</v>
      </c>
    </row>
    <row r="302" spans="1:48" s="16" customFormat="1" x14ac:dyDescent="0.2">
      <c r="A302" s="14" t="s">
        <v>33</v>
      </c>
      <c r="B302" s="13">
        <v>59</v>
      </c>
      <c r="C302" s="15">
        <v>14</v>
      </c>
      <c r="D302" s="15">
        <v>14</v>
      </c>
      <c r="E302" s="16" t="s">
        <v>38</v>
      </c>
      <c r="F302" s="16" t="s">
        <v>35</v>
      </c>
      <c r="G302" s="16" t="s">
        <v>36</v>
      </c>
      <c r="H302" s="16">
        <v>2006</v>
      </c>
      <c r="I302" s="17" t="s">
        <v>106</v>
      </c>
      <c r="J302" s="17"/>
      <c r="K302" s="17"/>
      <c r="V302" s="16" t="s">
        <v>78</v>
      </c>
      <c r="AA302" s="18" t="e">
        <f t="shared" si="35"/>
        <v>#DIV/0!</v>
      </c>
      <c r="AD302" s="16" t="e">
        <f t="shared" si="36"/>
        <v>#DIV/0!</v>
      </c>
      <c r="AE302" s="19" t="e">
        <f t="shared" si="37"/>
        <v>#DIV/0!</v>
      </c>
      <c r="AG302" s="16" t="e">
        <f t="shared" si="38"/>
        <v>#DIV/0!</v>
      </c>
      <c r="AI302" s="16" t="e">
        <f t="shared" si="39"/>
        <v>#DIV/0!</v>
      </c>
      <c r="AK302" s="16" t="e">
        <f t="shared" si="40"/>
        <v>#DIV/0!</v>
      </c>
      <c r="AV302" s="2" t="str">
        <f t="shared" si="34"/>
        <v>D03_59_14</v>
      </c>
    </row>
    <row r="303" spans="1:48" s="2" customFormat="1" x14ac:dyDescent="0.2">
      <c r="A303" s="1" t="s">
        <v>33</v>
      </c>
      <c r="B303" s="3">
        <v>59</v>
      </c>
      <c r="C303" s="6">
        <v>14</v>
      </c>
      <c r="D303" s="6">
        <v>14</v>
      </c>
      <c r="E303" s="2" t="s">
        <v>38</v>
      </c>
      <c r="F303" s="2" t="s">
        <v>35</v>
      </c>
      <c r="G303" s="2" t="s">
        <v>36</v>
      </c>
      <c r="H303" s="2">
        <v>2007</v>
      </c>
      <c r="I303" s="7" t="s">
        <v>106</v>
      </c>
      <c r="J303" s="7"/>
      <c r="K303" s="7"/>
      <c r="V303" s="2" t="s">
        <v>78</v>
      </c>
      <c r="AA303" s="5" t="e">
        <f t="shared" si="35"/>
        <v>#DIV/0!</v>
      </c>
      <c r="AD303" s="2" t="e">
        <f t="shared" si="36"/>
        <v>#DIV/0!</v>
      </c>
      <c r="AE303" s="4" t="e">
        <f t="shared" si="37"/>
        <v>#DIV/0!</v>
      </c>
      <c r="AG303" s="2" t="e">
        <f t="shared" si="38"/>
        <v>#DIV/0!</v>
      </c>
      <c r="AI303" s="2" t="e">
        <f t="shared" si="39"/>
        <v>#DIV/0!</v>
      </c>
      <c r="AK303" s="2" t="e">
        <f t="shared" si="40"/>
        <v>#DIV/0!</v>
      </c>
      <c r="AV303" s="2" t="str">
        <f t="shared" si="34"/>
        <v>D03_59_14</v>
      </c>
    </row>
    <row r="304" spans="1:48" s="2" customFormat="1" x14ac:dyDescent="0.2">
      <c r="A304" s="1" t="s">
        <v>33</v>
      </c>
      <c r="B304" s="3">
        <v>59</v>
      </c>
      <c r="C304" s="6">
        <v>14</v>
      </c>
      <c r="D304" s="6">
        <v>14</v>
      </c>
      <c r="E304" s="2" t="s">
        <v>38</v>
      </c>
      <c r="F304" s="2" t="s">
        <v>35</v>
      </c>
      <c r="G304" s="2" t="s">
        <v>36</v>
      </c>
      <c r="H304" s="2">
        <v>2008</v>
      </c>
      <c r="I304" s="7" t="s">
        <v>106</v>
      </c>
      <c r="J304" s="7"/>
      <c r="K304" s="7"/>
      <c r="V304" s="2" t="s">
        <v>78</v>
      </c>
      <c r="AA304" s="5" t="e">
        <f t="shared" si="35"/>
        <v>#DIV/0!</v>
      </c>
      <c r="AD304" s="2" t="e">
        <f t="shared" si="36"/>
        <v>#DIV/0!</v>
      </c>
      <c r="AE304" s="4" t="e">
        <f t="shared" si="37"/>
        <v>#DIV/0!</v>
      </c>
      <c r="AG304" s="2" t="e">
        <f t="shared" si="38"/>
        <v>#DIV/0!</v>
      </c>
      <c r="AI304" s="2" t="e">
        <f t="shared" si="39"/>
        <v>#DIV/0!</v>
      </c>
      <c r="AK304" s="2" t="e">
        <f t="shared" si="40"/>
        <v>#DIV/0!</v>
      </c>
      <c r="AV304" s="2" t="str">
        <f t="shared" si="34"/>
        <v>D03_59_14</v>
      </c>
    </row>
    <row r="305" spans="1:48" s="2" customFormat="1" x14ac:dyDescent="0.2">
      <c r="A305" s="1" t="s">
        <v>33</v>
      </c>
      <c r="B305" s="3">
        <v>59</v>
      </c>
      <c r="C305" s="6">
        <v>14</v>
      </c>
      <c r="D305" s="6">
        <v>14</v>
      </c>
      <c r="E305" s="2" t="s">
        <v>38</v>
      </c>
      <c r="F305" s="2" t="s">
        <v>35</v>
      </c>
      <c r="G305" s="2" t="s">
        <v>36</v>
      </c>
      <c r="H305" s="2">
        <v>2009</v>
      </c>
      <c r="I305" s="7" t="s">
        <v>106</v>
      </c>
      <c r="J305" s="7"/>
      <c r="K305" s="7"/>
      <c r="V305" s="2" t="s">
        <v>78</v>
      </c>
      <c r="AA305" s="5" t="e">
        <f t="shared" si="35"/>
        <v>#DIV/0!</v>
      </c>
      <c r="AD305" s="2" t="e">
        <f t="shared" si="36"/>
        <v>#DIV/0!</v>
      </c>
      <c r="AE305" s="4" t="e">
        <f t="shared" si="37"/>
        <v>#DIV/0!</v>
      </c>
      <c r="AG305" s="2" t="e">
        <f t="shared" si="38"/>
        <v>#DIV/0!</v>
      </c>
      <c r="AI305" s="2" t="e">
        <f t="shared" si="39"/>
        <v>#DIV/0!</v>
      </c>
      <c r="AK305" s="2" t="e">
        <f t="shared" si="40"/>
        <v>#DIV/0!</v>
      </c>
      <c r="AV305" s="2" t="str">
        <f t="shared" si="34"/>
        <v>D03_59_14</v>
      </c>
    </row>
    <row r="306" spans="1:48" s="2" customFormat="1" x14ac:dyDescent="0.2">
      <c r="A306" s="1" t="s">
        <v>33</v>
      </c>
      <c r="B306" s="3">
        <v>59</v>
      </c>
      <c r="C306" s="6">
        <v>14</v>
      </c>
      <c r="D306" s="6">
        <v>14</v>
      </c>
      <c r="E306" s="2" t="s">
        <v>38</v>
      </c>
      <c r="F306" s="2" t="s">
        <v>35</v>
      </c>
      <c r="G306" s="2" t="s">
        <v>36</v>
      </c>
      <c r="H306" s="2">
        <v>2010</v>
      </c>
      <c r="I306" s="7" t="s">
        <v>106</v>
      </c>
      <c r="J306" s="7"/>
      <c r="K306" s="7"/>
      <c r="V306" s="2" t="s">
        <v>78</v>
      </c>
      <c r="AA306" s="5" t="e">
        <f t="shared" si="35"/>
        <v>#DIV/0!</v>
      </c>
      <c r="AD306" s="2" t="e">
        <f t="shared" si="36"/>
        <v>#DIV/0!</v>
      </c>
      <c r="AE306" s="4" t="e">
        <f t="shared" si="37"/>
        <v>#DIV/0!</v>
      </c>
      <c r="AG306" s="2" t="e">
        <f t="shared" si="38"/>
        <v>#DIV/0!</v>
      </c>
      <c r="AI306" s="2" t="e">
        <f t="shared" si="39"/>
        <v>#DIV/0!</v>
      </c>
      <c r="AK306" s="2" t="e">
        <f t="shared" si="40"/>
        <v>#DIV/0!</v>
      </c>
      <c r="AV306" s="2" t="str">
        <f t="shared" si="34"/>
        <v>D03_59_14</v>
      </c>
    </row>
    <row r="307" spans="1:48" s="16" customFormat="1" x14ac:dyDescent="0.2">
      <c r="A307" s="14" t="s">
        <v>33</v>
      </c>
      <c r="B307" s="13">
        <v>60</v>
      </c>
      <c r="C307" s="15">
        <v>14</v>
      </c>
      <c r="D307" s="15">
        <v>14</v>
      </c>
      <c r="E307" s="16" t="s">
        <v>38</v>
      </c>
      <c r="F307" s="16" t="s">
        <v>35</v>
      </c>
      <c r="G307" s="16" t="s">
        <v>36</v>
      </c>
      <c r="H307" s="16">
        <v>2006</v>
      </c>
      <c r="I307" s="17" t="s">
        <v>106</v>
      </c>
      <c r="J307" s="17"/>
      <c r="K307" s="17"/>
      <c r="V307" s="16" t="s">
        <v>79</v>
      </c>
      <c r="AA307" s="18" t="e">
        <f t="shared" si="35"/>
        <v>#DIV/0!</v>
      </c>
      <c r="AD307" s="16" t="e">
        <f t="shared" si="36"/>
        <v>#DIV/0!</v>
      </c>
      <c r="AE307" s="19" t="e">
        <f t="shared" si="37"/>
        <v>#DIV/0!</v>
      </c>
      <c r="AG307" s="16" t="e">
        <f t="shared" si="38"/>
        <v>#DIV/0!</v>
      </c>
      <c r="AI307" s="16" t="e">
        <f t="shared" si="39"/>
        <v>#DIV/0!</v>
      </c>
      <c r="AK307" s="16" t="e">
        <f t="shared" si="40"/>
        <v>#DIV/0!</v>
      </c>
      <c r="AV307" s="2" t="str">
        <f t="shared" si="34"/>
        <v>D03_60_14</v>
      </c>
    </row>
    <row r="308" spans="1:48" s="2" customFormat="1" x14ac:dyDescent="0.2">
      <c r="A308" s="1" t="s">
        <v>33</v>
      </c>
      <c r="B308" s="3">
        <v>60</v>
      </c>
      <c r="C308" s="6">
        <v>14</v>
      </c>
      <c r="D308" s="6">
        <v>14</v>
      </c>
      <c r="E308" s="2" t="s">
        <v>38</v>
      </c>
      <c r="F308" s="2" t="s">
        <v>35</v>
      </c>
      <c r="G308" s="2" t="s">
        <v>36</v>
      </c>
      <c r="H308" s="2">
        <v>2007</v>
      </c>
      <c r="I308" s="7" t="s">
        <v>106</v>
      </c>
      <c r="J308" s="7"/>
      <c r="K308" s="7"/>
      <c r="V308" s="2" t="s">
        <v>79</v>
      </c>
      <c r="AA308" s="5" t="e">
        <f t="shared" si="35"/>
        <v>#DIV/0!</v>
      </c>
      <c r="AD308" s="2" t="e">
        <f t="shared" si="36"/>
        <v>#DIV/0!</v>
      </c>
      <c r="AE308" s="4" t="e">
        <f t="shared" si="37"/>
        <v>#DIV/0!</v>
      </c>
      <c r="AG308" s="2" t="e">
        <f t="shared" si="38"/>
        <v>#DIV/0!</v>
      </c>
      <c r="AI308" s="2" t="e">
        <f t="shared" si="39"/>
        <v>#DIV/0!</v>
      </c>
      <c r="AK308" s="2" t="e">
        <f t="shared" si="40"/>
        <v>#DIV/0!</v>
      </c>
      <c r="AV308" s="2" t="str">
        <f t="shared" si="34"/>
        <v>D03_60_14</v>
      </c>
    </row>
    <row r="309" spans="1:48" s="2" customFormat="1" x14ac:dyDescent="0.2">
      <c r="A309" s="1" t="s">
        <v>33</v>
      </c>
      <c r="B309" s="3">
        <v>60</v>
      </c>
      <c r="C309" s="6">
        <v>14</v>
      </c>
      <c r="D309" s="6">
        <v>14</v>
      </c>
      <c r="E309" s="2" t="s">
        <v>38</v>
      </c>
      <c r="F309" s="2" t="s">
        <v>35</v>
      </c>
      <c r="G309" s="2" t="s">
        <v>36</v>
      </c>
      <c r="H309" s="2">
        <v>2008</v>
      </c>
      <c r="I309" s="7" t="s">
        <v>106</v>
      </c>
      <c r="J309" s="7"/>
      <c r="K309" s="7"/>
      <c r="V309" s="2" t="s">
        <v>79</v>
      </c>
      <c r="AA309" s="5" t="e">
        <f t="shared" si="35"/>
        <v>#DIV/0!</v>
      </c>
      <c r="AD309" s="2" t="e">
        <f t="shared" si="36"/>
        <v>#DIV/0!</v>
      </c>
      <c r="AE309" s="4" t="e">
        <f t="shared" si="37"/>
        <v>#DIV/0!</v>
      </c>
      <c r="AG309" s="2" t="e">
        <f t="shared" si="38"/>
        <v>#DIV/0!</v>
      </c>
      <c r="AI309" s="2" t="e">
        <f t="shared" si="39"/>
        <v>#DIV/0!</v>
      </c>
      <c r="AK309" s="2" t="e">
        <f t="shared" si="40"/>
        <v>#DIV/0!</v>
      </c>
      <c r="AV309" s="2" t="str">
        <f t="shared" si="34"/>
        <v>D03_60_14</v>
      </c>
    </row>
    <row r="310" spans="1:48" s="2" customFormat="1" x14ac:dyDescent="0.2">
      <c r="A310" s="1" t="s">
        <v>33</v>
      </c>
      <c r="B310" s="3">
        <v>60</v>
      </c>
      <c r="C310" s="6">
        <v>14</v>
      </c>
      <c r="D310" s="6">
        <v>14</v>
      </c>
      <c r="E310" s="2" t="s">
        <v>38</v>
      </c>
      <c r="F310" s="2" t="s">
        <v>35</v>
      </c>
      <c r="G310" s="2" t="s">
        <v>36</v>
      </c>
      <c r="H310" s="2">
        <v>2009</v>
      </c>
      <c r="I310" s="7" t="s">
        <v>106</v>
      </c>
      <c r="J310" s="7"/>
      <c r="K310" s="7"/>
      <c r="V310" s="2" t="s">
        <v>79</v>
      </c>
      <c r="AA310" s="5" t="e">
        <f t="shared" si="35"/>
        <v>#DIV/0!</v>
      </c>
      <c r="AD310" s="2" t="e">
        <f t="shared" si="36"/>
        <v>#DIV/0!</v>
      </c>
      <c r="AE310" s="4" t="e">
        <f t="shared" si="37"/>
        <v>#DIV/0!</v>
      </c>
      <c r="AG310" s="2" t="e">
        <f t="shared" si="38"/>
        <v>#DIV/0!</v>
      </c>
      <c r="AI310" s="2" t="e">
        <f t="shared" si="39"/>
        <v>#DIV/0!</v>
      </c>
      <c r="AK310" s="2" t="e">
        <f t="shared" si="40"/>
        <v>#DIV/0!</v>
      </c>
      <c r="AV310" s="2" t="str">
        <f t="shared" si="34"/>
        <v>D03_60_14</v>
      </c>
    </row>
    <row r="311" spans="1:48" s="2" customFormat="1" x14ac:dyDescent="0.2">
      <c r="A311" s="1" t="s">
        <v>33</v>
      </c>
      <c r="B311" s="3">
        <v>60</v>
      </c>
      <c r="C311" s="6">
        <v>14</v>
      </c>
      <c r="D311" s="6">
        <v>14</v>
      </c>
      <c r="E311" s="2" t="s">
        <v>38</v>
      </c>
      <c r="F311" s="2" t="s">
        <v>35</v>
      </c>
      <c r="G311" s="2" t="s">
        <v>36</v>
      </c>
      <c r="H311" s="2">
        <v>2010</v>
      </c>
      <c r="I311" s="7" t="s">
        <v>106</v>
      </c>
      <c r="J311" s="7"/>
      <c r="K311" s="7"/>
      <c r="V311" s="2" t="s">
        <v>79</v>
      </c>
      <c r="AA311" s="5" t="e">
        <f t="shared" si="35"/>
        <v>#DIV/0!</v>
      </c>
      <c r="AD311" s="2" t="e">
        <f t="shared" si="36"/>
        <v>#DIV/0!</v>
      </c>
      <c r="AE311" s="4" t="e">
        <f t="shared" si="37"/>
        <v>#DIV/0!</v>
      </c>
      <c r="AG311" s="2" t="e">
        <f t="shared" si="38"/>
        <v>#DIV/0!</v>
      </c>
      <c r="AI311" s="2" t="e">
        <f t="shared" si="39"/>
        <v>#DIV/0!</v>
      </c>
      <c r="AK311" s="2" t="e">
        <f t="shared" si="40"/>
        <v>#DIV/0!</v>
      </c>
      <c r="AV311" s="2" t="str">
        <f t="shared" si="34"/>
        <v>D03_60_14</v>
      </c>
    </row>
    <row r="312" spans="1:48" s="16" customFormat="1" x14ac:dyDescent="0.2">
      <c r="A312" s="14" t="s">
        <v>33</v>
      </c>
      <c r="B312" s="13">
        <v>61</v>
      </c>
      <c r="C312" s="15">
        <v>14</v>
      </c>
      <c r="D312" s="15">
        <v>14</v>
      </c>
      <c r="E312" s="16" t="s">
        <v>38</v>
      </c>
      <c r="F312" s="16" t="s">
        <v>35</v>
      </c>
      <c r="G312" s="16" t="s">
        <v>36</v>
      </c>
      <c r="H312" s="16">
        <v>2006</v>
      </c>
      <c r="I312" s="17" t="s">
        <v>106</v>
      </c>
      <c r="J312" s="17"/>
      <c r="K312" s="17"/>
      <c r="V312" s="16" t="s">
        <v>78</v>
      </c>
      <c r="AA312" s="18" t="e">
        <f t="shared" si="35"/>
        <v>#DIV/0!</v>
      </c>
      <c r="AD312" s="16" t="e">
        <f t="shared" si="36"/>
        <v>#DIV/0!</v>
      </c>
      <c r="AE312" s="19" t="e">
        <f t="shared" si="37"/>
        <v>#DIV/0!</v>
      </c>
      <c r="AG312" s="16" t="e">
        <f t="shared" si="38"/>
        <v>#DIV/0!</v>
      </c>
      <c r="AI312" s="16" t="e">
        <f t="shared" si="39"/>
        <v>#DIV/0!</v>
      </c>
      <c r="AK312" s="16" t="e">
        <f t="shared" si="40"/>
        <v>#DIV/0!</v>
      </c>
      <c r="AV312" s="2" t="str">
        <f t="shared" si="34"/>
        <v>D03_61_14</v>
      </c>
    </row>
    <row r="313" spans="1:48" s="2" customFormat="1" x14ac:dyDescent="0.2">
      <c r="A313" s="1" t="s">
        <v>33</v>
      </c>
      <c r="B313" s="3">
        <v>61</v>
      </c>
      <c r="C313" s="6">
        <v>14</v>
      </c>
      <c r="D313" s="6">
        <v>14</v>
      </c>
      <c r="E313" s="2" t="s">
        <v>38</v>
      </c>
      <c r="F313" s="2" t="s">
        <v>35</v>
      </c>
      <c r="G313" s="2" t="s">
        <v>36</v>
      </c>
      <c r="H313" s="2">
        <v>2007</v>
      </c>
      <c r="I313" s="7" t="s">
        <v>106</v>
      </c>
      <c r="J313" s="7"/>
      <c r="K313" s="7"/>
      <c r="V313" s="2" t="s">
        <v>78</v>
      </c>
      <c r="AA313" s="5" t="e">
        <f t="shared" si="35"/>
        <v>#DIV/0!</v>
      </c>
      <c r="AD313" s="2" t="e">
        <f t="shared" si="36"/>
        <v>#DIV/0!</v>
      </c>
      <c r="AE313" s="4" t="e">
        <f t="shared" si="37"/>
        <v>#DIV/0!</v>
      </c>
      <c r="AG313" s="2" t="e">
        <f t="shared" si="38"/>
        <v>#DIV/0!</v>
      </c>
      <c r="AI313" s="2" t="e">
        <f t="shared" si="39"/>
        <v>#DIV/0!</v>
      </c>
      <c r="AK313" s="2" t="e">
        <f t="shared" si="40"/>
        <v>#DIV/0!</v>
      </c>
      <c r="AV313" s="2" t="str">
        <f t="shared" si="34"/>
        <v>D03_61_14</v>
      </c>
    </row>
    <row r="314" spans="1:48" s="2" customFormat="1" x14ac:dyDescent="0.2">
      <c r="A314" s="1" t="s">
        <v>33</v>
      </c>
      <c r="B314" s="3">
        <v>61</v>
      </c>
      <c r="C314" s="6">
        <v>14</v>
      </c>
      <c r="D314" s="6">
        <v>14</v>
      </c>
      <c r="E314" s="2" t="s">
        <v>38</v>
      </c>
      <c r="F314" s="2" t="s">
        <v>35</v>
      </c>
      <c r="G314" s="2" t="s">
        <v>36</v>
      </c>
      <c r="H314" s="2">
        <v>2008</v>
      </c>
      <c r="I314" s="7" t="s">
        <v>106</v>
      </c>
      <c r="J314" s="7"/>
      <c r="K314" s="7"/>
      <c r="V314" s="2" t="s">
        <v>78</v>
      </c>
      <c r="AA314" s="5" t="e">
        <f t="shared" si="35"/>
        <v>#DIV/0!</v>
      </c>
      <c r="AD314" s="2" t="e">
        <f t="shared" si="36"/>
        <v>#DIV/0!</v>
      </c>
      <c r="AE314" s="4" t="e">
        <f t="shared" si="37"/>
        <v>#DIV/0!</v>
      </c>
      <c r="AG314" s="2" t="e">
        <f t="shared" si="38"/>
        <v>#DIV/0!</v>
      </c>
      <c r="AI314" s="2" t="e">
        <f t="shared" si="39"/>
        <v>#DIV/0!</v>
      </c>
      <c r="AK314" s="2" t="e">
        <f t="shared" si="40"/>
        <v>#DIV/0!</v>
      </c>
      <c r="AV314" s="2" t="str">
        <f t="shared" si="34"/>
        <v>D03_61_14</v>
      </c>
    </row>
    <row r="315" spans="1:48" s="2" customFormat="1" x14ac:dyDescent="0.2">
      <c r="A315" s="1" t="s">
        <v>33</v>
      </c>
      <c r="B315" s="3">
        <v>61</v>
      </c>
      <c r="C315" s="6">
        <v>14</v>
      </c>
      <c r="D315" s="6">
        <v>14</v>
      </c>
      <c r="E315" s="2" t="s">
        <v>38</v>
      </c>
      <c r="F315" s="2" t="s">
        <v>35</v>
      </c>
      <c r="G315" s="2" t="s">
        <v>36</v>
      </c>
      <c r="H315" s="2">
        <v>2009</v>
      </c>
      <c r="I315" s="7" t="s">
        <v>106</v>
      </c>
      <c r="J315" s="7"/>
      <c r="K315" s="7"/>
      <c r="V315" s="2" t="s">
        <v>78</v>
      </c>
      <c r="AA315" s="5" t="e">
        <f t="shared" si="35"/>
        <v>#DIV/0!</v>
      </c>
      <c r="AD315" s="2" t="e">
        <f t="shared" si="36"/>
        <v>#DIV/0!</v>
      </c>
      <c r="AE315" s="4" t="e">
        <f t="shared" si="37"/>
        <v>#DIV/0!</v>
      </c>
      <c r="AG315" s="2" t="e">
        <f t="shared" si="38"/>
        <v>#DIV/0!</v>
      </c>
      <c r="AI315" s="2" t="e">
        <f t="shared" si="39"/>
        <v>#DIV/0!</v>
      </c>
      <c r="AK315" s="2" t="e">
        <f t="shared" si="40"/>
        <v>#DIV/0!</v>
      </c>
      <c r="AV315" s="2" t="str">
        <f t="shared" si="34"/>
        <v>D03_61_14</v>
      </c>
    </row>
    <row r="316" spans="1:48" s="2" customFormat="1" x14ac:dyDescent="0.2">
      <c r="A316" s="1" t="s">
        <v>33</v>
      </c>
      <c r="B316" s="3">
        <v>61</v>
      </c>
      <c r="C316" s="6">
        <v>14</v>
      </c>
      <c r="D316" s="6">
        <v>14</v>
      </c>
      <c r="E316" s="2" t="s">
        <v>38</v>
      </c>
      <c r="F316" s="2" t="s">
        <v>35</v>
      </c>
      <c r="G316" s="2" t="s">
        <v>36</v>
      </c>
      <c r="H316" s="2">
        <v>2010</v>
      </c>
      <c r="I316" s="7" t="s">
        <v>106</v>
      </c>
      <c r="J316" s="7"/>
      <c r="K316" s="7"/>
      <c r="V316" s="2" t="s">
        <v>78</v>
      </c>
      <c r="AA316" s="5" t="e">
        <f t="shared" si="35"/>
        <v>#DIV/0!</v>
      </c>
      <c r="AD316" s="2" t="e">
        <f t="shared" si="36"/>
        <v>#DIV/0!</v>
      </c>
      <c r="AE316" s="4" t="e">
        <f t="shared" si="37"/>
        <v>#DIV/0!</v>
      </c>
      <c r="AG316" s="2" t="e">
        <f t="shared" si="38"/>
        <v>#DIV/0!</v>
      </c>
      <c r="AI316" s="2" t="e">
        <f t="shared" si="39"/>
        <v>#DIV/0!</v>
      </c>
      <c r="AK316" s="2" t="e">
        <f t="shared" si="40"/>
        <v>#DIV/0!</v>
      </c>
      <c r="AV316" s="2" t="str">
        <f t="shared" si="34"/>
        <v>D03_61_14</v>
      </c>
    </row>
    <row r="317" spans="1:48" s="16" customFormat="1" x14ac:dyDescent="0.2">
      <c r="A317" s="14" t="s">
        <v>33</v>
      </c>
      <c r="B317" s="13">
        <v>62</v>
      </c>
      <c r="C317" s="15">
        <v>14</v>
      </c>
      <c r="D317" s="15">
        <v>14</v>
      </c>
      <c r="E317" s="16" t="s">
        <v>38</v>
      </c>
      <c r="F317" s="16" t="s">
        <v>35</v>
      </c>
      <c r="G317" s="16" t="s">
        <v>36</v>
      </c>
      <c r="H317" s="16">
        <v>2006</v>
      </c>
      <c r="I317" s="17" t="s">
        <v>106</v>
      </c>
      <c r="J317" s="17"/>
      <c r="K317" s="17"/>
      <c r="V317" s="16" t="s">
        <v>79</v>
      </c>
      <c r="AA317" s="18" t="e">
        <f t="shared" si="35"/>
        <v>#DIV/0!</v>
      </c>
      <c r="AD317" s="16" t="e">
        <f t="shared" si="36"/>
        <v>#DIV/0!</v>
      </c>
      <c r="AE317" s="19" t="e">
        <f t="shared" si="37"/>
        <v>#DIV/0!</v>
      </c>
      <c r="AG317" s="16" t="e">
        <f t="shared" si="38"/>
        <v>#DIV/0!</v>
      </c>
      <c r="AI317" s="16" t="e">
        <f t="shared" si="39"/>
        <v>#DIV/0!</v>
      </c>
      <c r="AK317" s="16" t="e">
        <f t="shared" si="40"/>
        <v>#DIV/0!</v>
      </c>
      <c r="AV317" s="2" t="str">
        <f t="shared" si="34"/>
        <v>D03_62_14</v>
      </c>
    </row>
    <row r="318" spans="1:48" s="2" customFormat="1" x14ac:dyDescent="0.2">
      <c r="A318" s="1" t="s">
        <v>33</v>
      </c>
      <c r="B318" s="3">
        <v>62</v>
      </c>
      <c r="C318" s="6">
        <v>14</v>
      </c>
      <c r="D318" s="6">
        <v>14</v>
      </c>
      <c r="E318" s="2" t="s">
        <v>38</v>
      </c>
      <c r="F318" s="2" t="s">
        <v>35</v>
      </c>
      <c r="G318" s="2" t="s">
        <v>36</v>
      </c>
      <c r="H318" s="2">
        <v>2007</v>
      </c>
      <c r="I318" s="7" t="s">
        <v>106</v>
      </c>
      <c r="J318" s="7"/>
      <c r="K318" s="7"/>
      <c r="V318" s="2" t="s">
        <v>79</v>
      </c>
      <c r="AA318" s="5" t="e">
        <f t="shared" si="35"/>
        <v>#DIV/0!</v>
      </c>
      <c r="AD318" s="2" t="e">
        <f t="shared" si="36"/>
        <v>#DIV/0!</v>
      </c>
      <c r="AE318" s="4" t="e">
        <f t="shared" si="37"/>
        <v>#DIV/0!</v>
      </c>
      <c r="AG318" s="2" t="e">
        <f t="shared" si="38"/>
        <v>#DIV/0!</v>
      </c>
      <c r="AI318" s="2" t="e">
        <f t="shared" si="39"/>
        <v>#DIV/0!</v>
      </c>
      <c r="AK318" s="2" t="e">
        <f t="shared" si="40"/>
        <v>#DIV/0!</v>
      </c>
      <c r="AV318" s="2" t="str">
        <f t="shared" si="34"/>
        <v>D03_62_14</v>
      </c>
    </row>
    <row r="319" spans="1:48" s="2" customFormat="1" x14ac:dyDescent="0.2">
      <c r="A319" s="1" t="s">
        <v>33</v>
      </c>
      <c r="B319" s="3">
        <v>62</v>
      </c>
      <c r="C319" s="6">
        <v>14</v>
      </c>
      <c r="D319" s="6">
        <v>14</v>
      </c>
      <c r="E319" s="2" t="s">
        <v>38</v>
      </c>
      <c r="F319" s="2" t="s">
        <v>35</v>
      </c>
      <c r="G319" s="2" t="s">
        <v>36</v>
      </c>
      <c r="H319" s="2">
        <v>2008</v>
      </c>
      <c r="I319" s="7" t="s">
        <v>106</v>
      </c>
      <c r="J319" s="7"/>
      <c r="K319" s="7"/>
      <c r="V319" s="2" t="s">
        <v>79</v>
      </c>
      <c r="AA319" s="5" t="e">
        <f t="shared" si="35"/>
        <v>#DIV/0!</v>
      </c>
      <c r="AD319" s="2" t="e">
        <f t="shared" si="36"/>
        <v>#DIV/0!</v>
      </c>
      <c r="AE319" s="4" t="e">
        <f t="shared" si="37"/>
        <v>#DIV/0!</v>
      </c>
      <c r="AG319" s="2" t="e">
        <f t="shared" si="38"/>
        <v>#DIV/0!</v>
      </c>
      <c r="AI319" s="2" t="e">
        <f t="shared" si="39"/>
        <v>#DIV/0!</v>
      </c>
      <c r="AK319" s="2" t="e">
        <f t="shared" si="40"/>
        <v>#DIV/0!</v>
      </c>
      <c r="AV319" s="2" t="str">
        <f t="shared" si="34"/>
        <v>D03_62_14</v>
      </c>
    </row>
    <row r="320" spans="1:48" s="2" customFormat="1" x14ac:dyDescent="0.2">
      <c r="A320" s="1" t="s">
        <v>33</v>
      </c>
      <c r="B320" s="3">
        <v>62</v>
      </c>
      <c r="C320" s="6">
        <v>14</v>
      </c>
      <c r="D320" s="6">
        <v>14</v>
      </c>
      <c r="E320" s="2" t="s">
        <v>38</v>
      </c>
      <c r="F320" s="2" t="s">
        <v>35</v>
      </c>
      <c r="G320" s="2" t="s">
        <v>36</v>
      </c>
      <c r="H320" s="2">
        <v>2009</v>
      </c>
      <c r="I320" s="7" t="s">
        <v>106</v>
      </c>
      <c r="J320" s="7"/>
      <c r="K320" s="7"/>
      <c r="V320" s="2" t="s">
        <v>79</v>
      </c>
      <c r="AA320" s="5" t="e">
        <f t="shared" si="35"/>
        <v>#DIV/0!</v>
      </c>
      <c r="AD320" s="2" t="e">
        <f t="shared" si="36"/>
        <v>#DIV/0!</v>
      </c>
      <c r="AE320" s="4" t="e">
        <f t="shared" si="37"/>
        <v>#DIV/0!</v>
      </c>
      <c r="AG320" s="2" t="e">
        <f t="shared" si="38"/>
        <v>#DIV/0!</v>
      </c>
      <c r="AI320" s="2" t="e">
        <f t="shared" si="39"/>
        <v>#DIV/0!</v>
      </c>
      <c r="AK320" s="2" t="e">
        <f t="shared" si="40"/>
        <v>#DIV/0!</v>
      </c>
      <c r="AV320" s="2" t="str">
        <f t="shared" si="34"/>
        <v>D03_62_14</v>
      </c>
    </row>
    <row r="321" spans="1:48" s="2" customFormat="1" x14ac:dyDescent="0.2">
      <c r="A321" s="1" t="s">
        <v>33</v>
      </c>
      <c r="B321" s="3">
        <v>62</v>
      </c>
      <c r="C321" s="6">
        <v>14</v>
      </c>
      <c r="D321" s="6">
        <v>14</v>
      </c>
      <c r="E321" s="2" t="s">
        <v>38</v>
      </c>
      <c r="F321" s="2" t="s">
        <v>35</v>
      </c>
      <c r="G321" s="2" t="s">
        <v>36</v>
      </c>
      <c r="H321" s="2">
        <v>2010</v>
      </c>
      <c r="I321" s="7" t="s">
        <v>106</v>
      </c>
      <c r="J321" s="7"/>
      <c r="K321" s="7"/>
      <c r="V321" s="2" t="s">
        <v>79</v>
      </c>
      <c r="AA321" s="5" t="e">
        <f t="shared" si="35"/>
        <v>#DIV/0!</v>
      </c>
      <c r="AD321" s="2" t="e">
        <f t="shared" si="36"/>
        <v>#DIV/0!</v>
      </c>
      <c r="AE321" s="4" t="e">
        <f t="shared" si="37"/>
        <v>#DIV/0!</v>
      </c>
      <c r="AG321" s="2" t="e">
        <f t="shared" si="38"/>
        <v>#DIV/0!</v>
      </c>
      <c r="AI321" s="2" t="e">
        <f t="shared" si="39"/>
        <v>#DIV/0!</v>
      </c>
      <c r="AK321" s="2" t="e">
        <f t="shared" si="40"/>
        <v>#DIV/0!</v>
      </c>
      <c r="AV321" s="2" t="str">
        <f t="shared" si="34"/>
        <v>D03_62_14</v>
      </c>
    </row>
    <row r="322" spans="1:48" s="16" customFormat="1" x14ac:dyDescent="0.2">
      <c r="A322" s="14" t="s">
        <v>33</v>
      </c>
      <c r="B322" s="13">
        <v>63</v>
      </c>
      <c r="C322" s="15">
        <v>14</v>
      </c>
      <c r="D322" s="15">
        <v>14</v>
      </c>
      <c r="E322" s="16" t="s">
        <v>38</v>
      </c>
      <c r="F322" s="16" t="s">
        <v>35</v>
      </c>
      <c r="G322" s="16" t="s">
        <v>36</v>
      </c>
      <c r="H322" s="16">
        <v>2006</v>
      </c>
      <c r="I322" s="17" t="s">
        <v>106</v>
      </c>
      <c r="J322" s="17"/>
      <c r="K322" s="17"/>
      <c r="V322" s="16" t="s">
        <v>78</v>
      </c>
      <c r="AA322" s="18" t="e">
        <f t="shared" si="35"/>
        <v>#DIV/0!</v>
      </c>
      <c r="AD322" s="16" t="e">
        <f t="shared" si="36"/>
        <v>#DIV/0!</v>
      </c>
      <c r="AE322" s="19" t="e">
        <f t="shared" si="37"/>
        <v>#DIV/0!</v>
      </c>
      <c r="AG322" s="16" t="e">
        <f t="shared" si="38"/>
        <v>#DIV/0!</v>
      </c>
      <c r="AI322" s="16" t="e">
        <f t="shared" si="39"/>
        <v>#DIV/0!</v>
      </c>
      <c r="AK322" s="16" t="e">
        <f t="shared" si="40"/>
        <v>#DIV/0!</v>
      </c>
      <c r="AV322" s="2" t="str">
        <f t="shared" si="34"/>
        <v>D03_63_14</v>
      </c>
    </row>
    <row r="323" spans="1:48" s="2" customFormat="1" x14ac:dyDescent="0.2">
      <c r="A323" s="1" t="s">
        <v>33</v>
      </c>
      <c r="B323" s="3">
        <v>63</v>
      </c>
      <c r="C323" s="6">
        <v>14</v>
      </c>
      <c r="D323" s="6">
        <v>14</v>
      </c>
      <c r="E323" s="2" t="s">
        <v>38</v>
      </c>
      <c r="F323" s="2" t="s">
        <v>35</v>
      </c>
      <c r="G323" s="2" t="s">
        <v>36</v>
      </c>
      <c r="H323" s="2">
        <v>2007</v>
      </c>
      <c r="I323" s="7" t="s">
        <v>106</v>
      </c>
      <c r="J323" s="7"/>
      <c r="K323" s="7"/>
      <c r="V323" s="2" t="s">
        <v>78</v>
      </c>
      <c r="AA323" s="5" t="e">
        <f t="shared" si="35"/>
        <v>#DIV/0!</v>
      </c>
      <c r="AD323" s="2" t="e">
        <f t="shared" si="36"/>
        <v>#DIV/0!</v>
      </c>
      <c r="AE323" s="4" t="e">
        <f t="shared" si="37"/>
        <v>#DIV/0!</v>
      </c>
      <c r="AG323" s="2" t="e">
        <f t="shared" si="38"/>
        <v>#DIV/0!</v>
      </c>
      <c r="AI323" s="2" t="e">
        <f t="shared" si="39"/>
        <v>#DIV/0!</v>
      </c>
      <c r="AK323" s="2" t="e">
        <f t="shared" si="40"/>
        <v>#DIV/0!</v>
      </c>
      <c r="AV323" s="2" t="str">
        <f t="shared" ref="AV323:AV386" si="41">CONCATENATE(LEFT(A323,1),CONCATENATE(RIGHT(A323,2),"_",CONCATENATE(B323),"_",CONCATENATE(C323)))</f>
        <v>D03_63_14</v>
      </c>
    </row>
    <row r="324" spans="1:48" s="2" customFormat="1" x14ac:dyDescent="0.2">
      <c r="A324" s="1" t="s">
        <v>33</v>
      </c>
      <c r="B324" s="3">
        <v>63</v>
      </c>
      <c r="C324" s="6">
        <v>14</v>
      </c>
      <c r="D324" s="6">
        <v>14</v>
      </c>
      <c r="E324" s="2" t="s">
        <v>38</v>
      </c>
      <c r="F324" s="2" t="s">
        <v>35</v>
      </c>
      <c r="G324" s="2" t="s">
        <v>36</v>
      </c>
      <c r="H324" s="2">
        <v>2008</v>
      </c>
      <c r="I324" s="7" t="s">
        <v>106</v>
      </c>
      <c r="J324" s="7"/>
      <c r="K324" s="7"/>
      <c r="V324" s="2" t="s">
        <v>78</v>
      </c>
      <c r="AA324" s="5" t="e">
        <f t="shared" si="35"/>
        <v>#DIV/0!</v>
      </c>
      <c r="AD324" s="2" t="e">
        <f t="shared" si="36"/>
        <v>#DIV/0!</v>
      </c>
      <c r="AE324" s="4" t="e">
        <f t="shared" si="37"/>
        <v>#DIV/0!</v>
      </c>
      <c r="AG324" s="2" t="e">
        <f t="shared" si="38"/>
        <v>#DIV/0!</v>
      </c>
      <c r="AI324" s="2" t="e">
        <f t="shared" si="39"/>
        <v>#DIV/0!</v>
      </c>
      <c r="AK324" s="2" t="e">
        <f t="shared" si="40"/>
        <v>#DIV/0!</v>
      </c>
      <c r="AV324" s="2" t="str">
        <f t="shared" si="41"/>
        <v>D03_63_14</v>
      </c>
    </row>
    <row r="325" spans="1:48" s="2" customFormat="1" x14ac:dyDescent="0.2">
      <c r="A325" s="1" t="s">
        <v>33</v>
      </c>
      <c r="B325" s="3">
        <v>63</v>
      </c>
      <c r="C325" s="6">
        <v>14</v>
      </c>
      <c r="D325" s="6">
        <v>14</v>
      </c>
      <c r="E325" s="2" t="s">
        <v>38</v>
      </c>
      <c r="F325" s="2" t="s">
        <v>35</v>
      </c>
      <c r="G325" s="2" t="s">
        <v>36</v>
      </c>
      <c r="H325" s="2">
        <v>2009</v>
      </c>
      <c r="I325" s="7" t="s">
        <v>106</v>
      </c>
      <c r="J325" s="7"/>
      <c r="K325" s="7"/>
      <c r="V325" s="2" t="s">
        <v>78</v>
      </c>
      <c r="AA325" s="5" t="e">
        <f t="shared" si="35"/>
        <v>#DIV/0!</v>
      </c>
      <c r="AD325" s="2" t="e">
        <f t="shared" si="36"/>
        <v>#DIV/0!</v>
      </c>
      <c r="AE325" s="4" t="e">
        <f t="shared" si="37"/>
        <v>#DIV/0!</v>
      </c>
      <c r="AG325" s="2" t="e">
        <f t="shared" si="38"/>
        <v>#DIV/0!</v>
      </c>
      <c r="AI325" s="2" t="e">
        <f t="shared" si="39"/>
        <v>#DIV/0!</v>
      </c>
      <c r="AK325" s="2" t="e">
        <f t="shared" si="40"/>
        <v>#DIV/0!</v>
      </c>
      <c r="AV325" s="2" t="str">
        <f t="shared" si="41"/>
        <v>D03_63_14</v>
      </c>
    </row>
    <row r="326" spans="1:48" s="2" customFormat="1" x14ac:dyDescent="0.2">
      <c r="A326" s="1" t="s">
        <v>33</v>
      </c>
      <c r="B326" s="3">
        <v>63</v>
      </c>
      <c r="C326" s="6">
        <v>14</v>
      </c>
      <c r="D326" s="6">
        <v>14</v>
      </c>
      <c r="E326" s="2" t="s">
        <v>38</v>
      </c>
      <c r="F326" s="2" t="s">
        <v>35</v>
      </c>
      <c r="G326" s="2" t="s">
        <v>36</v>
      </c>
      <c r="H326" s="2">
        <v>2010</v>
      </c>
      <c r="I326" s="7" t="s">
        <v>106</v>
      </c>
      <c r="J326" s="7"/>
      <c r="K326" s="7"/>
      <c r="V326" s="2" t="s">
        <v>78</v>
      </c>
      <c r="AA326" s="5" t="e">
        <f t="shared" si="35"/>
        <v>#DIV/0!</v>
      </c>
      <c r="AD326" s="2" t="e">
        <f t="shared" si="36"/>
        <v>#DIV/0!</v>
      </c>
      <c r="AE326" s="4" t="e">
        <f t="shared" si="37"/>
        <v>#DIV/0!</v>
      </c>
      <c r="AG326" s="2" t="e">
        <f t="shared" si="38"/>
        <v>#DIV/0!</v>
      </c>
      <c r="AI326" s="2" t="e">
        <f t="shared" si="39"/>
        <v>#DIV/0!</v>
      </c>
      <c r="AK326" s="2" t="e">
        <f t="shared" si="40"/>
        <v>#DIV/0!</v>
      </c>
      <c r="AV326" s="2" t="str">
        <f t="shared" si="41"/>
        <v>D03_63_14</v>
      </c>
    </row>
    <row r="327" spans="1:48" s="16" customFormat="1" x14ac:dyDescent="0.2">
      <c r="A327" s="14" t="s">
        <v>33</v>
      </c>
      <c r="B327" s="13">
        <v>64</v>
      </c>
      <c r="C327" s="15">
        <v>14</v>
      </c>
      <c r="D327" s="15">
        <v>14</v>
      </c>
      <c r="E327" s="16" t="s">
        <v>38</v>
      </c>
      <c r="F327" s="16" t="s">
        <v>35</v>
      </c>
      <c r="G327" s="16" t="s">
        <v>36</v>
      </c>
      <c r="H327" s="16">
        <v>2006</v>
      </c>
      <c r="I327" s="17" t="s">
        <v>106</v>
      </c>
      <c r="J327" s="17"/>
      <c r="K327" s="17"/>
      <c r="V327" s="16" t="s">
        <v>78</v>
      </c>
      <c r="AA327" s="18" t="e">
        <f t="shared" si="35"/>
        <v>#DIV/0!</v>
      </c>
      <c r="AD327" s="16" t="e">
        <f t="shared" si="36"/>
        <v>#DIV/0!</v>
      </c>
      <c r="AE327" s="19" t="e">
        <f t="shared" si="37"/>
        <v>#DIV/0!</v>
      </c>
      <c r="AG327" s="16" t="e">
        <f t="shared" si="38"/>
        <v>#DIV/0!</v>
      </c>
      <c r="AI327" s="16" t="e">
        <f t="shared" si="39"/>
        <v>#DIV/0!</v>
      </c>
      <c r="AK327" s="16" t="e">
        <f t="shared" si="40"/>
        <v>#DIV/0!</v>
      </c>
      <c r="AV327" s="2" t="str">
        <f t="shared" si="41"/>
        <v>D03_64_14</v>
      </c>
    </row>
    <row r="328" spans="1:48" s="2" customFormat="1" x14ac:dyDescent="0.2">
      <c r="A328" s="1" t="s">
        <v>33</v>
      </c>
      <c r="B328" s="3">
        <v>64</v>
      </c>
      <c r="C328" s="6">
        <v>14</v>
      </c>
      <c r="D328" s="6">
        <v>14</v>
      </c>
      <c r="E328" s="2" t="s">
        <v>38</v>
      </c>
      <c r="F328" s="2" t="s">
        <v>35</v>
      </c>
      <c r="G328" s="2" t="s">
        <v>36</v>
      </c>
      <c r="H328" s="2">
        <v>2007</v>
      </c>
      <c r="I328" s="7" t="s">
        <v>106</v>
      </c>
      <c r="J328" s="7"/>
      <c r="K328" s="7"/>
      <c r="V328" s="2" t="s">
        <v>78</v>
      </c>
      <c r="AA328" s="5" t="e">
        <f t="shared" si="35"/>
        <v>#DIV/0!</v>
      </c>
      <c r="AD328" s="2" t="e">
        <f t="shared" si="36"/>
        <v>#DIV/0!</v>
      </c>
      <c r="AE328" s="4" t="e">
        <f t="shared" si="37"/>
        <v>#DIV/0!</v>
      </c>
      <c r="AG328" s="2" t="e">
        <f t="shared" si="38"/>
        <v>#DIV/0!</v>
      </c>
      <c r="AI328" s="2" t="e">
        <f t="shared" si="39"/>
        <v>#DIV/0!</v>
      </c>
      <c r="AK328" s="2" t="e">
        <f t="shared" si="40"/>
        <v>#DIV/0!</v>
      </c>
      <c r="AV328" s="2" t="str">
        <f t="shared" si="41"/>
        <v>D03_64_14</v>
      </c>
    </row>
    <row r="329" spans="1:48" s="2" customFormat="1" x14ac:dyDescent="0.2">
      <c r="A329" s="1" t="s">
        <v>33</v>
      </c>
      <c r="B329" s="3">
        <v>64</v>
      </c>
      <c r="C329" s="6">
        <v>14</v>
      </c>
      <c r="D329" s="6">
        <v>14</v>
      </c>
      <c r="E329" s="2" t="s">
        <v>38</v>
      </c>
      <c r="F329" s="2" t="s">
        <v>35</v>
      </c>
      <c r="G329" s="2" t="s">
        <v>36</v>
      </c>
      <c r="H329" s="2">
        <v>2008</v>
      </c>
      <c r="I329" s="7" t="s">
        <v>106</v>
      </c>
      <c r="J329" s="7"/>
      <c r="K329" s="7"/>
      <c r="V329" s="2" t="s">
        <v>78</v>
      </c>
      <c r="AA329" s="5" t="e">
        <f t="shared" si="35"/>
        <v>#DIV/0!</v>
      </c>
      <c r="AD329" s="2" t="e">
        <f t="shared" si="36"/>
        <v>#DIV/0!</v>
      </c>
      <c r="AE329" s="4" t="e">
        <f t="shared" si="37"/>
        <v>#DIV/0!</v>
      </c>
      <c r="AG329" s="2" t="e">
        <f t="shared" si="38"/>
        <v>#DIV/0!</v>
      </c>
      <c r="AI329" s="2" t="e">
        <f t="shared" si="39"/>
        <v>#DIV/0!</v>
      </c>
      <c r="AK329" s="2" t="e">
        <f t="shared" si="40"/>
        <v>#DIV/0!</v>
      </c>
      <c r="AV329" s="2" t="str">
        <f t="shared" si="41"/>
        <v>D03_64_14</v>
      </c>
    </row>
    <row r="330" spans="1:48" s="2" customFormat="1" x14ac:dyDescent="0.2">
      <c r="A330" s="1" t="s">
        <v>33</v>
      </c>
      <c r="B330" s="3">
        <v>64</v>
      </c>
      <c r="C330" s="6">
        <v>14</v>
      </c>
      <c r="D330" s="6">
        <v>14</v>
      </c>
      <c r="E330" s="2" t="s">
        <v>38</v>
      </c>
      <c r="F330" s="2" t="s">
        <v>35</v>
      </c>
      <c r="G330" s="2" t="s">
        <v>36</v>
      </c>
      <c r="H330" s="2">
        <v>2009</v>
      </c>
      <c r="I330" s="7" t="s">
        <v>106</v>
      </c>
      <c r="J330" s="7"/>
      <c r="K330" s="7"/>
      <c r="V330" s="2" t="s">
        <v>78</v>
      </c>
      <c r="AA330" s="5" t="e">
        <f t="shared" si="35"/>
        <v>#DIV/0!</v>
      </c>
      <c r="AD330" s="2" t="e">
        <f t="shared" si="36"/>
        <v>#DIV/0!</v>
      </c>
      <c r="AE330" s="4" t="e">
        <f t="shared" si="37"/>
        <v>#DIV/0!</v>
      </c>
      <c r="AG330" s="2" t="e">
        <f t="shared" si="38"/>
        <v>#DIV/0!</v>
      </c>
      <c r="AI330" s="2" t="e">
        <f t="shared" si="39"/>
        <v>#DIV/0!</v>
      </c>
      <c r="AK330" s="2" t="e">
        <f t="shared" si="40"/>
        <v>#DIV/0!</v>
      </c>
      <c r="AV330" s="2" t="str">
        <f t="shared" si="41"/>
        <v>D03_64_14</v>
      </c>
    </row>
    <row r="331" spans="1:48" s="2" customFormat="1" x14ac:dyDescent="0.2">
      <c r="A331" s="1" t="s">
        <v>33</v>
      </c>
      <c r="B331" s="3">
        <v>64</v>
      </c>
      <c r="C331" s="6">
        <v>14</v>
      </c>
      <c r="D331" s="6">
        <v>14</v>
      </c>
      <c r="E331" s="2" t="s">
        <v>38</v>
      </c>
      <c r="F331" s="2" t="s">
        <v>35</v>
      </c>
      <c r="G331" s="2" t="s">
        <v>36</v>
      </c>
      <c r="H331" s="2">
        <v>2010</v>
      </c>
      <c r="I331" s="7" t="s">
        <v>106</v>
      </c>
      <c r="J331" s="7"/>
      <c r="K331" s="7"/>
      <c r="V331" s="2" t="s">
        <v>78</v>
      </c>
      <c r="AA331" s="5" t="e">
        <f t="shared" si="35"/>
        <v>#DIV/0!</v>
      </c>
      <c r="AD331" s="2" t="e">
        <f t="shared" si="36"/>
        <v>#DIV/0!</v>
      </c>
      <c r="AE331" s="4" t="e">
        <f t="shared" si="37"/>
        <v>#DIV/0!</v>
      </c>
      <c r="AG331" s="2" t="e">
        <f t="shared" si="38"/>
        <v>#DIV/0!</v>
      </c>
      <c r="AI331" s="2" t="e">
        <f t="shared" si="39"/>
        <v>#DIV/0!</v>
      </c>
      <c r="AK331" s="2" t="e">
        <f t="shared" si="40"/>
        <v>#DIV/0!</v>
      </c>
      <c r="AV331" s="2" t="str">
        <f t="shared" si="41"/>
        <v>D03_64_14</v>
      </c>
    </row>
    <row r="332" spans="1:48" s="16" customFormat="1" x14ac:dyDescent="0.2">
      <c r="A332" s="14" t="s">
        <v>33</v>
      </c>
      <c r="B332" s="13">
        <v>65</v>
      </c>
      <c r="C332" s="15">
        <v>14</v>
      </c>
      <c r="D332" s="15">
        <v>14</v>
      </c>
      <c r="E332" s="16" t="s">
        <v>38</v>
      </c>
      <c r="F332" s="16" t="s">
        <v>35</v>
      </c>
      <c r="G332" s="16" t="s">
        <v>36</v>
      </c>
      <c r="H332" s="16">
        <v>2006</v>
      </c>
      <c r="I332" s="17" t="s">
        <v>106</v>
      </c>
      <c r="J332" s="17"/>
      <c r="K332" s="17"/>
      <c r="V332" s="16" t="s">
        <v>78</v>
      </c>
      <c r="AA332" s="18" t="e">
        <f t="shared" si="35"/>
        <v>#DIV/0!</v>
      </c>
      <c r="AD332" s="20" t="e">
        <f t="shared" si="36"/>
        <v>#DIV/0!</v>
      </c>
      <c r="AE332" s="19" t="e">
        <f t="shared" si="37"/>
        <v>#DIV/0!</v>
      </c>
      <c r="AG332" s="16" t="e">
        <f t="shared" si="38"/>
        <v>#DIV/0!</v>
      </c>
      <c r="AI332" s="16" t="e">
        <f t="shared" si="39"/>
        <v>#DIV/0!</v>
      </c>
      <c r="AK332" s="16" t="e">
        <f t="shared" si="40"/>
        <v>#DIV/0!</v>
      </c>
      <c r="AV332" s="2" t="str">
        <f t="shared" si="41"/>
        <v>D03_65_14</v>
      </c>
    </row>
    <row r="333" spans="1:48" s="2" customFormat="1" x14ac:dyDescent="0.2">
      <c r="A333" s="1" t="s">
        <v>33</v>
      </c>
      <c r="B333" s="3">
        <v>65</v>
      </c>
      <c r="C333" s="6">
        <v>14</v>
      </c>
      <c r="D333" s="6">
        <v>14</v>
      </c>
      <c r="E333" s="2" t="s">
        <v>38</v>
      </c>
      <c r="F333" s="2" t="s">
        <v>35</v>
      </c>
      <c r="G333" s="2" t="s">
        <v>36</v>
      </c>
      <c r="H333" s="2">
        <v>2007</v>
      </c>
      <c r="I333" s="7" t="s">
        <v>106</v>
      </c>
      <c r="J333" s="7"/>
      <c r="K333" s="7"/>
      <c r="V333" s="2" t="s">
        <v>78</v>
      </c>
      <c r="AA333" s="5" t="e">
        <f t="shared" ref="AA333:AA396" si="42">(Z333+(AD333*AF333))/Y333</f>
        <v>#DIV/0!</v>
      </c>
      <c r="AD333" s="2" t="e">
        <f t="shared" ref="AD333:AD396" si="43">AC333/(Y333-AF333)</f>
        <v>#DIV/0!</v>
      </c>
      <c r="AE333" s="4" t="e">
        <f t="shared" ref="AE333:AE396" si="44">AD333*100/AA333</f>
        <v>#DIV/0!</v>
      </c>
      <c r="AG333" s="2" t="e">
        <f t="shared" ref="AG333:AG396" si="45">AF333*100/Y333</f>
        <v>#DIV/0!</v>
      </c>
      <c r="AI333" s="2" t="e">
        <f t="shared" ref="AI333:AI396" si="46">AH333*100/Y333</f>
        <v>#DIV/0!</v>
      </c>
      <c r="AK333" s="2" t="e">
        <f t="shared" ref="AK333:AK391" si="47">AJ333*100/Y333</f>
        <v>#DIV/0!</v>
      </c>
      <c r="AV333" s="2" t="str">
        <f t="shared" si="41"/>
        <v>D03_65_14</v>
      </c>
    </row>
    <row r="334" spans="1:48" s="2" customFormat="1" x14ac:dyDescent="0.2">
      <c r="A334" s="1" t="s">
        <v>33</v>
      </c>
      <c r="B334" s="3">
        <v>65</v>
      </c>
      <c r="C334" s="6">
        <v>14</v>
      </c>
      <c r="D334" s="6">
        <v>14</v>
      </c>
      <c r="E334" s="2" t="s">
        <v>38</v>
      </c>
      <c r="F334" s="2" t="s">
        <v>35</v>
      </c>
      <c r="G334" s="2" t="s">
        <v>36</v>
      </c>
      <c r="H334" s="2">
        <v>2008</v>
      </c>
      <c r="I334" s="7" t="s">
        <v>106</v>
      </c>
      <c r="J334" s="7"/>
      <c r="K334" s="7"/>
      <c r="V334" s="2" t="s">
        <v>78</v>
      </c>
      <c r="AA334" s="5" t="e">
        <f t="shared" si="42"/>
        <v>#DIV/0!</v>
      </c>
      <c r="AD334" s="2" t="e">
        <f t="shared" si="43"/>
        <v>#DIV/0!</v>
      </c>
      <c r="AE334" s="4" t="e">
        <f t="shared" si="44"/>
        <v>#DIV/0!</v>
      </c>
      <c r="AG334" s="2" t="e">
        <f t="shared" si="45"/>
        <v>#DIV/0!</v>
      </c>
      <c r="AI334" s="2" t="e">
        <f t="shared" si="46"/>
        <v>#DIV/0!</v>
      </c>
      <c r="AK334" s="2" t="e">
        <f t="shared" si="47"/>
        <v>#DIV/0!</v>
      </c>
      <c r="AV334" s="2" t="str">
        <f t="shared" si="41"/>
        <v>D03_65_14</v>
      </c>
    </row>
    <row r="335" spans="1:48" s="2" customFormat="1" x14ac:dyDescent="0.2">
      <c r="A335" s="1" t="s">
        <v>33</v>
      </c>
      <c r="B335" s="3">
        <v>65</v>
      </c>
      <c r="C335" s="6">
        <v>14</v>
      </c>
      <c r="D335" s="6">
        <v>14</v>
      </c>
      <c r="E335" s="2" t="s">
        <v>38</v>
      </c>
      <c r="F335" s="2" t="s">
        <v>35</v>
      </c>
      <c r="G335" s="2" t="s">
        <v>36</v>
      </c>
      <c r="H335" s="2">
        <v>2009</v>
      </c>
      <c r="I335" s="7" t="s">
        <v>106</v>
      </c>
      <c r="J335" s="7"/>
      <c r="K335" s="7"/>
      <c r="V335" s="2" t="s">
        <v>78</v>
      </c>
      <c r="AA335" s="5" t="e">
        <f t="shared" si="42"/>
        <v>#DIV/0!</v>
      </c>
      <c r="AD335" s="2" t="e">
        <f t="shared" si="43"/>
        <v>#DIV/0!</v>
      </c>
      <c r="AE335" s="4" t="e">
        <f t="shared" si="44"/>
        <v>#DIV/0!</v>
      </c>
      <c r="AG335" s="2" t="e">
        <f t="shared" si="45"/>
        <v>#DIV/0!</v>
      </c>
      <c r="AI335" s="2" t="e">
        <f t="shared" si="46"/>
        <v>#DIV/0!</v>
      </c>
      <c r="AK335" s="2" t="e">
        <f t="shared" si="47"/>
        <v>#DIV/0!</v>
      </c>
      <c r="AV335" s="2" t="str">
        <f t="shared" si="41"/>
        <v>D03_65_14</v>
      </c>
    </row>
    <row r="336" spans="1:48" s="2" customFormat="1" x14ac:dyDescent="0.2">
      <c r="A336" s="1" t="s">
        <v>33</v>
      </c>
      <c r="B336" s="3">
        <v>65</v>
      </c>
      <c r="C336" s="6">
        <v>14</v>
      </c>
      <c r="D336" s="6">
        <v>14</v>
      </c>
      <c r="E336" s="2" t="s">
        <v>38</v>
      </c>
      <c r="F336" s="2" t="s">
        <v>35</v>
      </c>
      <c r="G336" s="2" t="s">
        <v>36</v>
      </c>
      <c r="H336" s="2">
        <v>2010</v>
      </c>
      <c r="I336" s="7" t="s">
        <v>106</v>
      </c>
      <c r="J336" s="7"/>
      <c r="K336" s="7"/>
      <c r="V336" s="2" t="s">
        <v>78</v>
      </c>
      <c r="AA336" s="5" t="e">
        <f t="shared" si="42"/>
        <v>#DIV/0!</v>
      </c>
      <c r="AD336" s="2" t="e">
        <f t="shared" si="43"/>
        <v>#DIV/0!</v>
      </c>
      <c r="AE336" s="4" t="e">
        <f t="shared" si="44"/>
        <v>#DIV/0!</v>
      </c>
      <c r="AG336" s="2" t="e">
        <f t="shared" si="45"/>
        <v>#DIV/0!</v>
      </c>
      <c r="AI336" s="2" t="e">
        <f t="shared" si="46"/>
        <v>#DIV/0!</v>
      </c>
      <c r="AK336" s="2" t="e">
        <f t="shared" si="47"/>
        <v>#DIV/0!</v>
      </c>
      <c r="AV336" s="2" t="str">
        <f t="shared" si="41"/>
        <v>D03_65_14</v>
      </c>
    </row>
    <row r="337" spans="1:48" s="16" customFormat="1" x14ac:dyDescent="0.2">
      <c r="A337" s="14" t="s">
        <v>33</v>
      </c>
      <c r="B337" s="13">
        <v>66</v>
      </c>
      <c r="C337" s="15">
        <v>14</v>
      </c>
      <c r="D337" s="15">
        <v>14</v>
      </c>
      <c r="E337" s="16" t="s">
        <v>38</v>
      </c>
      <c r="F337" s="16" t="s">
        <v>35</v>
      </c>
      <c r="G337" s="16" t="s">
        <v>36</v>
      </c>
      <c r="H337" s="16">
        <v>2006</v>
      </c>
      <c r="I337" s="17" t="s">
        <v>106</v>
      </c>
      <c r="J337" s="17"/>
      <c r="K337" s="17"/>
      <c r="U337" s="14"/>
      <c r="V337" s="16" t="s">
        <v>79</v>
      </c>
      <c r="AA337" s="18" t="e">
        <f t="shared" si="42"/>
        <v>#DIV/0!</v>
      </c>
      <c r="AD337" s="16" t="e">
        <f t="shared" si="43"/>
        <v>#DIV/0!</v>
      </c>
      <c r="AE337" s="19" t="e">
        <f t="shared" si="44"/>
        <v>#DIV/0!</v>
      </c>
      <c r="AG337" s="16" t="e">
        <f t="shared" si="45"/>
        <v>#DIV/0!</v>
      </c>
      <c r="AI337" s="16" t="e">
        <f t="shared" si="46"/>
        <v>#DIV/0!</v>
      </c>
      <c r="AK337" s="16" t="e">
        <f t="shared" si="47"/>
        <v>#DIV/0!</v>
      </c>
      <c r="AV337" s="2" t="str">
        <f t="shared" si="41"/>
        <v>D03_66_14</v>
      </c>
    </row>
    <row r="338" spans="1:48" s="2" customFormat="1" x14ac:dyDescent="0.2">
      <c r="A338" s="1" t="s">
        <v>33</v>
      </c>
      <c r="B338" s="3">
        <v>66</v>
      </c>
      <c r="C338" s="6">
        <v>14</v>
      </c>
      <c r="D338" s="6">
        <v>14</v>
      </c>
      <c r="E338" s="2" t="s">
        <v>38</v>
      </c>
      <c r="F338" s="2" t="s">
        <v>35</v>
      </c>
      <c r="G338" s="2" t="s">
        <v>36</v>
      </c>
      <c r="H338" s="2">
        <v>2007</v>
      </c>
      <c r="I338" s="7" t="s">
        <v>106</v>
      </c>
      <c r="J338" s="7"/>
      <c r="K338" s="7"/>
      <c r="U338" s="1"/>
      <c r="V338" s="2" t="s">
        <v>79</v>
      </c>
      <c r="AA338" s="5" t="e">
        <f t="shared" si="42"/>
        <v>#DIV/0!</v>
      </c>
      <c r="AD338" s="2" t="e">
        <f t="shared" si="43"/>
        <v>#DIV/0!</v>
      </c>
      <c r="AE338" s="4" t="e">
        <f t="shared" si="44"/>
        <v>#DIV/0!</v>
      </c>
      <c r="AG338" s="2" t="e">
        <f t="shared" si="45"/>
        <v>#DIV/0!</v>
      </c>
      <c r="AI338" s="2" t="e">
        <f t="shared" si="46"/>
        <v>#DIV/0!</v>
      </c>
      <c r="AK338" s="2" t="e">
        <f t="shared" si="47"/>
        <v>#DIV/0!</v>
      </c>
      <c r="AV338" s="2" t="str">
        <f t="shared" si="41"/>
        <v>D03_66_14</v>
      </c>
    </row>
    <row r="339" spans="1:48" s="2" customFormat="1" x14ac:dyDescent="0.2">
      <c r="A339" s="1" t="s">
        <v>33</v>
      </c>
      <c r="B339" s="3">
        <v>66</v>
      </c>
      <c r="C339" s="6">
        <v>14</v>
      </c>
      <c r="D339" s="6">
        <v>14</v>
      </c>
      <c r="E339" s="2" t="s">
        <v>38</v>
      </c>
      <c r="F339" s="2" t="s">
        <v>35</v>
      </c>
      <c r="G339" s="2" t="s">
        <v>36</v>
      </c>
      <c r="H339" s="2">
        <v>2008</v>
      </c>
      <c r="I339" s="7" t="s">
        <v>106</v>
      </c>
      <c r="J339" s="7"/>
      <c r="K339" s="7"/>
      <c r="U339" s="1"/>
      <c r="V339" s="2" t="s">
        <v>79</v>
      </c>
      <c r="AA339" s="5" t="e">
        <f t="shared" si="42"/>
        <v>#DIV/0!</v>
      </c>
      <c r="AD339" s="2" t="e">
        <f t="shared" si="43"/>
        <v>#DIV/0!</v>
      </c>
      <c r="AE339" s="4" t="e">
        <f t="shared" si="44"/>
        <v>#DIV/0!</v>
      </c>
      <c r="AG339" s="2" t="e">
        <f t="shared" si="45"/>
        <v>#DIV/0!</v>
      </c>
      <c r="AI339" s="2" t="e">
        <f t="shared" si="46"/>
        <v>#DIV/0!</v>
      </c>
      <c r="AK339" s="2" t="e">
        <f t="shared" si="47"/>
        <v>#DIV/0!</v>
      </c>
      <c r="AV339" s="2" t="str">
        <f t="shared" si="41"/>
        <v>D03_66_14</v>
      </c>
    </row>
    <row r="340" spans="1:48" s="2" customFormat="1" x14ac:dyDescent="0.2">
      <c r="A340" s="1" t="s">
        <v>33</v>
      </c>
      <c r="B340" s="3">
        <v>66</v>
      </c>
      <c r="C340" s="6">
        <v>14</v>
      </c>
      <c r="D340" s="6">
        <v>14</v>
      </c>
      <c r="E340" s="2" t="s">
        <v>38</v>
      </c>
      <c r="F340" s="2" t="s">
        <v>35</v>
      </c>
      <c r="G340" s="2" t="s">
        <v>36</v>
      </c>
      <c r="H340" s="2">
        <v>2009</v>
      </c>
      <c r="I340" s="7" t="s">
        <v>106</v>
      </c>
      <c r="J340" s="7"/>
      <c r="K340" s="7"/>
      <c r="U340" s="1"/>
      <c r="V340" s="2" t="s">
        <v>79</v>
      </c>
      <c r="AA340" s="5" t="e">
        <f t="shared" si="42"/>
        <v>#DIV/0!</v>
      </c>
      <c r="AD340" s="2" t="e">
        <f t="shared" si="43"/>
        <v>#DIV/0!</v>
      </c>
      <c r="AE340" s="4" t="e">
        <f t="shared" si="44"/>
        <v>#DIV/0!</v>
      </c>
      <c r="AG340" s="2" t="e">
        <f t="shared" si="45"/>
        <v>#DIV/0!</v>
      </c>
      <c r="AI340" s="2" t="e">
        <f t="shared" si="46"/>
        <v>#DIV/0!</v>
      </c>
      <c r="AK340" s="2" t="e">
        <f t="shared" si="47"/>
        <v>#DIV/0!</v>
      </c>
      <c r="AV340" s="2" t="str">
        <f t="shared" si="41"/>
        <v>D03_66_14</v>
      </c>
    </row>
    <row r="341" spans="1:48" s="2" customFormat="1" x14ac:dyDescent="0.2">
      <c r="A341" s="1" t="s">
        <v>33</v>
      </c>
      <c r="B341" s="3">
        <v>66</v>
      </c>
      <c r="C341" s="6">
        <v>14</v>
      </c>
      <c r="D341" s="6">
        <v>14</v>
      </c>
      <c r="E341" s="2" t="s">
        <v>38</v>
      </c>
      <c r="F341" s="2" t="s">
        <v>35</v>
      </c>
      <c r="G341" s="2" t="s">
        <v>36</v>
      </c>
      <c r="H341" s="2">
        <v>2010</v>
      </c>
      <c r="I341" s="7" t="s">
        <v>106</v>
      </c>
      <c r="J341" s="7"/>
      <c r="K341" s="7"/>
      <c r="U341" s="1"/>
      <c r="V341" s="2" t="s">
        <v>79</v>
      </c>
      <c r="AA341" s="5" t="e">
        <f t="shared" si="42"/>
        <v>#DIV/0!</v>
      </c>
      <c r="AD341" s="2" t="e">
        <f t="shared" si="43"/>
        <v>#DIV/0!</v>
      </c>
      <c r="AE341" s="4" t="e">
        <f t="shared" si="44"/>
        <v>#DIV/0!</v>
      </c>
      <c r="AG341" s="2" t="e">
        <f t="shared" si="45"/>
        <v>#DIV/0!</v>
      </c>
      <c r="AI341" s="2" t="e">
        <f t="shared" si="46"/>
        <v>#DIV/0!</v>
      </c>
      <c r="AK341" s="2" t="e">
        <f t="shared" si="47"/>
        <v>#DIV/0!</v>
      </c>
      <c r="AV341" s="2" t="str">
        <f t="shared" si="41"/>
        <v>D03_66_14</v>
      </c>
    </row>
    <row r="342" spans="1:48" s="16" customFormat="1" x14ac:dyDescent="0.2">
      <c r="A342" s="14" t="s">
        <v>33</v>
      </c>
      <c r="B342" s="13">
        <v>67</v>
      </c>
      <c r="C342" s="15">
        <v>14</v>
      </c>
      <c r="D342" s="15">
        <v>14</v>
      </c>
      <c r="E342" s="16" t="s">
        <v>38</v>
      </c>
      <c r="F342" s="16" t="s">
        <v>35</v>
      </c>
      <c r="G342" s="16" t="s">
        <v>36</v>
      </c>
      <c r="H342" s="16">
        <v>2006</v>
      </c>
      <c r="I342" s="17" t="s">
        <v>106</v>
      </c>
      <c r="J342" s="17"/>
      <c r="K342" s="17"/>
      <c r="V342" s="16" t="s">
        <v>78</v>
      </c>
      <c r="AA342" s="18" t="e">
        <f t="shared" si="42"/>
        <v>#DIV/0!</v>
      </c>
      <c r="AD342" s="16" t="e">
        <f t="shared" si="43"/>
        <v>#DIV/0!</v>
      </c>
      <c r="AE342" s="19" t="e">
        <f t="shared" si="44"/>
        <v>#DIV/0!</v>
      </c>
      <c r="AG342" s="16" t="e">
        <f t="shared" si="45"/>
        <v>#DIV/0!</v>
      </c>
      <c r="AI342" s="16" t="e">
        <f t="shared" si="46"/>
        <v>#DIV/0!</v>
      </c>
      <c r="AK342" s="16" t="e">
        <f t="shared" si="47"/>
        <v>#DIV/0!</v>
      </c>
      <c r="AV342" s="2" t="str">
        <f t="shared" si="41"/>
        <v>D03_67_14</v>
      </c>
    </row>
    <row r="343" spans="1:48" s="2" customFormat="1" x14ac:dyDescent="0.2">
      <c r="A343" s="1" t="s">
        <v>33</v>
      </c>
      <c r="B343" s="3">
        <v>67</v>
      </c>
      <c r="C343" s="6">
        <v>14</v>
      </c>
      <c r="D343" s="6">
        <v>14</v>
      </c>
      <c r="E343" s="2" t="s">
        <v>38</v>
      </c>
      <c r="F343" s="2" t="s">
        <v>35</v>
      </c>
      <c r="G343" s="2" t="s">
        <v>36</v>
      </c>
      <c r="H343" s="2">
        <v>2007</v>
      </c>
      <c r="I343" s="7" t="s">
        <v>106</v>
      </c>
      <c r="J343" s="7"/>
      <c r="K343" s="7"/>
      <c r="V343" s="2" t="s">
        <v>78</v>
      </c>
      <c r="AA343" s="5" t="e">
        <f t="shared" si="42"/>
        <v>#DIV/0!</v>
      </c>
      <c r="AD343" s="2" t="e">
        <f t="shared" si="43"/>
        <v>#DIV/0!</v>
      </c>
      <c r="AE343" s="4" t="e">
        <f t="shared" si="44"/>
        <v>#DIV/0!</v>
      </c>
      <c r="AG343" s="2" t="e">
        <f t="shared" si="45"/>
        <v>#DIV/0!</v>
      </c>
      <c r="AI343" s="2" t="e">
        <f t="shared" si="46"/>
        <v>#DIV/0!</v>
      </c>
      <c r="AK343" s="2" t="e">
        <f t="shared" si="47"/>
        <v>#DIV/0!</v>
      </c>
      <c r="AV343" s="2" t="str">
        <f t="shared" si="41"/>
        <v>D03_67_14</v>
      </c>
    </row>
    <row r="344" spans="1:48" s="2" customFormat="1" x14ac:dyDescent="0.2">
      <c r="A344" s="1" t="s">
        <v>33</v>
      </c>
      <c r="B344" s="3">
        <v>67</v>
      </c>
      <c r="C344" s="6">
        <v>14</v>
      </c>
      <c r="D344" s="6">
        <v>14</v>
      </c>
      <c r="E344" s="2" t="s">
        <v>38</v>
      </c>
      <c r="F344" s="2" t="s">
        <v>35</v>
      </c>
      <c r="G344" s="2" t="s">
        <v>36</v>
      </c>
      <c r="H344" s="2">
        <v>2008</v>
      </c>
      <c r="I344" s="7" t="s">
        <v>106</v>
      </c>
      <c r="J344" s="7"/>
      <c r="K344" s="7"/>
      <c r="V344" s="2" t="s">
        <v>78</v>
      </c>
      <c r="AA344" s="5" t="e">
        <f t="shared" si="42"/>
        <v>#DIV/0!</v>
      </c>
      <c r="AD344" s="2" t="e">
        <f t="shared" si="43"/>
        <v>#DIV/0!</v>
      </c>
      <c r="AE344" s="4" t="e">
        <f t="shared" si="44"/>
        <v>#DIV/0!</v>
      </c>
      <c r="AG344" s="2" t="e">
        <f t="shared" si="45"/>
        <v>#DIV/0!</v>
      </c>
      <c r="AI344" s="2" t="e">
        <f t="shared" si="46"/>
        <v>#DIV/0!</v>
      </c>
      <c r="AK344" s="2" t="e">
        <f t="shared" si="47"/>
        <v>#DIV/0!</v>
      </c>
      <c r="AV344" s="2" t="str">
        <f t="shared" si="41"/>
        <v>D03_67_14</v>
      </c>
    </row>
    <row r="345" spans="1:48" s="2" customFormat="1" x14ac:dyDescent="0.2">
      <c r="A345" s="1" t="s">
        <v>33</v>
      </c>
      <c r="B345" s="3">
        <v>67</v>
      </c>
      <c r="C345" s="6">
        <v>14</v>
      </c>
      <c r="D345" s="6">
        <v>14</v>
      </c>
      <c r="E345" s="2" t="s">
        <v>38</v>
      </c>
      <c r="F345" s="2" t="s">
        <v>35</v>
      </c>
      <c r="G345" s="2" t="s">
        <v>36</v>
      </c>
      <c r="H345" s="2">
        <v>2009</v>
      </c>
      <c r="I345" s="7" t="s">
        <v>106</v>
      </c>
      <c r="J345" s="7"/>
      <c r="K345" s="7"/>
      <c r="V345" s="2" t="s">
        <v>78</v>
      </c>
      <c r="AA345" s="5" t="e">
        <f t="shared" si="42"/>
        <v>#DIV/0!</v>
      </c>
      <c r="AD345" s="2" t="e">
        <f t="shared" si="43"/>
        <v>#DIV/0!</v>
      </c>
      <c r="AE345" s="4" t="e">
        <f t="shared" si="44"/>
        <v>#DIV/0!</v>
      </c>
      <c r="AG345" s="2" t="e">
        <f t="shared" si="45"/>
        <v>#DIV/0!</v>
      </c>
      <c r="AI345" s="2" t="e">
        <f t="shared" si="46"/>
        <v>#DIV/0!</v>
      </c>
      <c r="AK345" s="2" t="e">
        <f t="shared" si="47"/>
        <v>#DIV/0!</v>
      </c>
      <c r="AV345" s="2" t="str">
        <f t="shared" si="41"/>
        <v>D03_67_14</v>
      </c>
    </row>
    <row r="346" spans="1:48" s="2" customFormat="1" x14ac:dyDescent="0.2">
      <c r="A346" s="1" t="s">
        <v>33</v>
      </c>
      <c r="B346" s="3">
        <v>67</v>
      </c>
      <c r="C346" s="6">
        <v>14</v>
      </c>
      <c r="D346" s="6">
        <v>14</v>
      </c>
      <c r="E346" s="2" t="s">
        <v>38</v>
      </c>
      <c r="F346" s="2" t="s">
        <v>35</v>
      </c>
      <c r="G346" s="2" t="s">
        <v>36</v>
      </c>
      <c r="H346" s="2">
        <v>2010</v>
      </c>
      <c r="I346" s="7" t="s">
        <v>106</v>
      </c>
      <c r="J346" s="7"/>
      <c r="K346" s="7"/>
      <c r="V346" s="2" t="s">
        <v>78</v>
      </c>
      <c r="AA346" s="5" t="e">
        <f t="shared" si="42"/>
        <v>#DIV/0!</v>
      </c>
      <c r="AD346" s="2" t="e">
        <f t="shared" si="43"/>
        <v>#DIV/0!</v>
      </c>
      <c r="AE346" s="4" t="e">
        <f t="shared" si="44"/>
        <v>#DIV/0!</v>
      </c>
      <c r="AG346" s="2" t="e">
        <f t="shared" si="45"/>
        <v>#DIV/0!</v>
      </c>
      <c r="AI346" s="2" t="e">
        <f t="shared" si="46"/>
        <v>#DIV/0!</v>
      </c>
      <c r="AK346" s="2" t="e">
        <f t="shared" si="47"/>
        <v>#DIV/0!</v>
      </c>
      <c r="AV346" s="2" t="str">
        <f t="shared" si="41"/>
        <v>D03_67_14</v>
      </c>
    </row>
    <row r="347" spans="1:48" s="16" customFormat="1" x14ac:dyDescent="0.2">
      <c r="A347" s="14" t="s">
        <v>33</v>
      </c>
      <c r="B347" s="13">
        <v>68</v>
      </c>
      <c r="C347" s="15">
        <v>14</v>
      </c>
      <c r="D347" s="15">
        <v>14</v>
      </c>
      <c r="E347" s="16" t="s">
        <v>38</v>
      </c>
      <c r="F347" s="16" t="s">
        <v>35</v>
      </c>
      <c r="G347" s="16" t="s">
        <v>36</v>
      </c>
      <c r="H347" s="16">
        <v>2006</v>
      </c>
      <c r="I347" s="17" t="s">
        <v>106</v>
      </c>
      <c r="J347" s="17"/>
      <c r="K347" s="17"/>
      <c r="V347" s="16" t="s">
        <v>78</v>
      </c>
      <c r="AA347" s="18" t="e">
        <f t="shared" si="42"/>
        <v>#DIV/0!</v>
      </c>
      <c r="AD347" s="16" t="e">
        <f t="shared" si="43"/>
        <v>#DIV/0!</v>
      </c>
      <c r="AE347" s="19" t="e">
        <f t="shared" si="44"/>
        <v>#DIV/0!</v>
      </c>
      <c r="AG347" s="16" t="e">
        <f t="shared" si="45"/>
        <v>#DIV/0!</v>
      </c>
      <c r="AI347" s="16" t="e">
        <f t="shared" si="46"/>
        <v>#DIV/0!</v>
      </c>
      <c r="AK347" s="16" t="e">
        <f t="shared" si="47"/>
        <v>#DIV/0!</v>
      </c>
      <c r="AV347" s="2" t="str">
        <f t="shared" si="41"/>
        <v>D03_68_14</v>
      </c>
    </row>
    <row r="348" spans="1:48" s="2" customFormat="1" x14ac:dyDescent="0.2">
      <c r="A348" s="1" t="s">
        <v>33</v>
      </c>
      <c r="B348" s="3">
        <v>68</v>
      </c>
      <c r="C348" s="6">
        <v>14</v>
      </c>
      <c r="D348" s="6">
        <v>14</v>
      </c>
      <c r="E348" s="2" t="s">
        <v>38</v>
      </c>
      <c r="F348" s="2" t="s">
        <v>35</v>
      </c>
      <c r="G348" s="2" t="s">
        <v>36</v>
      </c>
      <c r="H348" s="2">
        <v>2007</v>
      </c>
      <c r="I348" s="7" t="s">
        <v>106</v>
      </c>
      <c r="J348" s="7"/>
      <c r="K348" s="7"/>
      <c r="V348" s="2" t="s">
        <v>78</v>
      </c>
      <c r="AA348" s="5" t="e">
        <f t="shared" si="42"/>
        <v>#DIV/0!</v>
      </c>
      <c r="AD348" s="2" t="e">
        <f t="shared" si="43"/>
        <v>#DIV/0!</v>
      </c>
      <c r="AE348" s="4" t="e">
        <f t="shared" si="44"/>
        <v>#DIV/0!</v>
      </c>
      <c r="AG348" s="2" t="e">
        <f t="shared" si="45"/>
        <v>#DIV/0!</v>
      </c>
      <c r="AI348" s="2" t="e">
        <f t="shared" si="46"/>
        <v>#DIV/0!</v>
      </c>
      <c r="AK348" s="2" t="e">
        <f t="shared" si="47"/>
        <v>#DIV/0!</v>
      </c>
      <c r="AV348" s="2" t="str">
        <f t="shared" si="41"/>
        <v>D03_68_14</v>
      </c>
    </row>
    <row r="349" spans="1:48" s="2" customFormat="1" x14ac:dyDescent="0.2">
      <c r="A349" s="1" t="s">
        <v>33</v>
      </c>
      <c r="B349" s="3">
        <v>68</v>
      </c>
      <c r="C349" s="6">
        <v>14</v>
      </c>
      <c r="D349" s="6">
        <v>14</v>
      </c>
      <c r="E349" s="2" t="s">
        <v>38</v>
      </c>
      <c r="F349" s="2" t="s">
        <v>35</v>
      </c>
      <c r="G349" s="2" t="s">
        <v>36</v>
      </c>
      <c r="H349" s="2">
        <v>2008</v>
      </c>
      <c r="I349" s="7" t="s">
        <v>106</v>
      </c>
      <c r="J349" s="7"/>
      <c r="K349" s="7"/>
      <c r="V349" s="2" t="s">
        <v>78</v>
      </c>
      <c r="AA349" s="5" t="e">
        <f t="shared" si="42"/>
        <v>#DIV/0!</v>
      </c>
      <c r="AD349" s="2" t="e">
        <f t="shared" si="43"/>
        <v>#DIV/0!</v>
      </c>
      <c r="AE349" s="4" t="e">
        <f t="shared" si="44"/>
        <v>#DIV/0!</v>
      </c>
      <c r="AG349" s="2" t="e">
        <f t="shared" si="45"/>
        <v>#DIV/0!</v>
      </c>
      <c r="AI349" s="2" t="e">
        <f t="shared" si="46"/>
        <v>#DIV/0!</v>
      </c>
      <c r="AK349" s="2" t="e">
        <f t="shared" si="47"/>
        <v>#DIV/0!</v>
      </c>
      <c r="AV349" s="2" t="str">
        <f t="shared" si="41"/>
        <v>D03_68_14</v>
      </c>
    </row>
    <row r="350" spans="1:48" s="2" customFormat="1" x14ac:dyDescent="0.2">
      <c r="A350" s="1" t="s">
        <v>33</v>
      </c>
      <c r="B350" s="3">
        <v>68</v>
      </c>
      <c r="C350" s="6">
        <v>14</v>
      </c>
      <c r="D350" s="6">
        <v>14</v>
      </c>
      <c r="E350" s="2" t="s">
        <v>38</v>
      </c>
      <c r="F350" s="2" t="s">
        <v>35</v>
      </c>
      <c r="G350" s="2" t="s">
        <v>36</v>
      </c>
      <c r="H350" s="2">
        <v>2009</v>
      </c>
      <c r="I350" s="7" t="s">
        <v>106</v>
      </c>
      <c r="J350" s="7"/>
      <c r="K350" s="7"/>
      <c r="V350" s="2" t="s">
        <v>78</v>
      </c>
      <c r="AA350" s="5" t="e">
        <f t="shared" si="42"/>
        <v>#DIV/0!</v>
      </c>
      <c r="AD350" s="2" t="e">
        <f t="shared" si="43"/>
        <v>#DIV/0!</v>
      </c>
      <c r="AE350" s="4" t="e">
        <f t="shared" si="44"/>
        <v>#DIV/0!</v>
      </c>
      <c r="AG350" s="2" t="e">
        <f t="shared" si="45"/>
        <v>#DIV/0!</v>
      </c>
      <c r="AI350" s="2" t="e">
        <f t="shared" si="46"/>
        <v>#DIV/0!</v>
      </c>
      <c r="AK350" s="2" t="e">
        <f t="shared" si="47"/>
        <v>#DIV/0!</v>
      </c>
      <c r="AV350" s="2" t="str">
        <f t="shared" si="41"/>
        <v>D03_68_14</v>
      </c>
    </row>
    <row r="351" spans="1:48" s="2" customFormat="1" x14ac:dyDescent="0.2">
      <c r="A351" s="1" t="s">
        <v>33</v>
      </c>
      <c r="B351" s="3">
        <v>68</v>
      </c>
      <c r="C351" s="6">
        <v>14</v>
      </c>
      <c r="D351" s="6">
        <v>14</v>
      </c>
      <c r="E351" s="2" t="s">
        <v>38</v>
      </c>
      <c r="F351" s="2" t="s">
        <v>35</v>
      </c>
      <c r="G351" s="2" t="s">
        <v>36</v>
      </c>
      <c r="H351" s="2">
        <v>2010</v>
      </c>
      <c r="I351" s="7" t="s">
        <v>106</v>
      </c>
      <c r="J351" s="7"/>
      <c r="K351" s="7"/>
      <c r="V351" s="2" t="s">
        <v>78</v>
      </c>
      <c r="AA351" s="5" t="e">
        <f t="shared" si="42"/>
        <v>#DIV/0!</v>
      </c>
      <c r="AD351" s="2" t="e">
        <f t="shared" si="43"/>
        <v>#DIV/0!</v>
      </c>
      <c r="AE351" s="4" t="e">
        <f t="shared" si="44"/>
        <v>#DIV/0!</v>
      </c>
      <c r="AG351" s="2" t="e">
        <f t="shared" si="45"/>
        <v>#DIV/0!</v>
      </c>
      <c r="AI351" s="2" t="e">
        <f t="shared" si="46"/>
        <v>#DIV/0!</v>
      </c>
      <c r="AK351" s="2" t="e">
        <f t="shared" si="47"/>
        <v>#DIV/0!</v>
      </c>
      <c r="AV351" s="2" t="str">
        <f t="shared" si="41"/>
        <v>D03_68_14</v>
      </c>
    </row>
    <row r="352" spans="1:48" s="16" customFormat="1" x14ac:dyDescent="0.2">
      <c r="A352" s="14" t="s">
        <v>33</v>
      </c>
      <c r="B352" s="13">
        <v>69</v>
      </c>
      <c r="C352" s="15">
        <v>14</v>
      </c>
      <c r="D352" s="15">
        <v>14</v>
      </c>
      <c r="E352" s="16" t="s">
        <v>38</v>
      </c>
      <c r="F352" s="16" t="s">
        <v>35</v>
      </c>
      <c r="G352" s="16" t="s">
        <v>36</v>
      </c>
      <c r="H352" s="16">
        <v>2006</v>
      </c>
      <c r="I352" s="17" t="s">
        <v>106</v>
      </c>
      <c r="J352" s="17"/>
      <c r="K352" s="17"/>
      <c r="V352" s="16" t="s">
        <v>78</v>
      </c>
      <c r="AA352" s="18" t="e">
        <f t="shared" si="42"/>
        <v>#DIV/0!</v>
      </c>
      <c r="AD352" s="20" t="e">
        <f t="shared" si="43"/>
        <v>#DIV/0!</v>
      </c>
      <c r="AE352" s="19" t="e">
        <f t="shared" si="44"/>
        <v>#DIV/0!</v>
      </c>
      <c r="AG352" s="16" t="e">
        <f t="shared" si="45"/>
        <v>#DIV/0!</v>
      </c>
      <c r="AI352" s="16" t="e">
        <f t="shared" si="46"/>
        <v>#DIV/0!</v>
      </c>
      <c r="AK352" s="16" t="e">
        <f t="shared" si="47"/>
        <v>#DIV/0!</v>
      </c>
      <c r="AV352" s="2" t="str">
        <f t="shared" si="41"/>
        <v>D03_69_14</v>
      </c>
    </row>
    <row r="353" spans="1:48" s="2" customFormat="1" x14ac:dyDescent="0.2">
      <c r="A353" s="1" t="s">
        <v>33</v>
      </c>
      <c r="B353" s="3">
        <v>69</v>
      </c>
      <c r="C353" s="6">
        <v>14</v>
      </c>
      <c r="D353" s="6">
        <v>14</v>
      </c>
      <c r="E353" s="2" t="s">
        <v>38</v>
      </c>
      <c r="F353" s="2" t="s">
        <v>35</v>
      </c>
      <c r="G353" s="2" t="s">
        <v>36</v>
      </c>
      <c r="H353" s="2">
        <v>2007</v>
      </c>
      <c r="I353" s="7" t="s">
        <v>106</v>
      </c>
      <c r="J353" s="7"/>
      <c r="K353" s="7"/>
      <c r="V353" s="2" t="s">
        <v>78</v>
      </c>
      <c r="AA353" s="5" t="e">
        <f t="shared" si="42"/>
        <v>#DIV/0!</v>
      </c>
      <c r="AD353" s="2" t="e">
        <f t="shared" si="43"/>
        <v>#DIV/0!</v>
      </c>
      <c r="AE353" s="4" t="e">
        <f t="shared" si="44"/>
        <v>#DIV/0!</v>
      </c>
      <c r="AG353" s="2" t="e">
        <f t="shared" si="45"/>
        <v>#DIV/0!</v>
      </c>
      <c r="AI353" s="2" t="e">
        <f t="shared" si="46"/>
        <v>#DIV/0!</v>
      </c>
      <c r="AK353" s="2" t="e">
        <f t="shared" si="47"/>
        <v>#DIV/0!</v>
      </c>
      <c r="AV353" s="2" t="str">
        <f t="shared" si="41"/>
        <v>D03_69_14</v>
      </c>
    </row>
    <row r="354" spans="1:48" s="2" customFormat="1" x14ac:dyDescent="0.2">
      <c r="A354" s="1" t="s">
        <v>33</v>
      </c>
      <c r="B354" s="3">
        <v>69</v>
      </c>
      <c r="C354" s="6">
        <v>14</v>
      </c>
      <c r="D354" s="6">
        <v>14</v>
      </c>
      <c r="E354" s="2" t="s">
        <v>38</v>
      </c>
      <c r="F354" s="2" t="s">
        <v>35</v>
      </c>
      <c r="G354" s="2" t="s">
        <v>36</v>
      </c>
      <c r="H354" s="2">
        <v>2008</v>
      </c>
      <c r="I354" s="7" t="s">
        <v>106</v>
      </c>
      <c r="J354" s="7"/>
      <c r="K354" s="7"/>
      <c r="V354" s="2" t="s">
        <v>78</v>
      </c>
      <c r="AA354" s="5" t="e">
        <f t="shared" si="42"/>
        <v>#DIV/0!</v>
      </c>
      <c r="AD354" s="2" t="e">
        <f t="shared" si="43"/>
        <v>#DIV/0!</v>
      </c>
      <c r="AE354" s="4" t="e">
        <f t="shared" si="44"/>
        <v>#DIV/0!</v>
      </c>
      <c r="AG354" s="2" t="e">
        <f t="shared" si="45"/>
        <v>#DIV/0!</v>
      </c>
      <c r="AI354" s="2" t="e">
        <f t="shared" si="46"/>
        <v>#DIV/0!</v>
      </c>
      <c r="AK354" s="2" t="e">
        <f t="shared" si="47"/>
        <v>#DIV/0!</v>
      </c>
      <c r="AV354" s="2" t="str">
        <f t="shared" si="41"/>
        <v>D03_69_14</v>
      </c>
    </row>
    <row r="355" spans="1:48" s="2" customFormat="1" x14ac:dyDescent="0.2">
      <c r="A355" s="1" t="s">
        <v>33</v>
      </c>
      <c r="B355" s="3">
        <v>69</v>
      </c>
      <c r="C355" s="6">
        <v>14</v>
      </c>
      <c r="D355" s="6">
        <v>14</v>
      </c>
      <c r="E355" s="2" t="s">
        <v>38</v>
      </c>
      <c r="F355" s="2" t="s">
        <v>35</v>
      </c>
      <c r="G355" s="2" t="s">
        <v>36</v>
      </c>
      <c r="H355" s="2">
        <v>2009</v>
      </c>
      <c r="I355" s="7" t="s">
        <v>106</v>
      </c>
      <c r="J355" s="7"/>
      <c r="K355" s="7"/>
      <c r="V355" s="2" t="s">
        <v>78</v>
      </c>
      <c r="AA355" s="5" t="e">
        <f t="shared" si="42"/>
        <v>#DIV/0!</v>
      </c>
      <c r="AD355" s="2" t="e">
        <f t="shared" si="43"/>
        <v>#DIV/0!</v>
      </c>
      <c r="AE355" s="4" t="e">
        <f t="shared" si="44"/>
        <v>#DIV/0!</v>
      </c>
      <c r="AG355" s="2" t="e">
        <f t="shared" si="45"/>
        <v>#DIV/0!</v>
      </c>
      <c r="AI355" s="2" t="e">
        <f t="shared" si="46"/>
        <v>#DIV/0!</v>
      </c>
      <c r="AK355" s="2" t="e">
        <f t="shared" si="47"/>
        <v>#DIV/0!</v>
      </c>
      <c r="AV355" s="2" t="str">
        <f t="shared" si="41"/>
        <v>D03_69_14</v>
      </c>
    </row>
    <row r="356" spans="1:48" s="2" customFormat="1" x14ac:dyDescent="0.2">
      <c r="A356" s="1" t="s">
        <v>33</v>
      </c>
      <c r="B356" s="3">
        <v>69</v>
      </c>
      <c r="C356" s="6">
        <v>14</v>
      </c>
      <c r="D356" s="6">
        <v>14</v>
      </c>
      <c r="E356" s="2" t="s">
        <v>38</v>
      </c>
      <c r="F356" s="2" t="s">
        <v>35</v>
      </c>
      <c r="G356" s="2" t="s">
        <v>36</v>
      </c>
      <c r="H356" s="2">
        <v>2010</v>
      </c>
      <c r="I356" s="7" t="s">
        <v>106</v>
      </c>
      <c r="J356" s="7"/>
      <c r="K356" s="7"/>
      <c r="V356" s="2" t="s">
        <v>78</v>
      </c>
      <c r="AA356" s="5" t="e">
        <f t="shared" si="42"/>
        <v>#DIV/0!</v>
      </c>
      <c r="AD356" s="2" t="e">
        <f t="shared" si="43"/>
        <v>#DIV/0!</v>
      </c>
      <c r="AE356" s="4" t="e">
        <f t="shared" si="44"/>
        <v>#DIV/0!</v>
      </c>
      <c r="AG356" s="2" t="e">
        <f t="shared" si="45"/>
        <v>#DIV/0!</v>
      </c>
      <c r="AI356" s="2" t="e">
        <f t="shared" si="46"/>
        <v>#DIV/0!</v>
      </c>
      <c r="AK356" s="2" t="e">
        <f t="shared" si="47"/>
        <v>#DIV/0!</v>
      </c>
      <c r="AV356" s="2" t="str">
        <f t="shared" si="41"/>
        <v>D03_69_14</v>
      </c>
    </row>
    <row r="357" spans="1:48" s="16" customFormat="1" x14ac:dyDescent="0.2">
      <c r="A357" s="14" t="s">
        <v>33</v>
      </c>
      <c r="B357" s="13">
        <v>70</v>
      </c>
      <c r="C357" s="15">
        <v>14</v>
      </c>
      <c r="D357" s="15">
        <v>14</v>
      </c>
      <c r="E357" s="16" t="s">
        <v>38</v>
      </c>
      <c r="F357" s="16" t="s">
        <v>35</v>
      </c>
      <c r="G357" s="16" t="s">
        <v>36</v>
      </c>
      <c r="H357" s="16">
        <v>2006</v>
      </c>
      <c r="I357" s="17" t="s">
        <v>106</v>
      </c>
      <c r="J357" s="17"/>
      <c r="K357" s="17"/>
      <c r="V357" s="16" t="s">
        <v>79</v>
      </c>
      <c r="AA357" s="18" t="e">
        <f t="shared" si="42"/>
        <v>#DIV/0!</v>
      </c>
      <c r="AD357" s="16" t="e">
        <f t="shared" si="43"/>
        <v>#DIV/0!</v>
      </c>
      <c r="AE357" s="19" t="e">
        <f t="shared" si="44"/>
        <v>#DIV/0!</v>
      </c>
      <c r="AG357" s="16" t="e">
        <f t="shared" si="45"/>
        <v>#DIV/0!</v>
      </c>
      <c r="AI357" s="16" t="e">
        <f t="shared" si="46"/>
        <v>#DIV/0!</v>
      </c>
      <c r="AK357" s="16" t="e">
        <f t="shared" si="47"/>
        <v>#DIV/0!</v>
      </c>
      <c r="AV357" s="2" t="str">
        <f t="shared" si="41"/>
        <v>D03_70_14</v>
      </c>
    </row>
    <row r="358" spans="1:48" s="2" customFormat="1" x14ac:dyDescent="0.2">
      <c r="A358" s="1" t="s">
        <v>33</v>
      </c>
      <c r="B358" s="3">
        <v>70</v>
      </c>
      <c r="C358" s="6">
        <v>14</v>
      </c>
      <c r="D358" s="6">
        <v>14</v>
      </c>
      <c r="E358" s="2" t="s">
        <v>38</v>
      </c>
      <c r="F358" s="2" t="s">
        <v>35</v>
      </c>
      <c r="G358" s="2" t="s">
        <v>36</v>
      </c>
      <c r="H358" s="2">
        <v>2007</v>
      </c>
      <c r="I358" s="7" t="s">
        <v>106</v>
      </c>
      <c r="J358" s="7"/>
      <c r="K358" s="7"/>
      <c r="V358" s="2" t="s">
        <v>79</v>
      </c>
      <c r="AA358" s="5" t="e">
        <f t="shared" si="42"/>
        <v>#DIV/0!</v>
      </c>
      <c r="AD358" s="2" t="e">
        <f t="shared" si="43"/>
        <v>#DIV/0!</v>
      </c>
      <c r="AE358" s="4" t="e">
        <f t="shared" si="44"/>
        <v>#DIV/0!</v>
      </c>
      <c r="AG358" s="2" t="e">
        <f t="shared" si="45"/>
        <v>#DIV/0!</v>
      </c>
      <c r="AI358" s="2" t="e">
        <f t="shared" si="46"/>
        <v>#DIV/0!</v>
      </c>
      <c r="AK358" s="2" t="e">
        <f t="shared" si="47"/>
        <v>#DIV/0!</v>
      </c>
      <c r="AV358" s="2" t="str">
        <f t="shared" si="41"/>
        <v>D03_70_14</v>
      </c>
    </row>
    <row r="359" spans="1:48" s="2" customFormat="1" x14ac:dyDescent="0.2">
      <c r="A359" s="1" t="s">
        <v>33</v>
      </c>
      <c r="B359" s="3">
        <v>70</v>
      </c>
      <c r="C359" s="6">
        <v>14</v>
      </c>
      <c r="D359" s="6">
        <v>14</v>
      </c>
      <c r="E359" s="2" t="s">
        <v>38</v>
      </c>
      <c r="F359" s="2" t="s">
        <v>35</v>
      </c>
      <c r="G359" s="2" t="s">
        <v>36</v>
      </c>
      <c r="H359" s="2">
        <v>2008</v>
      </c>
      <c r="I359" s="7" t="s">
        <v>106</v>
      </c>
      <c r="J359" s="7"/>
      <c r="K359" s="7"/>
      <c r="V359" s="2" t="s">
        <v>79</v>
      </c>
      <c r="AA359" s="5" t="e">
        <f t="shared" si="42"/>
        <v>#DIV/0!</v>
      </c>
      <c r="AD359" s="2" t="e">
        <f t="shared" si="43"/>
        <v>#DIV/0!</v>
      </c>
      <c r="AE359" s="4" t="e">
        <f t="shared" si="44"/>
        <v>#DIV/0!</v>
      </c>
      <c r="AG359" s="2" t="e">
        <f t="shared" si="45"/>
        <v>#DIV/0!</v>
      </c>
      <c r="AI359" s="2" t="e">
        <f t="shared" si="46"/>
        <v>#DIV/0!</v>
      </c>
      <c r="AK359" s="2" t="e">
        <f t="shared" si="47"/>
        <v>#DIV/0!</v>
      </c>
      <c r="AV359" s="2" t="str">
        <f t="shared" si="41"/>
        <v>D03_70_14</v>
      </c>
    </row>
    <row r="360" spans="1:48" s="2" customFormat="1" x14ac:dyDescent="0.2">
      <c r="A360" s="1" t="s">
        <v>33</v>
      </c>
      <c r="B360" s="3">
        <v>70</v>
      </c>
      <c r="C360" s="6">
        <v>14</v>
      </c>
      <c r="D360" s="6">
        <v>14</v>
      </c>
      <c r="E360" s="2" t="s">
        <v>38</v>
      </c>
      <c r="F360" s="2" t="s">
        <v>35</v>
      </c>
      <c r="G360" s="2" t="s">
        <v>36</v>
      </c>
      <c r="H360" s="2">
        <v>2009</v>
      </c>
      <c r="I360" s="7" t="s">
        <v>106</v>
      </c>
      <c r="J360" s="7"/>
      <c r="K360" s="7"/>
      <c r="V360" s="2" t="s">
        <v>79</v>
      </c>
      <c r="AA360" s="5" t="e">
        <f t="shared" si="42"/>
        <v>#DIV/0!</v>
      </c>
      <c r="AD360" s="2" t="e">
        <f t="shared" si="43"/>
        <v>#DIV/0!</v>
      </c>
      <c r="AE360" s="4" t="e">
        <f t="shared" si="44"/>
        <v>#DIV/0!</v>
      </c>
      <c r="AG360" s="2" t="e">
        <f t="shared" si="45"/>
        <v>#DIV/0!</v>
      </c>
      <c r="AI360" s="2" t="e">
        <f t="shared" si="46"/>
        <v>#DIV/0!</v>
      </c>
      <c r="AK360" s="2" t="e">
        <f t="shared" si="47"/>
        <v>#DIV/0!</v>
      </c>
      <c r="AV360" s="2" t="str">
        <f t="shared" si="41"/>
        <v>D03_70_14</v>
      </c>
    </row>
    <row r="361" spans="1:48" s="2" customFormat="1" x14ac:dyDescent="0.2">
      <c r="A361" s="1" t="s">
        <v>33</v>
      </c>
      <c r="B361" s="3">
        <v>70</v>
      </c>
      <c r="C361" s="6">
        <v>14</v>
      </c>
      <c r="D361" s="6">
        <v>14</v>
      </c>
      <c r="E361" s="2" t="s">
        <v>38</v>
      </c>
      <c r="F361" s="2" t="s">
        <v>35</v>
      </c>
      <c r="G361" s="2" t="s">
        <v>36</v>
      </c>
      <c r="H361" s="2">
        <v>2010</v>
      </c>
      <c r="I361" s="7" t="s">
        <v>106</v>
      </c>
      <c r="J361" s="7"/>
      <c r="K361" s="7"/>
      <c r="V361" s="2" t="s">
        <v>79</v>
      </c>
      <c r="AA361" s="5" t="e">
        <f t="shared" si="42"/>
        <v>#DIV/0!</v>
      </c>
      <c r="AD361" s="2" t="e">
        <f t="shared" si="43"/>
        <v>#DIV/0!</v>
      </c>
      <c r="AE361" s="4" t="e">
        <f t="shared" si="44"/>
        <v>#DIV/0!</v>
      </c>
      <c r="AG361" s="2" t="e">
        <f t="shared" si="45"/>
        <v>#DIV/0!</v>
      </c>
      <c r="AI361" s="2" t="e">
        <f t="shared" si="46"/>
        <v>#DIV/0!</v>
      </c>
      <c r="AK361" s="2" t="e">
        <f t="shared" si="47"/>
        <v>#DIV/0!</v>
      </c>
      <c r="AV361" s="2" t="str">
        <f t="shared" si="41"/>
        <v>D03_70_14</v>
      </c>
    </row>
    <row r="362" spans="1:48" s="16" customFormat="1" x14ac:dyDescent="0.2">
      <c r="A362" s="14" t="s">
        <v>33</v>
      </c>
      <c r="B362" s="13">
        <v>71</v>
      </c>
      <c r="C362" s="15">
        <v>14</v>
      </c>
      <c r="D362" s="15">
        <v>14</v>
      </c>
      <c r="E362" s="16" t="s">
        <v>38</v>
      </c>
      <c r="F362" s="16" t="s">
        <v>35</v>
      </c>
      <c r="G362" s="16" t="s">
        <v>36</v>
      </c>
      <c r="H362" s="16">
        <v>2006</v>
      </c>
      <c r="I362" s="17" t="s">
        <v>106</v>
      </c>
      <c r="J362" s="17"/>
      <c r="K362" s="17"/>
      <c r="V362" s="16" t="s">
        <v>79</v>
      </c>
      <c r="AA362" s="18" t="e">
        <f t="shared" si="42"/>
        <v>#DIV/0!</v>
      </c>
      <c r="AD362" s="16" t="e">
        <f t="shared" si="43"/>
        <v>#DIV/0!</v>
      </c>
      <c r="AE362" s="19" t="e">
        <f t="shared" si="44"/>
        <v>#DIV/0!</v>
      </c>
      <c r="AG362" s="16" t="e">
        <f t="shared" si="45"/>
        <v>#DIV/0!</v>
      </c>
      <c r="AI362" s="16" t="e">
        <f t="shared" si="46"/>
        <v>#DIV/0!</v>
      </c>
      <c r="AK362" s="16" t="e">
        <f t="shared" si="47"/>
        <v>#DIV/0!</v>
      </c>
      <c r="AV362" s="2" t="str">
        <f t="shared" si="41"/>
        <v>D03_71_14</v>
      </c>
    </row>
    <row r="363" spans="1:48" s="2" customFormat="1" x14ac:dyDescent="0.2">
      <c r="A363" s="1" t="s">
        <v>33</v>
      </c>
      <c r="B363" s="3">
        <v>71</v>
      </c>
      <c r="C363" s="6">
        <v>14</v>
      </c>
      <c r="D363" s="6">
        <v>14</v>
      </c>
      <c r="E363" s="2" t="s">
        <v>38</v>
      </c>
      <c r="F363" s="2" t="s">
        <v>35</v>
      </c>
      <c r="G363" s="2" t="s">
        <v>36</v>
      </c>
      <c r="H363" s="2">
        <v>2007</v>
      </c>
      <c r="I363" s="7" t="s">
        <v>106</v>
      </c>
      <c r="J363" s="7"/>
      <c r="K363" s="7"/>
      <c r="V363" s="2" t="s">
        <v>79</v>
      </c>
      <c r="AA363" s="5" t="e">
        <f t="shared" si="42"/>
        <v>#DIV/0!</v>
      </c>
      <c r="AD363" s="2" t="e">
        <f t="shared" si="43"/>
        <v>#DIV/0!</v>
      </c>
      <c r="AE363" s="4" t="e">
        <f t="shared" si="44"/>
        <v>#DIV/0!</v>
      </c>
      <c r="AG363" s="2" t="e">
        <f t="shared" si="45"/>
        <v>#DIV/0!</v>
      </c>
      <c r="AI363" s="2" t="e">
        <f t="shared" si="46"/>
        <v>#DIV/0!</v>
      </c>
      <c r="AK363" s="2" t="e">
        <f t="shared" si="47"/>
        <v>#DIV/0!</v>
      </c>
      <c r="AV363" s="2" t="str">
        <f t="shared" si="41"/>
        <v>D03_71_14</v>
      </c>
    </row>
    <row r="364" spans="1:48" s="2" customFormat="1" x14ac:dyDescent="0.2">
      <c r="A364" s="1" t="s">
        <v>33</v>
      </c>
      <c r="B364" s="3">
        <v>71</v>
      </c>
      <c r="C364" s="6">
        <v>14</v>
      </c>
      <c r="D364" s="6">
        <v>14</v>
      </c>
      <c r="E364" s="2" t="s">
        <v>38</v>
      </c>
      <c r="F364" s="2" t="s">
        <v>35</v>
      </c>
      <c r="G364" s="2" t="s">
        <v>36</v>
      </c>
      <c r="H364" s="2">
        <v>2008</v>
      </c>
      <c r="I364" s="7" t="s">
        <v>106</v>
      </c>
      <c r="J364" s="7"/>
      <c r="K364" s="7"/>
      <c r="V364" s="2" t="s">
        <v>79</v>
      </c>
      <c r="AA364" s="5" t="e">
        <f t="shared" si="42"/>
        <v>#DIV/0!</v>
      </c>
      <c r="AD364" s="2" t="e">
        <f t="shared" si="43"/>
        <v>#DIV/0!</v>
      </c>
      <c r="AE364" s="4" t="e">
        <f t="shared" si="44"/>
        <v>#DIV/0!</v>
      </c>
      <c r="AG364" s="2" t="e">
        <f t="shared" si="45"/>
        <v>#DIV/0!</v>
      </c>
      <c r="AI364" s="2" t="e">
        <f t="shared" si="46"/>
        <v>#DIV/0!</v>
      </c>
      <c r="AK364" s="2" t="e">
        <f t="shared" si="47"/>
        <v>#DIV/0!</v>
      </c>
      <c r="AV364" s="2" t="str">
        <f t="shared" si="41"/>
        <v>D03_71_14</v>
      </c>
    </row>
    <row r="365" spans="1:48" s="2" customFormat="1" x14ac:dyDescent="0.2">
      <c r="A365" s="1" t="s">
        <v>33</v>
      </c>
      <c r="B365" s="3">
        <v>71</v>
      </c>
      <c r="C365" s="6">
        <v>14</v>
      </c>
      <c r="D365" s="6">
        <v>14</v>
      </c>
      <c r="E365" s="2" t="s">
        <v>38</v>
      </c>
      <c r="F365" s="2" t="s">
        <v>35</v>
      </c>
      <c r="G365" s="2" t="s">
        <v>36</v>
      </c>
      <c r="H365" s="2">
        <v>2009</v>
      </c>
      <c r="I365" s="7" t="s">
        <v>106</v>
      </c>
      <c r="J365" s="7"/>
      <c r="K365" s="7"/>
      <c r="V365" s="2" t="s">
        <v>79</v>
      </c>
      <c r="AA365" s="5" t="e">
        <f t="shared" si="42"/>
        <v>#DIV/0!</v>
      </c>
      <c r="AD365" s="2" t="e">
        <f t="shared" si="43"/>
        <v>#DIV/0!</v>
      </c>
      <c r="AE365" s="4" t="e">
        <f t="shared" si="44"/>
        <v>#DIV/0!</v>
      </c>
      <c r="AG365" s="2" t="e">
        <f t="shared" si="45"/>
        <v>#DIV/0!</v>
      </c>
      <c r="AI365" s="2" t="e">
        <f t="shared" si="46"/>
        <v>#DIV/0!</v>
      </c>
      <c r="AK365" s="2" t="e">
        <f t="shared" si="47"/>
        <v>#DIV/0!</v>
      </c>
      <c r="AV365" s="2" t="str">
        <f t="shared" si="41"/>
        <v>D03_71_14</v>
      </c>
    </row>
    <row r="366" spans="1:48" s="2" customFormat="1" x14ac:dyDescent="0.2">
      <c r="A366" s="1" t="s">
        <v>33</v>
      </c>
      <c r="B366" s="3">
        <v>71</v>
      </c>
      <c r="C366" s="6">
        <v>14</v>
      </c>
      <c r="D366" s="6">
        <v>14</v>
      </c>
      <c r="E366" s="2" t="s">
        <v>38</v>
      </c>
      <c r="F366" s="2" t="s">
        <v>35</v>
      </c>
      <c r="G366" s="2" t="s">
        <v>36</v>
      </c>
      <c r="H366" s="2">
        <v>2010</v>
      </c>
      <c r="I366" s="7" t="s">
        <v>106</v>
      </c>
      <c r="J366" s="7"/>
      <c r="K366" s="7"/>
      <c r="V366" s="2" t="s">
        <v>79</v>
      </c>
      <c r="AA366" s="5" t="e">
        <f t="shared" si="42"/>
        <v>#DIV/0!</v>
      </c>
      <c r="AD366" s="2" t="e">
        <f t="shared" si="43"/>
        <v>#DIV/0!</v>
      </c>
      <c r="AE366" s="4" t="e">
        <f t="shared" si="44"/>
        <v>#DIV/0!</v>
      </c>
      <c r="AG366" s="2" t="e">
        <f t="shared" si="45"/>
        <v>#DIV/0!</v>
      </c>
      <c r="AI366" s="2" t="e">
        <f t="shared" si="46"/>
        <v>#DIV/0!</v>
      </c>
      <c r="AK366" s="2" t="e">
        <f t="shared" si="47"/>
        <v>#DIV/0!</v>
      </c>
      <c r="AV366" s="2" t="str">
        <f t="shared" si="41"/>
        <v>D03_71_14</v>
      </c>
    </row>
    <row r="367" spans="1:48" s="16" customFormat="1" x14ac:dyDescent="0.2">
      <c r="A367" s="14" t="s">
        <v>33</v>
      </c>
      <c r="B367" s="13">
        <v>72</v>
      </c>
      <c r="C367" s="15">
        <v>12</v>
      </c>
      <c r="D367" s="15">
        <v>12</v>
      </c>
      <c r="E367" s="16" t="s">
        <v>39</v>
      </c>
      <c r="F367" s="16" t="s">
        <v>40</v>
      </c>
      <c r="G367" s="16" t="s">
        <v>36</v>
      </c>
      <c r="H367" s="16">
        <v>2006</v>
      </c>
      <c r="I367" s="17" t="s">
        <v>106</v>
      </c>
      <c r="J367" s="17"/>
      <c r="K367" s="17"/>
      <c r="V367" s="16" t="s">
        <v>79</v>
      </c>
      <c r="AA367" s="18" t="e">
        <f t="shared" si="42"/>
        <v>#DIV/0!</v>
      </c>
      <c r="AD367" s="16" t="e">
        <f t="shared" si="43"/>
        <v>#DIV/0!</v>
      </c>
      <c r="AE367" s="19" t="e">
        <f t="shared" si="44"/>
        <v>#DIV/0!</v>
      </c>
      <c r="AG367" s="16" t="e">
        <f t="shared" si="45"/>
        <v>#DIV/0!</v>
      </c>
      <c r="AI367" s="16" t="e">
        <f t="shared" si="46"/>
        <v>#DIV/0!</v>
      </c>
      <c r="AK367" s="16" t="e">
        <f t="shared" si="47"/>
        <v>#DIV/0!</v>
      </c>
      <c r="AV367" s="2" t="str">
        <f t="shared" si="41"/>
        <v>D03_72_12</v>
      </c>
    </row>
    <row r="368" spans="1:48" s="2" customFormat="1" x14ac:dyDescent="0.2">
      <c r="A368" s="1" t="s">
        <v>33</v>
      </c>
      <c r="B368" s="3">
        <v>72</v>
      </c>
      <c r="C368" s="6">
        <v>12</v>
      </c>
      <c r="D368" s="6">
        <v>12</v>
      </c>
      <c r="E368" s="2" t="s">
        <v>39</v>
      </c>
      <c r="F368" s="2" t="s">
        <v>40</v>
      </c>
      <c r="G368" s="2" t="s">
        <v>36</v>
      </c>
      <c r="H368" s="2">
        <v>2007</v>
      </c>
      <c r="I368" s="7" t="s">
        <v>106</v>
      </c>
      <c r="J368" s="7"/>
      <c r="K368" s="7"/>
      <c r="V368" s="2" t="s">
        <v>79</v>
      </c>
      <c r="AA368" s="5" t="e">
        <f t="shared" si="42"/>
        <v>#DIV/0!</v>
      </c>
      <c r="AD368" s="2" t="e">
        <f t="shared" si="43"/>
        <v>#DIV/0!</v>
      </c>
      <c r="AE368" s="4" t="e">
        <f t="shared" si="44"/>
        <v>#DIV/0!</v>
      </c>
      <c r="AG368" s="2" t="e">
        <f t="shared" si="45"/>
        <v>#DIV/0!</v>
      </c>
      <c r="AI368" s="2" t="e">
        <f t="shared" si="46"/>
        <v>#DIV/0!</v>
      </c>
      <c r="AK368" s="2" t="e">
        <f t="shared" si="47"/>
        <v>#DIV/0!</v>
      </c>
      <c r="AV368" s="2" t="str">
        <f t="shared" si="41"/>
        <v>D03_72_12</v>
      </c>
    </row>
    <row r="369" spans="1:48" s="2" customFormat="1" x14ac:dyDescent="0.2">
      <c r="A369" s="1" t="s">
        <v>33</v>
      </c>
      <c r="B369" s="3">
        <v>72</v>
      </c>
      <c r="C369" s="6">
        <v>12</v>
      </c>
      <c r="D369" s="6">
        <v>12</v>
      </c>
      <c r="E369" s="2" t="s">
        <v>39</v>
      </c>
      <c r="F369" s="2" t="s">
        <v>40</v>
      </c>
      <c r="G369" s="2" t="s">
        <v>36</v>
      </c>
      <c r="H369" s="2">
        <v>2008</v>
      </c>
      <c r="I369" s="7" t="s">
        <v>106</v>
      </c>
      <c r="J369" s="7"/>
      <c r="K369" s="7"/>
      <c r="V369" s="2" t="s">
        <v>79</v>
      </c>
      <c r="AA369" s="5" t="e">
        <f t="shared" si="42"/>
        <v>#DIV/0!</v>
      </c>
      <c r="AD369" s="2" t="e">
        <f t="shared" si="43"/>
        <v>#DIV/0!</v>
      </c>
      <c r="AE369" s="4" t="e">
        <f t="shared" si="44"/>
        <v>#DIV/0!</v>
      </c>
      <c r="AG369" s="2" t="e">
        <f t="shared" si="45"/>
        <v>#DIV/0!</v>
      </c>
      <c r="AI369" s="2" t="e">
        <f t="shared" si="46"/>
        <v>#DIV/0!</v>
      </c>
      <c r="AK369" s="2" t="e">
        <f t="shared" si="47"/>
        <v>#DIV/0!</v>
      </c>
      <c r="AV369" s="2" t="str">
        <f t="shared" si="41"/>
        <v>D03_72_12</v>
      </c>
    </row>
    <row r="370" spans="1:48" s="2" customFormat="1" x14ac:dyDescent="0.2">
      <c r="A370" s="1" t="s">
        <v>33</v>
      </c>
      <c r="B370" s="3">
        <v>72</v>
      </c>
      <c r="C370" s="6">
        <v>12</v>
      </c>
      <c r="D370" s="6">
        <v>12</v>
      </c>
      <c r="E370" s="2" t="s">
        <v>39</v>
      </c>
      <c r="F370" s="2" t="s">
        <v>40</v>
      </c>
      <c r="G370" s="2" t="s">
        <v>36</v>
      </c>
      <c r="H370" s="2">
        <v>2009</v>
      </c>
      <c r="I370" s="7" t="s">
        <v>106</v>
      </c>
      <c r="J370" s="7"/>
      <c r="K370" s="7"/>
      <c r="V370" s="2" t="s">
        <v>79</v>
      </c>
      <c r="AA370" s="5" t="e">
        <f t="shared" si="42"/>
        <v>#DIV/0!</v>
      </c>
      <c r="AD370" s="2" t="e">
        <f t="shared" si="43"/>
        <v>#DIV/0!</v>
      </c>
      <c r="AE370" s="4" t="e">
        <f t="shared" si="44"/>
        <v>#DIV/0!</v>
      </c>
      <c r="AG370" s="2" t="e">
        <f t="shared" si="45"/>
        <v>#DIV/0!</v>
      </c>
      <c r="AI370" s="2" t="e">
        <f t="shared" si="46"/>
        <v>#DIV/0!</v>
      </c>
      <c r="AK370" s="2" t="e">
        <f t="shared" si="47"/>
        <v>#DIV/0!</v>
      </c>
      <c r="AV370" s="2" t="str">
        <f t="shared" si="41"/>
        <v>D03_72_12</v>
      </c>
    </row>
    <row r="371" spans="1:48" s="2" customFormat="1" x14ac:dyDescent="0.2">
      <c r="A371" s="1" t="s">
        <v>33</v>
      </c>
      <c r="B371" s="3">
        <v>72</v>
      </c>
      <c r="C371" s="6">
        <v>12</v>
      </c>
      <c r="D371" s="6">
        <v>12</v>
      </c>
      <c r="E371" s="2" t="s">
        <v>39</v>
      </c>
      <c r="F371" s="2" t="s">
        <v>40</v>
      </c>
      <c r="G371" s="2" t="s">
        <v>36</v>
      </c>
      <c r="H371" s="2">
        <v>2010</v>
      </c>
      <c r="I371" s="7" t="s">
        <v>106</v>
      </c>
      <c r="J371" s="7"/>
      <c r="K371" s="7"/>
      <c r="V371" s="2" t="s">
        <v>79</v>
      </c>
      <c r="AA371" s="5" t="e">
        <f t="shared" si="42"/>
        <v>#DIV/0!</v>
      </c>
      <c r="AD371" s="2" t="e">
        <f t="shared" si="43"/>
        <v>#DIV/0!</v>
      </c>
      <c r="AE371" s="4" t="e">
        <f t="shared" si="44"/>
        <v>#DIV/0!</v>
      </c>
      <c r="AG371" s="2" t="e">
        <f t="shared" si="45"/>
        <v>#DIV/0!</v>
      </c>
      <c r="AI371" s="2" t="e">
        <f t="shared" si="46"/>
        <v>#DIV/0!</v>
      </c>
      <c r="AK371" s="2" t="e">
        <f t="shared" si="47"/>
        <v>#DIV/0!</v>
      </c>
      <c r="AV371" s="2" t="str">
        <f t="shared" si="41"/>
        <v>D03_72_12</v>
      </c>
    </row>
    <row r="372" spans="1:48" s="16" customFormat="1" x14ac:dyDescent="0.2">
      <c r="A372" s="14" t="s">
        <v>33</v>
      </c>
      <c r="B372" s="13">
        <v>73</v>
      </c>
      <c r="C372" s="15">
        <v>12</v>
      </c>
      <c r="D372" s="15">
        <v>12</v>
      </c>
      <c r="E372" s="16" t="s">
        <v>39</v>
      </c>
      <c r="F372" s="16" t="s">
        <v>40</v>
      </c>
      <c r="G372" s="16" t="s">
        <v>36</v>
      </c>
      <c r="H372" s="16">
        <v>2006</v>
      </c>
      <c r="I372" s="17" t="s">
        <v>106</v>
      </c>
      <c r="J372" s="17"/>
      <c r="K372" s="17"/>
      <c r="V372" s="16" t="s">
        <v>79</v>
      </c>
      <c r="AA372" s="18" t="e">
        <f t="shared" si="42"/>
        <v>#DIV/0!</v>
      </c>
      <c r="AD372" s="20" t="e">
        <f t="shared" si="43"/>
        <v>#DIV/0!</v>
      </c>
      <c r="AE372" s="19" t="e">
        <f t="shared" si="44"/>
        <v>#DIV/0!</v>
      </c>
      <c r="AG372" s="16" t="e">
        <f t="shared" si="45"/>
        <v>#DIV/0!</v>
      </c>
      <c r="AI372" s="16" t="e">
        <f t="shared" si="46"/>
        <v>#DIV/0!</v>
      </c>
      <c r="AK372" s="16" t="e">
        <f t="shared" si="47"/>
        <v>#DIV/0!</v>
      </c>
      <c r="AV372" s="2" t="str">
        <f t="shared" si="41"/>
        <v>D03_73_12</v>
      </c>
    </row>
    <row r="373" spans="1:48" s="2" customFormat="1" x14ac:dyDescent="0.2">
      <c r="A373" s="1" t="s">
        <v>33</v>
      </c>
      <c r="B373" s="3">
        <v>73</v>
      </c>
      <c r="C373" s="6">
        <v>12</v>
      </c>
      <c r="D373" s="6">
        <v>12</v>
      </c>
      <c r="E373" s="2" t="s">
        <v>39</v>
      </c>
      <c r="F373" s="2" t="s">
        <v>40</v>
      </c>
      <c r="G373" s="2" t="s">
        <v>36</v>
      </c>
      <c r="H373" s="2">
        <v>2007</v>
      </c>
      <c r="I373" s="7" t="s">
        <v>106</v>
      </c>
      <c r="J373" s="7"/>
      <c r="K373" s="7"/>
      <c r="V373" s="2" t="s">
        <v>79</v>
      </c>
      <c r="AA373" s="5" t="e">
        <f t="shared" si="42"/>
        <v>#DIV/0!</v>
      </c>
      <c r="AD373" s="2" t="e">
        <f t="shared" si="43"/>
        <v>#DIV/0!</v>
      </c>
      <c r="AE373" s="4" t="e">
        <f t="shared" si="44"/>
        <v>#DIV/0!</v>
      </c>
      <c r="AG373" s="2" t="e">
        <f t="shared" si="45"/>
        <v>#DIV/0!</v>
      </c>
      <c r="AI373" s="2" t="e">
        <f t="shared" si="46"/>
        <v>#DIV/0!</v>
      </c>
      <c r="AK373" s="2" t="e">
        <f t="shared" si="47"/>
        <v>#DIV/0!</v>
      </c>
      <c r="AV373" s="2" t="str">
        <f t="shared" si="41"/>
        <v>D03_73_12</v>
      </c>
    </row>
    <row r="374" spans="1:48" s="2" customFormat="1" x14ac:dyDescent="0.2">
      <c r="A374" s="1" t="s">
        <v>33</v>
      </c>
      <c r="B374" s="3">
        <v>73</v>
      </c>
      <c r="C374" s="6">
        <v>12</v>
      </c>
      <c r="D374" s="6">
        <v>12</v>
      </c>
      <c r="E374" s="2" t="s">
        <v>39</v>
      </c>
      <c r="F374" s="2" t="s">
        <v>40</v>
      </c>
      <c r="G374" s="2" t="s">
        <v>36</v>
      </c>
      <c r="H374" s="2">
        <v>2008</v>
      </c>
      <c r="I374" s="7" t="s">
        <v>106</v>
      </c>
      <c r="J374" s="7"/>
      <c r="K374" s="7"/>
      <c r="V374" s="2" t="s">
        <v>79</v>
      </c>
      <c r="AA374" s="5" t="e">
        <f t="shared" si="42"/>
        <v>#DIV/0!</v>
      </c>
      <c r="AD374" s="2" t="e">
        <f t="shared" si="43"/>
        <v>#DIV/0!</v>
      </c>
      <c r="AE374" s="4" t="e">
        <f t="shared" si="44"/>
        <v>#DIV/0!</v>
      </c>
      <c r="AG374" s="2" t="e">
        <f t="shared" si="45"/>
        <v>#DIV/0!</v>
      </c>
      <c r="AI374" s="2" t="e">
        <f t="shared" si="46"/>
        <v>#DIV/0!</v>
      </c>
      <c r="AK374" s="2" t="e">
        <f t="shared" si="47"/>
        <v>#DIV/0!</v>
      </c>
      <c r="AV374" s="2" t="str">
        <f t="shared" si="41"/>
        <v>D03_73_12</v>
      </c>
    </row>
    <row r="375" spans="1:48" s="2" customFormat="1" x14ac:dyDescent="0.2">
      <c r="A375" s="1" t="s">
        <v>33</v>
      </c>
      <c r="B375" s="3">
        <v>73</v>
      </c>
      <c r="C375" s="6">
        <v>12</v>
      </c>
      <c r="D375" s="6">
        <v>12</v>
      </c>
      <c r="E375" s="2" t="s">
        <v>39</v>
      </c>
      <c r="F375" s="2" t="s">
        <v>40</v>
      </c>
      <c r="G375" s="2" t="s">
        <v>36</v>
      </c>
      <c r="H375" s="2">
        <v>2009</v>
      </c>
      <c r="I375" s="7" t="s">
        <v>106</v>
      </c>
      <c r="J375" s="7"/>
      <c r="K375" s="7"/>
      <c r="V375" s="2" t="s">
        <v>79</v>
      </c>
      <c r="AA375" s="5" t="e">
        <f t="shared" si="42"/>
        <v>#DIV/0!</v>
      </c>
      <c r="AD375" s="2" t="e">
        <f t="shared" si="43"/>
        <v>#DIV/0!</v>
      </c>
      <c r="AE375" s="4" t="e">
        <f t="shared" si="44"/>
        <v>#DIV/0!</v>
      </c>
      <c r="AG375" s="2" t="e">
        <f t="shared" si="45"/>
        <v>#DIV/0!</v>
      </c>
      <c r="AI375" s="2" t="e">
        <f t="shared" si="46"/>
        <v>#DIV/0!</v>
      </c>
      <c r="AK375" s="2" t="e">
        <f t="shared" si="47"/>
        <v>#DIV/0!</v>
      </c>
      <c r="AV375" s="2" t="str">
        <f t="shared" si="41"/>
        <v>D03_73_12</v>
      </c>
    </row>
    <row r="376" spans="1:48" s="2" customFormat="1" x14ac:dyDescent="0.2">
      <c r="A376" s="1" t="s">
        <v>33</v>
      </c>
      <c r="B376" s="3">
        <v>73</v>
      </c>
      <c r="C376" s="6">
        <v>12</v>
      </c>
      <c r="D376" s="6">
        <v>12</v>
      </c>
      <c r="E376" s="2" t="s">
        <v>39</v>
      </c>
      <c r="F376" s="2" t="s">
        <v>40</v>
      </c>
      <c r="G376" s="2" t="s">
        <v>36</v>
      </c>
      <c r="H376" s="2">
        <v>2010</v>
      </c>
      <c r="I376" s="7" t="s">
        <v>106</v>
      </c>
      <c r="J376" s="7"/>
      <c r="K376" s="7"/>
      <c r="V376" s="2" t="s">
        <v>79</v>
      </c>
      <c r="AA376" s="5" t="e">
        <f t="shared" si="42"/>
        <v>#DIV/0!</v>
      </c>
      <c r="AD376" s="2" t="e">
        <f t="shared" si="43"/>
        <v>#DIV/0!</v>
      </c>
      <c r="AE376" s="4" t="e">
        <f t="shared" si="44"/>
        <v>#DIV/0!</v>
      </c>
      <c r="AG376" s="2" t="e">
        <f t="shared" si="45"/>
        <v>#DIV/0!</v>
      </c>
      <c r="AI376" s="2" t="e">
        <f t="shared" si="46"/>
        <v>#DIV/0!</v>
      </c>
      <c r="AK376" s="2" t="e">
        <f t="shared" si="47"/>
        <v>#DIV/0!</v>
      </c>
      <c r="AV376" s="2" t="str">
        <f t="shared" si="41"/>
        <v>D03_73_12</v>
      </c>
    </row>
    <row r="377" spans="1:48" s="16" customFormat="1" x14ac:dyDescent="0.2">
      <c r="A377" s="14" t="s">
        <v>33</v>
      </c>
      <c r="B377" s="13">
        <v>74</v>
      </c>
      <c r="C377" s="15">
        <v>12</v>
      </c>
      <c r="D377" s="15">
        <v>12</v>
      </c>
      <c r="E377" s="16" t="s">
        <v>39</v>
      </c>
      <c r="F377" s="16" t="s">
        <v>40</v>
      </c>
      <c r="G377" s="16" t="s">
        <v>36</v>
      </c>
      <c r="H377" s="16">
        <v>2006</v>
      </c>
      <c r="I377" s="17" t="s">
        <v>106</v>
      </c>
      <c r="J377" s="17"/>
      <c r="K377" s="17"/>
      <c r="V377" s="16" t="s">
        <v>79</v>
      </c>
      <c r="AA377" s="18" t="e">
        <f t="shared" si="42"/>
        <v>#DIV/0!</v>
      </c>
      <c r="AD377" s="16" t="e">
        <f t="shared" si="43"/>
        <v>#DIV/0!</v>
      </c>
      <c r="AE377" s="19" t="e">
        <f t="shared" si="44"/>
        <v>#DIV/0!</v>
      </c>
      <c r="AG377" s="16" t="e">
        <f t="shared" si="45"/>
        <v>#DIV/0!</v>
      </c>
      <c r="AI377" s="16" t="e">
        <f t="shared" si="46"/>
        <v>#DIV/0!</v>
      </c>
      <c r="AK377" s="16" t="e">
        <f t="shared" si="47"/>
        <v>#DIV/0!</v>
      </c>
      <c r="AV377" s="2" t="str">
        <f t="shared" si="41"/>
        <v>D03_74_12</v>
      </c>
    </row>
    <row r="378" spans="1:48" s="2" customFormat="1" x14ac:dyDescent="0.2">
      <c r="A378" s="1" t="s">
        <v>33</v>
      </c>
      <c r="B378" s="3">
        <v>74</v>
      </c>
      <c r="C378" s="6">
        <v>12</v>
      </c>
      <c r="D378" s="6">
        <v>12</v>
      </c>
      <c r="E378" s="2" t="s">
        <v>39</v>
      </c>
      <c r="F378" s="2" t="s">
        <v>40</v>
      </c>
      <c r="G378" s="2" t="s">
        <v>36</v>
      </c>
      <c r="H378" s="2">
        <v>2007</v>
      </c>
      <c r="I378" s="7" t="s">
        <v>106</v>
      </c>
      <c r="J378" s="7"/>
      <c r="K378" s="7"/>
      <c r="V378" s="2" t="s">
        <v>79</v>
      </c>
      <c r="AA378" s="5" t="e">
        <f t="shared" si="42"/>
        <v>#DIV/0!</v>
      </c>
      <c r="AD378" s="2" t="e">
        <f t="shared" si="43"/>
        <v>#DIV/0!</v>
      </c>
      <c r="AE378" s="4" t="e">
        <f t="shared" si="44"/>
        <v>#DIV/0!</v>
      </c>
      <c r="AG378" s="2" t="e">
        <f t="shared" si="45"/>
        <v>#DIV/0!</v>
      </c>
      <c r="AI378" s="2" t="e">
        <f t="shared" si="46"/>
        <v>#DIV/0!</v>
      </c>
      <c r="AK378" s="2" t="e">
        <f t="shared" si="47"/>
        <v>#DIV/0!</v>
      </c>
      <c r="AV378" s="2" t="str">
        <f t="shared" si="41"/>
        <v>D03_74_12</v>
      </c>
    </row>
    <row r="379" spans="1:48" s="2" customFormat="1" x14ac:dyDescent="0.2">
      <c r="A379" s="1" t="s">
        <v>33</v>
      </c>
      <c r="B379" s="3">
        <v>74</v>
      </c>
      <c r="C379" s="6">
        <v>12</v>
      </c>
      <c r="D379" s="6">
        <v>12</v>
      </c>
      <c r="E379" s="2" t="s">
        <v>39</v>
      </c>
      <c r="F379" s="2" t="s">
        <v>40</v>
      </c>
      <c r="G379" s="2" t="s">
        <v>36</v>
      </c>
      <c r="H379" s="2">
        <v>2008</v>
      </c>
      <c r="I379" s="7" t="s">
        <v>106</v>
      </c>
      <c r="J379" s="7"/>
      <c r="K379" s="7"/>
      <c r="V379" s="2" t="s">
        <v>79</v>
      </c>
      <c r="AA379" s="5" t="e">
        <f t="shared" si="42"/>
        <v>#DIV/0!</v>
      </c>
      <c r="AD379" s="2" t="e">
        <f t="shared" si="43"/>
        <v>#DIV/0!</v>
      </c>
      <c r="AE379" s="4" t="e">
        <f t="shared" si="44"/>
        <v>#DIV/0!</v>
      </c>
      <c r="AG379" s="2" t="e">
        <f t="shared" si="45"/>
        <v>#DIV/0!</v>
      </c>
      <c r="AI379" s="2" t="e">
        <f t="shared" si="46"/>
        <v>#DIV/0!</v>
      </c>
      <c r="AK379" s="2" t="e">
        <f t="shared" si="47"/>
        <v>#DIV/0!</v>
      </c>
      <c r="AV379" s="2" t="str">
        <f t="shared" si="41"/>
        <v>D03_74_12</v>
      </c>
    </row>
    <row r="380" spans="1:48" s="2" customFormat="1" x14ac:dyDescent="0.2">
      <c r="A380" s="1" t="s">
        <v>33</v>
      </c>
      <c r="B380" s="3">
        <v>74</v>
      </c>
      <c r="C380" s="6">
        <v>12</v>
      </c>
      <c r="D380" s="6">
        <v>12</v>
      </c>
      <c r="E380" s="2" t="s">
        <v>39</v>
      </c>
      <c r="F380" s="2" t="s">
        <v>40</v>
      </c>
      <c r="G380" s="2" t="s">
        <v>36</v>
      </c>
      <c r="H380" s="2">
        <v>2009</v>
      </c>
      <c r="I380" s="7" t="s">
        <v>106</v>
      </c>
      <c r="J380" s="7"/>
      <c r="K380" s="7"/>
      <c r="V380" s="2" t="s">
        <v>79</v>
      </c>
      <c r="AA380" s="5" t="e">
        <f t="shared" si="42"/>
        <v>#DIV/0!</v>
      </c>
      <c r="AD380" s="2" t="e">
        <f t="shared" si="43"/>
        <v>#DIV/0!</v>
      </c>
      <c r="AE380" s="4" t="e">
        <f t="shared" si="44"/>
        <v>#DIV/0!</v>
      </c>
      <c r="AG380" s="2" t="e">
        <f t="shared" si="45"/>
        <v>#DIV/0!</v>
      </c>
      <c r="AI380" s="2" t="e">
        <f t="shared" si="46"/>
        <v>#DIV/0!</v>
      </c>
      <c r="AK380" s="2" t="e">
        <f t="shared" si="47"/>
        <v>#DIV/0!</v>
      </c>
      <c r="AV380" s="2" t="str">
        <f t="shared" si="41"/>
        <v>D03_74_12</v>
      </c>
    </row>
    <row r="381" spans="1:48" s="2" customFormat="1" x14ac:dyDescent="0.2">
      <c r="A381" s="1" t="s">
        <v>33</v>
      </c>
      <c r="B381" s="3">
        <v>74</v>
      </c>
      <c r="C381" s="6">
        <v>12</v>
      </c>
      <c r="D381" s="6">
        <v>12</v>
      </c>
      <c r="E381" s="2" t="s">
        <v>39</v>
      </c>
      <c r="F381" s="2" t="s">
        <v>40</v>
      </c>
      <c r="G381" s="2" t="s">
        <v>36</v>
      </c>
      <c r="H381" s="2">
        <v>2010</v>
      </c>
      <c r="I381" s="7" t="s">
        <v>106</v>
      </c>
      <c r="J381" s="7"/>
      <c r="K381" s="7"/>
      <c r="V381" s="2" t="s">
        <v>79</v>
      </c>
      <c r="AA381" s="5" t="e">
        <f t="shared" si="42"/>
        <v>#DIV/0!</v>
      </c>
      <c r="AD381" s="2" t="e">
        <f t="shared" si="43"/>
        <v>#DIV/0!</v>
      </c>
      <c r="AE381" s="4" t="e">
        <f t="shared" si="44"/>
        <v>#DIV/0!</v>
      </c>
      <c r="AG381" s="2" t="e">
        <f t="shared" si="45"/>
        <v>#DIV/0!</v>
      </c>
      <c r="AI381" s="2" t="e">
        <f t="shared" si="46"/>
        <v>#DIV/0!</v>
      </c>
      <c r="AK381" s="2" t="e">
        <f t="shared" si="47"/>
        <v>#DIV/0!</v>
      </c>
      <c r="AV381" s="2" t="str">
        <f t="shared" si="41"/>
        <v>D03_74_12</v>
      </c>
    </row>
    <row r="382" spans="1:48" s="16" customFormat="1" x14ac:dyDescent="0.2">
      <c r="A382" s="14" t="s">
        <v>33</v>
      </c>
      <c r="B382" s="13">
        <v>75</v>
      </c>
      <c r="C382" s="15">
        <v>12</v>
      </c>
      <c r="D382" s="15">
        <v>12</v>
      </c>
      <c r="E382" s="16" t="s">
        <v>39</v>
      </c>
      <c r="F382" s="16" t="s">
        <v>40</v>
      </c>
      <c r="G382" s="16" t="s">
        <v>36</v>
      </c>
      <c r="H382" s="16">
        <v>2006</v>
      </c>
      <c r="I382" s="17" t="s">
        <v>106</v>
      </c>
      <c r="J382" s="17"/>
      <c r="K382" s="17"/>
      <c r="V382" s="16" t="s">
        <v>79</v>
      </c>
      <c r="AA382" s="18" t="e">
        <f t="shared" si="42"/>
        <v>#DIV/0!</v>
      </c>
      <c r="AD382" s="16" t="e">
        <f t="shared" si="43"/>
        <v>#DIV/0!</v>
      </c>
      <c r="AE382" s="19" t="e">
        <f t="shared" si="44"/>
        <v>#DIV/0!</v>
      </c>
      <c r="AG382" s="16" t="e">
        <f t="shared" si="45"/>
        <v>#DIV/0!</v>
      </c>
      <c r="AI382" s="16" t="e">
        <f t="shared" si="46"/>
        <v>#DIV/0!</v>
      </c>
      <c r="AK382" s="16" t="e">
        <f t="shared" si="47"/>
        <v>#DIV/0!</v>
      </c>
      <c r="AV382" s="2" t="str">
        <f t="shared" si="41"/>
        <v>D03_75_12</v>
      </c>
    </row>
    <row r="383" spans="1:48" s="2" customFormat="1" x14ac:dyDescent="0.2">
      <c r="A383" s="1" t="s">
        <v>33</v>
      </c>
      <c r="B383" s="3">
        <v>75</v>
      </c>
      <c r="C383" s="6">
        <v>12</v>
      </c>
      <c r="D383" s="6">
        <v>12</v>
      </c>
      <c r="E383" s="2" t="s">
        <v>39</v>
      </c>
      <c r="F383" s="2" t="s">
        <v>40</v>
      </c>
      <c r="G383" s="2" t="s">
        <v>36</v>
      </c>
      <c r="H383" s="2">
        <v>2007</v>
      </c>
      <c r="I383" s="7" t="s">
        <v>106</v>
      </c>
      <c r="J383" s="7"/>
      <c r="K383" s="7"/>
      <c r="V383" s="2" t="s">
        <v>79</v>
      </c>
      <c r="AA383" s="5" t="e">
        <f t="shared" si="42"/>
        <v>#DIV/0!</v>
      </c>
      <c r="AD383" s="2" t="e">
        <f t="shared" si="43"/>
        <v>#DIV/0!</v>
      </c>
      <c r="AE383" s="4" t="e">
        <f t="shared" si="44"/>
        <v>#DIV/0!</v>
      </c>
      <c r="AG383" s="2" t="e">
        <f t="shared" si="45"/>
        <v>#DIV/0!</v>
      </c>
      <c r="AI383" s="2" t="e">
        <f t="shared" si="46"/>
        <v>#DIV/0!</v>
      </c>
      <c r="AK383" s="2" t="e">
        <f t="shared" si="47"/>
        <v>#DIV/0!</v>
      </c>
      <c r="AV383" s="2" t="str">
        <f t="shared" si="41"/>
        <v>D03_75_12</v>
      </c>
    </row>
    <row r="384" spans="1:48" s="2" customFormat="1" x14ac:dyDescent="0.2">
      <c r="A384" s="1" t="s">
        <v>33</v>
      </c>
      <c r="B384" s="3">
        <v>75</v>
      </c>
      <c r="C384" s="6">
        <v>12</v>
      </c>
      <c r="D384" s="6">
        <v>12</v>
      </c>
      <c r="E384" s="2" t="s">
        <v>39</v>
      </c>
      <c r="F384" s="2" t="s">
        <v>40</v>
      </c>
      <c r="G384" s="2" t="s">
        <v>36</v>
      </c>
      <c r="H384" s="2">
        <v>2008</v>
      </c>
      <c r="I384" s="7" t="s">
        <v>106</v>
      </c>
      <c r="J384" s="7"/>
      <c r="K384" s="7"/>
      <c r="V384" s="2" t="s">
        <v>79</v>
      </c>
      <c r="AA384" s="5" t="e">
        <f t="shared" si="42"/>
        <v>#DIV/0!</v>
      </c>
      <c r="AD384" s="2" t="e">
        <f t="shared" si="43"/>
        <v>#DIV/0!</v>
      </c>
      <c r="AE384" s="4" t="e">
        <f t="shared" si="44"/>
        <v>#DIV/0!</v>
      </c>
      <c r="AG384" s="2" t="e">
        <f t="shared" si="45"/>
        <v>#DIV/0!</v>
      </c>
      <c r="AI384" s="2" t="e">
        <f t="shared" si="46"/>
        <v>#DIV/0!</v>
      </c>
      <c r="AK384" s="2" t="e">
        <f t="shared" si="47"/>
        <v>#DIV/0!</v>
      </c>
      <c r="AV384" s="2" t="str">
        <f t="shared" si="41"/>
        <v>D03_75_12</v>
      </c>
    </row>
    <row r="385" spans="1:48" s="2" customFormat="1" x14ac:dyDescent="0.2">
      <c r="A385" s="1" t="s">
        <v>33</v>
      </c>
      <c r="B385" s="3">
        <v>75</v>
      </c>
      <c r="C385" s="6">
        <v>12</v>
      </c>
      <c r="D385" s="6">
        <v>12</v>
      </c>
      <c r="E385" s="2" t="s">
        <v>39</v>
      </c>
      <c r="F385" s="2" t="s">
        <v>40</v>
      </c>
      <c r="G385" s="2" t="s">
        <v>36</v>
      </c>
      <c r="H385" s="2">
        <v>2009</v>
      </c>
      <c r="I385" s="7" t="s">
        <v>106</v>
      </c>
      <c r="J385" s="7"/>
      <c r="K385" s="7"/>
      <c r="V385" s="2" t="s">
        <v>79</v>
      </c>
      <c r="AA385" s="5" t="e">
        <f t="shared" si="42"/>
        <v>#DIV/0!</v>
      </c>
      <c r="AD385" s="2" t="e">
        <f t="shared" si="43"/>
        <v>#DIV/0!</v>
      </c>
      <c r="AE385" s="4" t="e">
        <f t="shared" si="44"/>
        <v>#DIV/0!</v>
      </c>
      <c r="AG385" s="2" t="e">
        <f t="shared" si="45"/>
        <v>#DIV/0!</v>
      </c>
      <c r="AI385" s="2" t="e">
        <f t="shared" si="46"/>
        <v>#DIV/0!</v>
      </c>
      <c r="AK385" s="2" t="e">
        <f t="shared" si="47"/>
        <v>#DIV/0!</v>
      </c>
      <c r="AV385" s="2" t="str">
        <f t="shared" si="41"/>
        <v>D03_75_12</v>
      </c>
    </row>
    <row r="386" spans="1:48" s="2" customFormat="1" x14ac:dyDescent="0.2">
      <c r="A386" s="1" t="s">
        <v>33</v>
      </c>
      <c r="B386" s="3">
        <v>75</v>
      </c>
      <c r="C386" s="6">
        <v>12</v>
      </c>
      <c r="D386" s="6">
        <v>12</v>
      </c>
      <c r="E386" s="2" t="s">
        <v>39</v>
      </c>
      <c r="F386" s="2" t="s">
        <v>40</v>
      </c>
      <c r="G386" s="2" t="s">
        <v>36</v>
      </c>
      <c r="H386" s="2">
        <v>2010</v>
      </c>
      <c r="I386" s="7" t="s">
        <v>106</v>
      </c>
      <c r="J386" s="7"/>
      <c r="K386" s="7"/>
      <c r="V386" s="2" t="s">
        <v>79</v>
      </c>
      <c r="AA386" s="5" t="e">
        <f t="shared" si="42"/>
        <v>#DIV/0!</v>
      </c>
      <c r="AD386" s="2" t="e">
        <f t="shared" si="43"/>
        <v>#DIV/0!</v>
      </c>
      <c r="AE386" s="4" t="e">
        <f t="shared" si="44"/>
        <v>#DIV/0!</v>
      </c>
      <c r="AG386" s="2" t="e">
        <f t="shared" si="45"/>
        <v>#DIV/0!</v>
      </c>
      <c r="AI386" s="2" t="e">
        <f t="shared" si="46"/>
        <v>#DIV/0!</v>
      </c>
      <c r="AK386" s="2" t="e">
        <f t="shared" si="47"/>
        <v>#DIV/0!</v>
      </c>
      <c r="AV386" s="2" t="str">
        <f t="shared" si="41"/>
        <v>D03_75_12</v>
      </c>
    </row>
    <row r="387" spans="1:48" s="16" customFormat="1" x14ac:dyDescent="0.2">
      <c r="A387" s="14" t="s">
        <v>33</v>
      </c>
      <c r="B387" s="13">
        <v>76</v>
      </c>
      <c r="C387" s="15">
        <v>12</v>
      </c>
      <c r="D387" s="15">
        <v>12</v>
      </c>
      <c r="E387" s="16" t="s">
        <v>39</v>
      </c>
      <c r="F387" s="16" t="s">
        <v>40</v>
      </c>
      <c r="G387" s="16" t="s">
        <v>36</v>
      </c>
      <c r="H387" s="16">
        <v>2006</v>
      </c>
      <c r="I387" s="17" t="s">
        <v>106</v>
      </c>
      <c r="J387" s="17"/>
      <c r="K387" s="17"/>
      <c r="V387" s="16" t="s">
        <v>79</v>
      </c>
      <c r="AA387" s="18" t="e">
        <f t="shared" si="42"/>
        <v>#DIV/0!</v>
      </c>
      <c r="AD387" s="16" t="e">
        <f t="shared" si="43"/>
        <v>#DIV/0!</v>
      </c>
      <c r="AE387" s="19" t="e">
        <f t="shared" si="44"/>
        <v>#DIV/0!</v>
      </c>
      <c r="AG387" s="16" t="e">
        <f t="shared" si="45"/>
        <v>#DIV/0!</v>
      </c>
      <c r="AI387" s="16" t="e">
        <f t="shared" si="46"/>
        <v>#DIV/0!</v>
      </c>
      <c r="AK387" s="16" t="e">
        <f t="shared" si="47"/>
        <v>#DIV/0!</v>
      </c>
      <c r="AV387" s="2" t="str">
        <f t="shared" ref="AV387:AV450" si="48">CONCATENATE(LEFT(A387,1),CONCATENATE(RIGHT(A387,2),"_",CONCATENATE(B387),"_",CONCATENATE(C387)))</f>
        <v>D03_76_12</v>
      </c>
    </row>
    <row r="388" spans="1:48" s="2" customFormat="1" x14ac:dyDescent="0.2">
      <c r="A388" s="1" t="s">
        <v>33</v>
      </c>
      <c r="B388" s="3">
        <v>76</v>
      </c>
      <c r="C388" s="6">
        <v>12</v>
      </c>
      <c r="D388" s="6">
        <v>12</v>
      </c>
      <c r="E388" s="2" t="s">
        <v>39</v>
      </c>
      <c r="F388" s="2" t="s">
        <v>40</v>
      </c>
      <c r="G388" s="2" t="s">
        <v>36</v>
      </c>
      <c r="H388" s="2">
        <v>2007</v>
      </c>
      <c r="I388" s="7" t="s">
        <v>106</v>
      </c>
      <c r="J388" s="7"/>
      <c r="K388" s="7"/>
      <c r="V388" s="2" t="s">
        <v>79</v>
      </c>
      <c r="AA388" s="5" t="e">
        <f t="shared" si="42"/>
        <v>#DIV/0!</v>
      </c>
      <c r="AD388" s="2" t="e">
        <f t="shared" si="43"/>
        <v>#DIV/0!</v>
      </c>
      <c r="AE388" s="4" t="e">
        <f t="shared" si="44"/>
        <v>#DIV/0!</v>
      </c>
      <c r="AG388" s="2" t="e">
        <f t="shared" si="45"/>
        <v>#DIV/0!</v>
      </c>
      <c r="AI388" s="2" t="e">
        <f t="shared" si="46"/>
        <v>#DIV/0!</v>
      </c>
      <c r="AK388" s="2" t="e">
        <f t="shared" si="47"/>
        <v>#DIV/0!</v>
      </c>
      <c r="AV388" s="2" t="str">
        <f t="shared" si="48"/>
        <v>D03_76_12</v>
      </c>
    </row>
    <row r="389" spans="1:48" s="2" customFormat="1" x14ac:dyDescent="0.2">
      <c r="A389" s="1" t="s">
        <v>33</v>
      </c>
      <c r="B389" s="3">
        <v>76</v>
      </c>
      <c r="C389" s="6">
        <v>12</v>
      </c>
      <c r="D389" s="6">
        <v>12</v>
      </c>
      <c r="E389" s="2" t="s">
        <v>39</v>
      </c>
      <c r="F389" s="2" t="s">
        <v>40</v>
      </c>
      <c r="G389" s="2" t="s">
        <v>36</v>
      </c>
      <c r="H389" s="2">
        <v>2008</v>
      </c>
      <c r="I389" s="7" t="s">
        <v>106</v>
      </c>
      <c r="J389" s="7"/>
      <c r="K389" s="7"/>
      <c r="V389" s="2" t="s">
        <v>79</v>
      </c>
      <c r="AA389" s="5" t="e">
        <f t="shared" si="42"/>
        <v>#DIV/0!</v>
      </c>
      <c r="AD389" s="2" t="e">
        <f t="shared" si="43"/>
        <v>#DIV/0!</v>
      </c>
      <c r="AE389" s="4" t="e">
        <f t="shared" si="44"/>
        <v>#DIV/0!</v>
      </c>
      <c r="AG389" s="2" t="e">
        <f t="shared" si="45"/>
        <v>#DIV/0!</v>
      </c>
      <c r="AI389" s="2" t="e">
        <f t="shared" si="46"/>
        <v>#DIV/0!</v>
      </c>
      <c r="AK389" s="2" t="e">
        <f t="shared" si="47"/>
        <v>#DIV/0!</v>
      </c>
      <c r="AV389" s="2" t="str">
        <f t="shared" si="48"/>
        <v>D03_76_12</v>
      </c>
    </row>
    <row r="390" spans="1:48" s="2" customFormat="1" x14ac:dyDescent="0.2">
      <c r="A390" s="1" t="s">
        <v>33</v>
      </c>
      <c r="B390" s="3">
        <v>76</v>
      </c>
      <c r="C390" s="6">
        <v>12</v>
      </c>
      <c r="D390" s="6">
        <v>12</v>
      </c>
      <c r="E390" s="2" t="s">
        <v>39</v>
      </c>
      <c r="F390" s="2" t="s">
        <v>40</v>
      </c>
      <c r="G390" s="2" t="s">
        <v>36</v>
      </c>
      <c r="H390" s="2">
        <v>2009</v>
      </c>
      <c r="I390" s="7" t="s">
        <v>106</v>
      </c>
      <c r="J390" s="7"/>
      <c r="K390" s="7"/>
      <c r="V390" s="2" t="s">
        <v>79</v>
      </c>
      <c r="AA390" s="5" t="e">
        <f t="shared" si="42"/>
        <v>#DIV/0!</v>
      </c>
      <c r="AD390" s="2" t="e">
        <f t="shared" si="43"/>
        <v>#DIV/0!</v>
      </c>
      <c r="AE390" s="4" t="e">
        <f t="shared" si="44"/>
        <v>#DIV/0!</v>
      </c>
      <c r="AG390" s="2" t="e">
        <f t="shared" si="45"/>
        <v>#DIV/0!</v>
      </c>
      <c r="AI390" s="2" t="e">
        <f t="shared" si="46"/>
        <v>#DIV/0!</v>
      </c>
      <c r="AK390" s="2" t="e">
        <f t="shared" si="47"/>
        <v>#DIV/0!</v>
      </c>
      <c r="AV390" s="2" t="str">
        <f t="shared" si="48"/>
        <v>D03_76_12</v>
      </c>
    </row>
    <row r="391" spans="1:48" s="2" customFormat="1" x14ac:dyDescent="0.2">
      <c r="A391" s="1" t="s">
        <v>33</v>
      </c>
      <c r="B391" s="3">
        <v>76</v>
      </c>
      <c r="C391" s="6">
        <v>12</v>
      </c>
      <c r="D391" s="6">
        <v>12</v>
      </c>
      <c r="E391" s="2" t="s">
        <v>39</v>
      </c>
      <c r="F391" s="2" t="s">
        <v>40</v>
      </c>
      <c r="G391" s="2" t="s">
        <v>36</v>
      </c>
      <c r="H391" s="2">
        <v>2010</v>
      </c>
      <c r="I391" s="7" t="s">
        <v>106</v>
      </c>
      <c r="J391" s="7"/>
      <c r="K391" s="7"/>
      <c r="V391" s="2" t="s">
        <v>79</v>
      </c>
      <c r="AA391" s="5" t="e">
        <f t="shared" si="42"/>
        <v>#DIV/0!</v>
      </c>
      <c r="AD391" s="2" t="e">
        <f t="shared" si="43"/>
        <v>#DIV/0!</v>
      </c>
      <c r="AE391" s="4" t="e">
        <f t="shared" si="44"/>
        <v>#DIV/0!</v>
      </c>
      <c r="AG391" s="2" t="e">
        <f t="shared" si="45"/>
        <v>#DIV/0!</v>
      </c>
      <c r="AI391" s="2" t="e">
        <f t="shared" si="46"/>
        <v>#DIV/0!</v>
      </c>
      <c r="AK391" s="2" t="e">
        <f t="shared" si="47"/>
        <v>#DIV/0!</v>
      </c>
      <c r="AV391" s="2" t="str">
        <f t="shared" si="48"/>
        <v>D03_76_12</v>
      </c>
    </row>
    <row r="392" spans="1:48" s="16" customFormat="1" x14ac:dyDescent="0.2">
      <c r="A392" s="14" t="s">
        <v>33</v>
      </c>
      <c r="B392" s="13">
        <v>77</v>
      </c>
      <c r="C392" s="15">
        <v>12</v>
      </c>
      <c r="D392" s="15">
        <v>12</v>
      </c>
      <c r="E392" s="16" t="s">
        <v>39</v>
      </c>
      <c r="F392" s="16" t="s">
        <v>40</v>
      </c>
      <c r="G392" s="16" t="s">
        <v>36</v>
      </c>
      <c r="H392" s="16">
        <v>2006</v>
      </c>
      <c r="I392" s="17" t="s">
        <v>106</v>
      </c>
      <c r="J392" s="17"/>
      <c r="K392" s="17"/>
      <c r="L392" s="16">
        <v>77</v>
      </c>
      <c r="M392" s="16">
        <f>L392-34</f>
        <v>43</v>
      </c>
      <c r="N392" s="16">
        <f>L392-61</f>
        <v>16</v>
      </c>
      <c r="O392" s="16">
        <f>L392-72</f>
        <v>5</v>
      </c>
      <c r="P392" s="16">
        <f>L392-82</f>
        <v>-5</v>
      </c>
      <c r="R392" s="16">
        <v>2</v>
      </c>
      <c r="V392" s="16" t="s">
        <v>79</v>
      </c>
      <c r="W392" s="16">
        <v>1</v>
      </c>
      <c r="X392" s="16">
        <v>202</v>
      </c>
      <c r="Y392" s="16">
        <v>25</v>
      </c>
      <c r="Z392" s="16">
        <v>32</v>
      </c>
      <c r="AA392" s="18">
        <f t="shared" si="42"/>
        <v>1.7133333333333334</v>
      </c>
      <c r="AB392" s="16">
        <v>2</v>
      </c>
      <c r="AC392" s="16">
        <v>10</v>
      </c>
      <c r="AD392" s="18">
        <f t="shared" si="43"/>
        <v>0.83333333333333337</v>
      </c>
      <c r="AE392" s="19">
        <f t="shared" si="44"/>
        <v>48.638132295719849</v>
      </c>
      <c r="AF392" s="16">
        <v>13</v>
      </c>
      <c r="AG392" s="22">
        <f t="shared" si="45"/>
        <v>52</v>
      </c>
      <c r="AH392" s="16">
        <v>0</v>
      </c>
      <c r="AI392" s="16">
        <f t="shared" si="46"/>
        <v>0</v>
      </c>
      <c r="AJ392" s="15" t="s">
        <v>91</v>
      </c>
      <c r="AM392" s="16">
        <v>3</v>
      </c>
      <c r="AN392" s="16">
        <v>2</v>
      </c>
      <c r="AO392" s="16">
        <v>1</v>
      </c>
      <c r="AP392" s="16">
        <v>3</v>
      </c>
      <c r="AQ392" s="16">
        <v>3</v>
      </c>
      <c r="AR392" s="16">
        <v>2</v>
      </c>
      <c r="AV392" s="2" t="str">
        <f t="shared" si="48"/>
        <v>D03_77_12</v>
      </c>
    </row>
    <row r="393" spans="1:48" s="2" customFormat="1" x14ac:dyDescent="0.2">
      <c r="A393" s="1" t="s">
        <v>33</v>
      </c>
      <c r="B393" s="3">
        <v>77</v>
      </c>
      <c r="C393" s="6">
        <v>12</v>
      </c>
      <c r="D393" s="6">
        <v>12</v>
      </c>
      <c r="E393" s="2" t="s">
        <v>39</v>
      </c>
      <c r="F393" s="2" t="s">
        <v>40</v>
      </c>
      <c r="G393" s="2" t="s">
        <v>36</v>
      </c>
      <c r="H393" s="2">
        <v>2007</v>
      </c>
      <c r="I393" s="17" t="s">
        <v>106</v>
      </c>
      <c r="J393" s="7"/>
      <c r="K393" s="7"/>
      <c r="L393" s="2">
        <v>78</v>
      </c>
      <c r="M393" s="2">
        <f>L393-36</f>
        <v>42</v>
      </c>
      <c r="N393" s="2">
        <f>L393-53</f>
        <v>25</v>
      </c>
      <c r="O393" s="2">
        <f>L393-67</f>
        <v>11</v>
      </c>
      <c r="P393" s="2">
        <f>L393-82</f>
        <v>-4</v>
      </c>
      <c r="R393" s="2">
        <v>3</v>
      </c>
      <c r="V393" s="2" t="s">
        <v>79</v>
      </c>
      <c r="W393" s="2">
        <v>1</v>
      </c>
      <c r="X393" s="2">
        <v>201</v>
      </c>
      <c r="Y393" s="2">
        <v>25</v>
      </c>
      <c r="Z393" s="2">
        <v>43</v>
      </c>
      <c r="AA393" s="5">
        <f t="shared" si="42"/>
        <v>1.8968421052631579</v>
      </c>
      <c r="AB393" s="10">
        <v>4</v>
      </c>
      <c r="AC393" s="2">
        <v>14</v>
      </c>
      <c r="AD393" s="5">
        <f t="shared" si="43"/>
        <v>0.73684210526315785</v>
      </c>
      <c r="AE393" s="4">
        <f t="shared" si="44"/>
        <v>38.84572697003329</v>
      </c>
      <c r="AF393" s="2">
        <v>6</v>
      </c>
      <c r="AG393" s="12">
        <f t="shared" si="45"/>
        <v>24</v>
      </c>
      <c r="AH393" s="2">
        <v>0</v>
      </c>
      <c r="AI393" s="2">
        <f t="shared" si="46"/>
        <v>0</v>
      </c>
      <c r="AJ393" s="6" t="s">
        <v>122</v>
      </c>
      <c r="AM393" s="2">
        <v>3</v>
      </c>
      <c r="AN393" s="2">
        <v>2</v>
      </c>
      <c r="AO393" s="2">
        <v>2</v>
      </c>
      <c r="AP393" s="2">
        <v>2</v>
      </c>
      <c r="AQ393" s="2">
        <v>3</v>
      </c>
      <c r="AR393" s="2">
        <v>2</v>
      </c>
      <c r="AV393" s="2" t="str">
        <f t="shared" si="48"/>
        <v>D03_77_12</v>
      </c>
    </row>
    <row r="394" spans="1:48" s="2" customFormat="1" x14ac:dyDescent="0.2">
      <c r="A394" s="1" t="s">
        <v>33</v>
      </c>
      <c r="B394" s="3">
        <v>77</v>
      </c>
      <c r="C394" s="6">
        <v>12</v>
      </c>
      <c r="D394" s="6">
        <v>12</v>
      </c>
      <c r="E394" s="2" t="s">
        <v>39</v>
      </c>
      <c r="F394" s="2" t="s">
        <v>40</v>
      </c>
      <c r="G394" s="2" t="s">
        <v>36</v>
      </c>
      <c r="H394" s="2">
        <v>2008</v>
      </c>
      <c r="I394" s="17" t="s">
        <v>106</v>
      </c>
      <c r="J394" s="7"/>
      <c r="K394" s="7"/>
      <c r="L394" s="2">
        <v>80</v>
      </c>
      <c r="M394" s="2">
        <f>L394-22</f>
        <v>58</v>
      </c>
      <c r="N394" s="2">
        <f>L394-49</f>
        <v>31</v>
      </c>
      <c r="O394" s="2">
        <f>L394-67</f>
        <v>13</v>
      </c>
      <c r="P394" s="2">
        <f>L394-82</f>
        <v>-2</v>
      </c>
      <c r="R394" s="2">
        <v>4</v>
      </c>
      <c r="T394" s="2" t="s">
        <v>136</v>
      </c>
      <c r="V394" s="2" t="s">
        <v>79</v>
      </c>
      <c r="W394" s="2">
        <v>2</v>
      </c>
      <c r="X394" s="2">
        <v>198</v>
      </c>
      <c r="Y394" s="2">
        <v>25</v>
      </c>
      <c r="Z394" s="2">
        <v>35</v>
      </c>
      <c r="AA394" s="5">
        <f t="shared" si="42"/>
        <v>1.4838095238095237</v>
      </c>
      <c r="AB394" s="2">
        <v>2</v>
      </c>
      <c r="AC394" s="2">
        <v>11</v>
      </c>
      <c r="AD394" s="5">
        <f t="shared" si="43"/>
        <v>0.52380952380952384</v>
      </c>
      <c r="AE394" s="4">
        <f t="shared" si="44"/>
        <v>35.30166880616175</v>
      </c>
      <c r="AF394" s="2">
        <v>4</v>
      </c>
      <c r="AG394" s="12">
        <f t="shared" si="45"/>
        <v>16</v>
      </c>
      <c r="AH394" s="2">
        <v>0</v>
      </c>
      <c r="AI394" s="2">
        <f t="shared" si="46"/>
        <v>0</v>
      </c>
      <c r="AJ394" s="6" t="s">
        <v>146</v>
      </c>
      <c r="AM394" s="2">
        <v>3</v>
      </c>
      <c r="AN394" s="2">
        <v>2</v>
      </c>
      <c r="AO394" s="2">
        <v>2</v>
      </c>
      <c r="AP394" s="2">
        <v>2</v>
      </c>
      <c r="AQ394" s="2">
        <v>3</v>
      </c>
      <c r="AR394" s="2">
        <v>1</v>
      </c>
      <c r="AS394" s="2">
        <v>0</v>
      </c>
      <c r="AT394" s="11" t="s">
        <v>151</v>
      </c>
      <c r="AV394" s="2" t="str">
        <f t="shared" si="48"/>
        <v>D03_77_12</v>
      </c>
    </row>
    <row r="395" spans="1:48" s="2" customFormat="1" x14ac:dyDescent="0.2">
      <c r="A395" s="1" t="s">
        <v>33</v>
      </c>
      <c r="B395" s="3">
        <v>77</v>
      </c>
      <c r="C395" s="6">
        <v>12</v>
      </c>
      <c r="D395" s="6">
        <v>12</v>
      </c>
      <c r="E395" s="2" t="s">
        <v>39</v>
      </c>
      <c r="F395" s="2" t="s">
        <v>40</v>
      </c>
      <c r="G395" s="2" t="s">
        <v>36</v>
      </c>
      <c r="H395" s="2">
        <v>2009</v>
      </c>
      <c r="I395" s="17" t="s">
        <v>106</v>
      </c>
      <c r="J395" s="7"/>
      <c r="K395" s="7"/>
      <c r="L395" s="2">
        <v>77</v>
      </c>
      <c r="M395" s="2">
        <f>L395-26</f>
        <v>51</v>
      </c>
      <c r="N395" s="2">
        <f>L395-50</f>
        <v>27</v>
      </c>
      <c r="O395" s="2">
        <f>L395-66</f>
        <v>11</v>
      </c>
      <c r="P395" s="2">
        <f>L395-82</f>
        <v>-5</v>
      </c>
      <c r="R395" s="2">
        <v>4</v>
      </c>
      <c r="T395" s="2" t="s">
        <v>155</v>
      </c>
      <c r="V395" s="2" t="s">
        <v>79</v>
      </c>
      <c r="W395" s="2">
        <v>3</v>
      </c>
      <c r="X395" s="2">
        <v>202</v>
      </c>
      <c r="Y395" s="2">
        <v>25</v>
      </c>
      <c r="Z395" s="2">
        <v>33</v>
      </c>
      <c r="AA395" s="5">
        <f t="shared" si="42"/>
        <v>1.3416666666666666</v>
      </c>
      <c r="AB395" s="2">
        <v>2</v>
      </c>
      <c r="AC395" s="2">
        <v>13</v>
      </c>
      <c r="AD395" s="5">
        <f t="shared" si="43"/>
        <v>0.54166666666666663</v>
      </c>
      <c r="AE395" s="4">
        <f t="shared" si="44"/>
        <v>40.372670807453417</v>
      </c>
      <c r="AF395" s="2">
        <v>1</v>
      </c>
      <c r="AG395" s="12">
        <f t="shared" si="45"/>
        <v>4</v>
      </c>
      <c r="AH395" s="2">
        <v>0</v>
      </c>
      <c r="AI395" s="2">
        <f t="shared" si="46"/>
        <v>0</v>
      </c>
      <c r="AJ395" s="6" t="s">
        <v>45</v>
      </c>
      <c r="AM395" s="2">
        <v>3</v>
      </c>
      <c r="AN395" s="2">
        <v>3</v>
      </c>
      <c r="AO395" s="2">
        <v>1</v>
      </c>
      <c r="AP395" s="2">
        <v>2</v>
      </c>
      <c r="AQ395" s="2">
        <v>3</v>
      </c>
      <c r="AR395" s="2">
        <v>2</v>
      </c>
      <c r="AS395" s="2">
        <v>1</v>
      </c>
      <c r="AV395" s="2" t="str">
        <f t="shared" si="48"/>
        <v>D03_77_12</v>
      </c>
    </row>
    <row r="396" spans="1:48" s="2" customFormat="1" x14ac:dyDescent="0.2">
      <c r="A396" s="1" t="s">
        <v>33</v>
      </c>
      <c r="B396" s="3">
        <v>77</v>
      </c>
      <c r="C396" s="6">
        <v>12</v>
      </c>
      <c r="D396" s="6">
        <v>12</v>
      </c>
      <c r="E396" s="2" t="s">
        <v>39</v>
      </c>
      <c r="F396" s="2" t="s">
        <v>40</v>
      </c>
      <c r="G396" s="2" t="s">
        <v>36</v>
      </c>
      <c r="H396" s="2">
        <v>2010</v>
      </c>
      <c r="I396" s="17" t="s">
        <v>106</v>
      </c>
      <c r="J396" s="7"/>
      <c r="K396" s="7"/>
      <c r="T396" s="2" t="s">
        <v>171</v>
      </c>
      <c r="V396" s="2" t="s">
        <v>79</v>
      </c>
      <c r="AA396" s="5" t="e">
        <f t="shared" si="42"/>
        <v>#DIV/0!</v>
      </c>
      <c r="AD396" s="5" t="e">
        <f t="shared" si="43"/>
        <v>#DIV/0!</v>
      </c>
      <c r="AE396" s="4" t="e">
        <f t="shared" si="44"/>
        <v>#DIV/0!</v>
      </c>
      <c r="AG396" s="2" t="e">
        <f t="shared" si="45"/>
        <v>#DIV/0!</v>
      </c>
      <c r="AI396" s="2" t="e">
        <f t="shared" si="46"/>
        <v>#DIV/0!</v>
      </c>
      <c r="AJ396" s="6"/>
      <c r="AV396" s="2" t="str">
        <f t="shared" si="48"/>
        <v>D03_77_12</v>
      </c>
    </row>
    <row r="397" spans="1:48" s="16" customFormat="1" x14ac:dyDescent="0.2">
      <c r="A397" s="14" t="s">
        <v>33</v>
      </c>
      <c r="B397" s="13">
        <v>78</v>
      </c>
      <c r="C397" s="15">
        <v>12</v>
      </c>
      <c r="D397" s="15">
        <v>12</v>
      </c>
      <c r="E397" s="16" t="s">
        <v>39</v>
      </c>
      <c r="F397" s="16" t="s">
        <v>40</v>
      </c>
      <c r="G397" s="16" t="s">
        <v>36</v>
      </c>
      <c r="H397" s="16">
        <v>2006</v>
      </c>
      <c r="I397" s="17" t="s">
        <v>106</v>
      </c>
      <c r="J397" s="17"/>
      <c r="K397" s="17"/>
      <c r="V397" s="16" t="s">
        <v>79</v>
      </c>
      <c r="AA397" s="18" t="e">
        <f t="shared" ref="AA397:AA460" si="49">(Z397+(AD397*AF397))/Y397</f>
        <v>#DIV/0!</v>
      </c>
      <c r="AD397" s="16" t="e">
        <f t="shared" ref="AD397:AD460" si="50">AC397/(Y397-AF397)</f>
        <v>#DIV/0!</v>
      </c>
      <c r="AE397" s="19" t="e">
        <f t="shared" ref="AE397:AE460" si="51">AD397*100/AA397</f>
        <v>#DIV/0!</v>
      </c>
      <c r="AG397" s="16" t="e">
        <f t="shared" ref="AG397:AG460" si="52">AF397*100/Y397</f>
        <v>#DIV/0!</v>
      </c>
      <c r="AI397" s="16" t="e">
        <f t="shared" ref="AI397:AI460" si="53">AH397*100/Y397</f>
        <v>#DIV/0!</v>
      </c>
      <c r="AK397" s="16" t="e">
        <f t="shared" ref="AK397:AK460" si="54">AJ397*100/Y397</f>
        <v>#DIV/0!</v>
      </c>
      <c r="AV397" s="2" t="str">
        <f t="shared" si="48"/>
        <v>D03_78_12</v>
      </c>
    </row>
    <row r="398" spans="1:48" s="2" customFormat="1" x14ac:dyDescent="0.2">
      <c r="A398" s="1" t="s">
        <v>33</v>
      </c>
      <c r="B398" s="3">
        <v>78</v>
      </c>
      <c r="C398" s="6">
        <v>12</v>
      </c>
      <c r="D398" s="6">
        <v>12</v>
      </c>
      <c r="E398" s="2" t="s">
        <v>39</v>
      </c>
      <c r="F398" s="2" t="s">
        <v>40</v>
      </c>
      <c r="G398" s="2" t="s">
        <v>36</v>
      </c>
      <c r="H398" s="2">
        <v>2007</v>
      </c>
      <c r="I398" s="7" t="s">
        <v>106</v>
      </c>
      <c r="J398" s="7"/>
      <c r="K398" s="7"/>
      <c r="V398" s="2" t="s">
        <v>79</v>
      </c>
      <c r="AA398" s="5" t="e">
        <f t="shared" si="49"/>
        <v>#DIV/0!</v>
      </c>
      <c r="AD398" s="2" t="e">
        <f t="shared" si="50"/>
        <v>#DIV/0!</v>
      </c>
      <c r="AE398" s="4" t="e">
        <f t="shared" si="51"/>
        <v>#DIV/0!</v>
      </c>
      <c r="AG398" s="2" t="e">
        <f t="shared" si="52"/>
        <v>#DIV/0!</v>
      </c>
      <c r="AI398" s="2" t="e">
        <f t="shared" si="53"/>
        <v>#DIV/0!</v>
      </c>
      <c r="AK398" s="2" t="e">
        <f t="shared" si="54"/>
        <v>#DIV/0!</v>
      </c>
      <c r="AV398" s="2" t="str">
        <f t="shared" si="48"/>
        <v>D03_78_12</v>
      </c>
    </row>
    <row r="399" spans="1:48" s="2" customFormat="1" x14ac:dyDescent="0.2">
      <c r="A399" s="1" t="s">
        <v>33</v>
      </c>
      <c r="B399" s="3">
        <v>78</v>
      </c>
      <c r="C399" s="6">
        <v>12</v>
      </c>
      <c r="D399" s="6">
        <v>12</v>
      </c>
      <c r="E399" s="2" t="s">
        <v>39</v>
      </c>
      <c r="F399" s="2" t="s">
        <v>40</v>
      </c>
      <c r="G399" s="2" t="s">
        <v>36</v>
      </c>
      <c r="H399" s="2">
        <v>2008</v>
      </c>
      <c r="I399" s="7" t="s">
        <v>106</v>
      </c>
      <c r="J399" s="7"/>
      <c r="K399" s="7"/>
      <c r="V399" s="2" t="s">
        <v>79</v>
      </c>
      <c r="AA399" s="5" t="e">
        <f t="shared" si="49"/>
        <v>#DIV/0!</v>
      </c>
      <c r="AD399" s="2" t="e">
        <f t="shared" si="50"/>
        <v>#DIV/0!</v>
      </c>
      <c r="AE399" s="4" t="e">
        <f t="shared" si="51"/>
        <v>#DIV/0!</v>
      </c>
      <c r="AG399" s="2" t="e">
        <f t="shared" si="52"/>
        <v>#DIV/0!</v>
      </c>
      <c r="AI399" s="2" t="e">
        <f t="shared" si="53"/>
        <v>#DIV/0!</v>
      </c>
      <c r="AK399" s="2" t="e">
        <f t="shared" si="54"/>
        <v>#DIV/0!</v>
      </c>
      <c r="AV399" s="2" t="str">
        <f t="shared" si="48"/>
        <v>D03_78_12</v>
      </c>
    </row>
    <row r="400" spans="1:48" s="2" customFormat="1" x14ac:dyDescent="0.2">
      <c r="A400" s="1" t="s">
        <v>33</v>
      </c>
      <c r="B400" s="3">
        <v>78</v>
      </c>
      <c r="C400" s="6">
        <v>12</v>
      </c>
      <c r="D400" s="6">
        <v>12</v>
      </c>
      <c r="E400" s="2" t="s">
        <v>39</v>
      </c>
      <c r="F400" s="2" t="s">
        <v>40</v>
      </c>
      <c r="G400" s="2" t="s">
        <v>36</v>
      </c>
      <c r="H400" s="2">
        <v>2009</v>
      </c>
      <c r="I400" s="7" t="s">
        <v>106</v>
      </c>
      <c r="J400" s="7"/>
      <c r="K400" s="7"/>
      <c r="V400" s="2" t="s">
        <v>79</v>
      </c>
      <c r="AA400" s="5" t="e">
        <f t="shared" si="49"/>
        <v>#DIV/0!</v>
      </c>
      <c r="AD400" s="2" t="e">
        <f t="shared" si="50"/>
        <v>#DIV/0!</v>
      </c>
      <c r="AE400" s="4" t="e">
        <f t="shared" si="51"/>
        <v>#DIV/0!</v>
      </c>
      <c r="AG400" s="2" t="e">
        <f t="shared" si="52"/>
        <v>#DIV/0!</v>
      </c>
      <c r="AI400" s="2" t="e">
        <f t="shared" si="53"/>
        <v>#DIV/0!</v>
      </c>
      <c r="AK400" s="2" t="e">
        <f t="shared" si="54"/>
        <v>#DIV/0!</v>
      </c>
      <c r="AV400" s="2" t="str">
        <f t="shared" si="48"/>
        <v>D03_78_12</v>
      </c>
    </row>
    <row r="401" spans="1:48" s="2" customFormat="1" x14ac:dyDescent="0.2">
      <c r="A401" s="1" t="s">
        <v>33</v>
      </c>
      <c r="B401" s="3">
        <v>78</v>
      </c>
      <c r="C401" s="6">
        <v>12</v>
      </c>
      <c r="D401" s="6">
        <v>12</v>
      </c>
      <c r="E401" s="2" t="s">
        <v>39</v>
      </c>
      <c r="F401" s="2" t="s">
        <v>40</v>
      </c>
      <c r="G401" s="2" t="s">
        <v>36</v>
      </c>
      <c r="H401" s="2">
        <v>2010</v>
      </c>
      <c r="I401" s="7" t="s">
        <v>106</v>
      </c>
      <c r="J401" s="7"/>
      <c r="K401" s="7"/>
      <c r="V401" s="2" t="s">
        <v>79</v>
      </c>
      <c r="AA401" s="5" t="e">
        <f t="shared" si="49"/>
        <v>#DIV/0!</v>
      </c>
      <c r="AD401" s="2" t="e">
        <f t="shared" si="50"/>
        <v>#DIV/0!</v>
      </c>
      <c r="AE401" s="4" t="e">
        <f t="shared" si="51"/>
        <v>#DIV/0!</v>
      </c>
      <c r="AG401" s="2" t="e">
        <f t="shared" si="52"/>
        <v>#DIV/0!</v>
      </c>
      <c r="AI401" s="2" t="e">
        <f t="shared" si="53"/>
        <v>#DIV/0!</v>
      </c>
      <c r="AK401" s="2" t="e">
        <f t="shared" si="54"/>
        <v>#DIV/0!</v>
      </c>
      <c r="AV401" s="2" t="str">
        <f t="shared" si="48"/>
        <v>D03_78_12</v>
      </c>
    </row>
    <row r="402" spans="1:48" s="16" customFormat="1" x14ac:dyDescent="0.2">
      <c r="A402" s="14" t="s">
        <v>33</v>
      </c>
      <c r="B402" s="13">
        <v>79</v>
      </c>
      <c r="C402" s="15">
        <v>12</v>
      </c>
      <c r="D402" s="15">
        <v>12</v>
      </c>
      <c r="E402" s="16" t="s">
        <v>39</v>
      </c>
      <c r="F402" s="16" t="s">
        <v>40</v>
      </c>
      <c r="G402" s="16" t="s">
        <v>36</v>
      </c>
      <c r="H402" s="16">
        <v>2006</v>
      </c>
      <c r="I402" s="17" t="s">
        <v>106</v>
      </c>
      <c r="J402" s="17"/>
      <c r="K402" s="17"/>
      <c r="V402" s="16" t="s">
        <v>79</v>
      </c>
      <c r="AA402" s="18" t="e">
        <f t="shared" si="49"/>
        <v>#DIV/0!</v>
      </c>
      <c r="AD402" s="20" t="e">
        <f t="shared" si="50"/>
        <v>#DIV/0!</v>
      </c>
      <c r="AE402" s="19" t="e">
        <f t="shared" si="51"/>
        <v>#DIV/0!</v>
      </c>
      <c r="AG402" s="16" t="e">
        <f t="shared" si="52"/>
        <v>#DIV/0!</v>
      </c>
      <c r="AI402" s="16" t="e">
        <f t="shared" si="53"/>
        <v>#DIV/0!</v>
      </c>
      <c r="AK402" s="16" t="e">
        <f t="shared" si="54"/>
        <v>#DIV/0!</v>
      </c>
      <c r="AV402" s="2" t="str">
        <f t="shared" si="48"/>
        <v>D03_79_12</v>
      </c>
    </row>
    <row r="403" spans="1:48" s="2" customFormat="1" x14ac:dyDescent="0.2">
      <c r="A403" s="1" t="s">
        <v>33</v>
      </c>
      <c r="B403" s="3">
        <v>79</v>
      </c>
      <c r="C403" s="6">
        <v>12</v>
      </c>
      <c r="D403" s="6">
        <v>12</v>
      </c>
      <c r="E403" s="2" t="s">
        <v>39</v>
      </c>
      <c r="F403" s="2" t="s">
        <v>40</v>
      </c>
      <c r="G403" s="2" t="s">
        <v>36</v>
      </c>
      <c r="H403" s="2">
        <v>2007</v>
      </c>
      <c r="I403" s="7" t="s">
        <v>106</v>
      </c>
      <c r="J403" s="7"/>
      <c r="K403" s="7"/>
      <c r="V403" s="2" t="s">
        <v>79</v>
      </c>
      <c r="AA403" s="5" t="e">
        <f t="shared" si="49"/>
        <v>#DIV/0!</v>
      </c>
      <c r="AD403" s="2" t="e">
        <f t="shared" si="50"/>
        <v>#DIV/0!</v>
      </c>
      <c r="AE403" s="4" t="e">
        <f t="shared" si="51"/>
        <v>#DIV/0!</v>
      </c>
      <c r="AG403" s="2" t="e">
        <f t="shared" si="52"/>
        <v>#DIV/0!</v>
      </c>
      <c r="AI403" s="2" t="e">
        <f t="shared" si="53"/>
        <v>#DIV/0!</v>
      </c>
      <c r="AK403" s="2" t="e">
        <f t="shared" si="54"/>
        <v>#DIV/0!</v>
      </c>
      <c r="AV403" s="2" t="str">
        <f t="shared" si="48"/>
        <v>D03_79_12</v>
      </c>
    </row>
    <row r="404" spans="1:48" s="2" customFormat="1" x14ac:dyDescent="0.2">
      <c r="A404" s="1" t="s">
        <v>33</v>
      </c>
      <c r="B404" s="3">
        <v>79</v>
      </c>
      <c r="C404" s="6">
        <v>12</v>
      </c>
      <c r="D404" s="6">
        <v>12</v>
      </c>
      <c r="E404" s="2" t="s">
        <v>39</v>
      </c>
      <c r="F404" s="2" t="s">
        <v>40</v>
      </c>
      <c r="G404" s="2" t="s">
        <v>36</v>
      </c>
      <c r="H404" s="2">
        <v>2008</v>
      </c>
      <c r="I404" s="7" t="s">
        <v>106</v>
      </c>
      <c r="J404" s="7"/>
      <c r="K404" s="7"/>
      <c r="V404" s="2" t="s">
        <v>79</v>
      </c>
      <c r="AA404" s="5" t="e">
        <f t="shared" si="49"/>
        <v>#DIV/0!</v>
      </c>
      <c r="AD404" s="2" t="e">
        <f t="shared" si="50"/>
        <v>#DIV/0!</v>
      </c>
      <c r="AE404" s="4" t="e">
        <f t="shared" si="51"/>
        <v>#DIV/0!</v>
      </c>
      <c r="AG404" s="2" t="e">
        <f t="shared" si="52"/>
        <v>#DIV/0!</v>
      </c>
      <c r="AI404" s="2" t="e">
        <f t="shared" si="53"/>
        <v>#DIV/0!</v>
      </c>
      <c r="AK404" s="2" t="e">
        <f t="shared" si="54"/>
        <v>#DIV/0!</v>
      </c>
      <c r="AV404" s="2" t="str">
        <f t="shared" si="48"/>
        <v>D03_79_12</v>
      </c>
    </row>
    <row r="405" spans="1:48" s="2" customFormat="1" x14ac:dyDescent="0.2">
      <c r="A405" s="1" t="s">
        <v>33</v>
      </c>
      <c r="B405" s="3">
        <v>79</v>
      </c>
      <c r="C405" s="6">
        <v>12</v>
      </c>
      <c r="D405" s="6">
        <v>12</v>
      </c>
      <c r="E405" s="2" t="s">
        <v>39</v>
      </c>
      <c r="F405" s="2" t="s">
        <v>40</v>
      </c>
      <c r="G405" s="2" t="s">
        <v>36</v>
      </c>
      <c r="H405" s="2">
        <v>2009</v>
      </c>
      <c r="I405" s="7" t="s">
        <v>106</v>
      </c>
      <c r="J405" s="7"/>
      <c r="K405" s="7"/>
      <c r="V405" s="2" t="s">
        <v>79</v>
      </c>
      <c r="AA405" s="5" t="e">
        <f t="shared" si="49"/>
        <v>#DIV/0!</v>
      </c>
      <c r="AD405" s="2" t="e">
        <f t="shared" si="50"/>
        <v>#DIV/0!</v>
      </c>
      <c r="AE405" s="4" t="e">
        <f t="shared" si="51"/>
        <v>#DIV/0!</v>
      </c>
      <c r="AG405" s="2" t="e">
        <f t="shared" si="52"/>
        <v>#DIV/0!</v>
      </c>
      <c r="AI405" s="2" t="e">
        <f t="shared" si="53"/>
        <v>#DIV/0!</v>
      </c>
      <c r="AK405" s="2" t="e">
        <f t="shared" si="54"/>
        <v>#DIV/0!</v>
      </c>
      <c r="AV405" s="2" t="str">
        <f t="shared" si="48"/>
        <v>D03_79_12</v>
      </c>
    </row>
    <row r="406" spans="1:48" s="2" customFormat="1" x14ac:dyDescent="0.2">
      <c r="A406" s="1" t="s">
        <v>33</v>
      </c>
      <c r="B406" s="3">
        <v>79</v>
      </c>
      <c r="C406" s="6">
        <v>12</v>
      </c>
      <c r="D406" s="6">
        <v>12</v>
      </c>
      <c r="E406" s="2" t="s">
        <v>39</v>
      </c>
      <c r="F406" s="2" t="s">
        <v>40</v>
      </c>
      <c r="G406" s="2" t="s">
        <v>36</v>
      </c>
      <c r="H406" s="2">
        <v>2010</v>
      </c>
      <c r="I406" s="7" t="s">
        <v>106</v>
      </c>
      <c r="J406" s="7"/>
      <c r="K406" s="7"/>
      <c r="V406" s="2" t="s">
        <v>79</v>
      </c>
      <c r="AA406" s="5" t="e">
        <f t="shared" si="49"/>
        <v>#DIV/0!</v>
      </c>
      <c r="AD406" s="2" t="e">
        <f t="shared" si="50"/>
        <v>#DIV/0!</v>
      </c>
      <c r="AE406" s="4" t="e">
        <f t="shared" si="51"/>
        <v>#DIV/0!</v>
      </c>
      <c r="AG406" s="2" t="e">
        <f t="shared" si="52"/>
        <v>#DIV/0!</v>
      </c>
      <c r="AI406" s="2" t="e">
        <f t="shared" si="53"/>
        <v>#DIV/0!</v>
      </c>
      <c r="AK406" s="2" t="e">
        <f t="shared" si="54"/>
        <v>#DIV/0!</v>
      </c>
      <c r="AV406" s="2" t="str">
        <f t="shared" si="48"/>
        <v>D03_79_12</v>
      </c>
    </row>
    <row r="407" spans="1:48" s="16" customFormat="1" x14ac:dyDescent="0.2">
      <c r="A407" s="14" t="s">
        <v>33</v>
      </c>
      <c r="B407" s="13">
        <v>80</v>
      </c>
      <c r="C407" s="15">
        <v>12</v>
      </c>
      <c r="D407" s="15">
        <v>12</v>
      </c>
      <c r="E407" s="16" t="s">
        <v>39</v>
      </c>
      <c r="F407" s="16" t="s">
        <v>40</v>
      </c>
      <c r="G407" s="16" t="s">
        <v>36</v>
      </c>
      <c r="H407" s="16">
        <v>2006</v>
      </c>
      <c r="I407" s="17" t="s">
        <v>106</v>
      </c>
      <c r="J407" s="17"/>
      <c r="K407" s="17"/>
      <c r="V407" s="16" t="s">
        <v>79</v>
      </c>
      <c r="AA407" s="18" t="e">
        <f t="shared" si="49"/>
        <v>#DIV/0!</v>
      </c>
      <c r="AD407" s="16" t="e">
        <f t="shared" si="50"/>
        <v>#DIV/0!</v>
      </c>
      <c r="AE407" s="19" t="e">
        <f t="shared" si="51"/>
        <v>#DIV/0!</v>
      </c>
      <c r="AG407" s="16" t="e">
        <f t="shared" si="52"/>
        <v>#DIV/0!</v>
      </c>
      <c r="AI407" s="16" t="e">
        <f t="shared" si="53"/>
        <v>#DIV/0!</v>
      </c>
      <c r="AK407" s="16" t="e">
        <f t="shared" si="54"/>
        <v>#DIV/0!</v>
      </c>
      <c r="AV407" s="2" t="str">
        <f t="shared" si="48"/>
        <v>D03_80_12</v>
      </c>
    </row>
    <row r="408" spans="1:48" s="2" customFormat="1" x14ac:dyDescent="0.2">
      <c r="A408" s="1" t="s">
        <v>33</v>
      </c>
      <c r="B408" s="3">
        <v>80</v>
      </c>
      <c r="C408" s="6">
        <v>12</v>
      </c>
      <c r="D408" s="6">
        <v>12</v>
      </c>
      <c r="E408" s="2" t="s">
        <v>39</v>
      </c>
      <c r="F408" s="2" t="s">
        <v>40</v>
      </c>
      <c r="G408" s="2" t="s">
        <v>36</v>
      </c>
      <c r="H408" s="2">
        <v>2007</v>
      </c>
      <c r="I408" s="7" t="s">
        <v>106</v>
      </c>
      <c r="J408" s="7"/>
      <c r="K408" s="7"/>
      <c r="V408" s="2" t="s">
        <v>79</v>
      </c>
      <c r="AA408" s="5" t="e">
        <f t="shared" si="49"/>
        <v>#DIV/0!</v>
      </c>
      <c r="AD408" s="2" t="e">
        <f t="shared" si="50"/>
        <v>#DIV/0!</v>
      </c>
      <c r="AE408" s="4" t="e">
        <f t="shared" si="51"/>
        <v>#DIV/0!</v>
      </c>
      <c r="AG408" s="2" t="e">
        <f t="shared" si="52"/>
        <v>#DIV/0!</v>
      </c>
      <c r="AI408" s="2" t="e">
        <f t="shared" si="53"/>
        <v>#DIV/0!</v>
      </c>
      <c r="AK408" s="2" t="e">
        <f t="shared" si="54"/>
        <v>#DIV/0!</v>
      </c>
      <c r="AV408" s="2" t="str">
        <f t="shared" si="48"/>
        <v>D03_80_12</v>
      </c>
    </row>
    <row r="409" spans="1:48" s="2" customFormat="1" x14ac:dyDescent="0.2">
      <c r="A409" s="1" t="s">
        <v>33</v>
      </c>
      <c r="B409" s="3">
        <v>80</v>
      </c>
      <c r="C409" s="6">
        <v>12</v>
      </c>
      <c r="D409" s="6">
        <v>12</v>
      </c>
      <c r="E409" s="2" t="s">
        <v>39</v>
      </c>
      <c r="F409" s="2" t="s">
        <v>40</v>
      </c>
      <c r="G409" s="2" t="s">
        <v>36</v>
      </c>
      <c r="H409" s="2">
        <v>2008</v>
      </c>
      <c r="I409" s="7" t="s">
        <v>106</v>
      </c>
      <c r="J409" s="7"/>
      <c r="K409" s="7"/>
      <c r="V409" s="2" t="s">
        <v>79</v>
      </c>
      <c r="AA409" s="5" t="e">
        <f t="shared" si="49"/>
        <v>#DIV/0!</v>
      </c>
      <c r="AD409" s="2" t="e">
        <f t="shared" si="50"/>
        <v>#DIV/0!</v>
      </c>
      <c r="AE409" s="4" t="e">
        <f t="shared" si="51"/>
        <v>#DIV/0!</v>
      </c>
      <c r="AG409" s="2" t="e">
        <f t="shared" si="52"/>
        <v>#DIV/0!</v>
      </c>
      <c r="AI409" s="2" t="e">
        <f t="shared" si="53"/>
        <v>#DIV/0!</v>
      </c>
      <c r="AK409" s="2" t="e">
        <f t="shared" si="54"/>
        <v>#DIV/0!</v>
      </c>
      <c r="AV409" s="2" t="str">
        <f t="shared" si="48"/>
        <v>D03_80_12</v>
      </c>
    </row>
    <row r="410" spans="1:48" s="2" customFormat="1" x14ac:dyDescent="0.2">
      <c r="A410" s="1" t="s">
        <v>33</v>
      </c>
      <c r="B410" s="3">
        <v>80</v>
      </c>
      <c r="C410" s="6">
        <v>12</v>
      </c>
      <c r="D410" s="6">
        <v>12</v>
      </c>
      <c r="E410" s="2" t="s">
        <v>39</v>
      </c>
      <c r="F410" s="2" t="s">
        <v>40</v>
      </c>
      <c r="G410" s="2" t="s">
        <v>36</v>
      </c>
      <c r="H410" s="2">
        <v>2009</v>
      </c>
      <c r="I410" s="7" t="s">
        <v>106</v>
      </c>
      <c r="J410" s="7"/>
      <c r="K410" s="7"/>
      <c r="V410" s="2" t="s">
        <v>79</v>
      </c>
      <c r="AA410" s="5" t="e">
        <f t="shared" si="49"/>
        <v>#DIV/0!</v>
      </c>
      <c r="AD410" s="2" t="e">
        <f t="shared" si="50"/>
        <v>#DIV/0!</v>
      </c>
      <c r="AE410" s="4" t="e">
        <f t="shared" si="51"/>
        <v>#DIV/0!</v>
      </c>
      <c r="AG410" s="2" t="e">
        <f t="shared" si="52"/>
        <v>#DIV/0!</v>
      </c>
      <c r="AI410" s="2" t="e">
        <f t="shared" si="53"/>
        <v>#DIV/0!</v>
      </c>
      <c r="AK410" s="2" t="e">
        <f t="shared" si="54"/>
        <v>#DIV/0!</v>
      </c>
      <c r="AV410" s="2" t="str">
        <f t="shared" si="48"/>
        <v>D03_80_12</v>
      </c>
    </row>
    <row r="411" spans="1:48" s="2" customFormat="1" x14ac:dyDescent="0.2">
      <c r="A411" s="1" t="s">
        <v>33</v>
      </c>
      <c r="B411" s="3">
        <v>80</v>
      </c>
      <c r="C411" s="6">
        <v>12</v>
      </c>
      <c r="D411" s="6">
        <v>12</v>
      </c>
      <c r="E411" s="2" t="s">
        <v>39</v>
      </c>
      <c r="F411" s="2" t="s">
        <v>40</v>
      </c>
      <c r="G411" s="2" t="s">
        <v>36</v>
      </c>
      <c r="H411" s="2">
        <v>2010</v>
      </c>
      <c r="I411" s="7" t="s">
        <v>106</v>
      </c>
      <c r="J411" s="7"/>
      <c r="K411" s="7"/>
      <c r="V411" s="2" t="s">
        <v>79</v>
      </c>
      <c r="AA411" s="5" t="e">
        <f t="shared" si="49"/>
        <v>#DIV/0!</v>
      </c>
      <c r="AD411" s="2" t="e">
        <f t="shared" si="50"/>
        <v>#DIV/0!</v>
      </c>
      <c r="AE411" s="4" t="e">
        <f t="shared" si="51"/>
        <v>#DIV/0!</v>
      </c>
      <c r="AG411" s="2" t="e">
        <f t="shared" si="52"/>
        <v>#DIV/0!</v>
      </c>
      <c r="AI411" s="2" t="e">
        <f t="shared" si="53"/>
        <v>#DIV/0!</v>
      </c>
      <c r="AK411" s="2" t="e">
        <f t="shared" si="54"/>
        <v>#DIV/0!</v>
      </c>
      <c r="AV411" s="2" t="str">
        <f t="shared" si="48"/>
        <v>D03_80_12</v>
      </c>
    </row>
    <row r="412" spans="1:48" s="16" customFormat="1" x14ac:dyDescent="0.2">
      <c r="A412" s="14" t="s">
        <v>33</v>
      </c>
      <c r="B412" s="13">
        <v>81</v>
      </c>
      <c r="C412" s="15">
        <v>12</v>
      </c>
      <c r="D412" s="15">
        <v>12</v>
      </c>
      <c r="E412" s="16" t="s">
        <v>39</v>
      </c>
      <c r="F412" s="16" t="s">
        <v>40</v>
      </c>
      <c r="G412" s="16" t="s">
        <v>36</v>
      </c>
      <c r="H412" s="16">
        <v>2006</v>
      </c>
      <c r="I412" s="17" t="s">
        <v>106</v>
      </c>
      <c r="J412" s="17"/>
      <c r="K412" s="17"/>
      <c r="V412" s="16" t="s">
        <v>79</v>
      </c>
      <c r="AA412" s="18" t="e">
        <f t="shared" si="49"/>
        <v>#DIV/0!</v>
      </c>
      <c r="AD412" s="16" t="e">
        <f t="shared" si="50"/>
        <v>#DIV/0!</v>
      </c>
      <c r="AE412" s="19" t="e">
        <f t="shared" si="51"/>
        <v>#DIV/0!</v>
      </c>
      <c r="AG412" s="16" t="e">
        <f t="shared" si="52"/>
        <v>#DIV/0!</v>
      </c>
      <c r="AI412" s="16" t="e">
        <f t="shared" si="53"/>
        <v>#DIV/0!</v>
      </c>
      <c r="AK412" s="16" t="e">
        <f t="shared" si="54"/>
        <v>#DIV/0!</v>
      </c>
      <c r="AV412" s="2" t="str">
        <f t="shared" si="48"/>
        <v>D03_81_12</v>
      </c>
    </row>
    <row r="413" spans="1:48" s="2" customFormat="1" x14ac:dyDescent="0.2">
      <c r="A413" s="1" t="s">
        <v>33</v>
      </c>
      <c r="B413" s="3">
        <v>81</v>
      </c>
      <c r="C413" s="6">
        <v>12</v>
      </c>
      <c r="D413" s="6">
        <v>12</v>
      </c>
      <c r="E413" s="2" t="s">
        <v>39</v>
      </c>
      <c r="F413" s="2" t="s">
        <v>40</v>
      </c>
      <c r="G413" s="2" t="s">
        <v>36</v>
      </c>
      <c r="H413" s="2">
        <v>2007</v>
      </c>
      <c r="I413" s="7" t="s">
        <v>106</v>
      </c>
      <c r="J413" s="7"/>
      <c r="K413" s="7"/>
      <c r="V413" s="2" t="s">
        <v>79</v>
      </c>
      <c r="AA413" s="5" t="e">
        <f t="shared" si="49"/>
        <v>#DIV/0!</v>
      </c>
      <c r="AD413" s="2" t="e">
        <f t="shared" si="50"/>
        <v>#DIV/0!</v>
      </c>
      <c r="AE413" s="4" t="e">
        <f t="shared" si="51"/>
        <v>#DIV/0!</v>
      </c>
      <c r="AG413" s="2" t="e">
        <f t="shared" si="52"/>
        <v>#DIV/0!</v>
      </c>
      <c r="AI413" s="2" t="e">
        <f t="shared" si="53"/>
        <v>#DIV/0!</v>
      </c>
      <c r="AK413" s="2" t="e">
        <f t="shared" si="54"/>
        <v>#DIV/0!</v>
      </c>
      <c r="AV413" s="2" t="str">
        <f t="shared" si="48"/>
        <v>D03_81_12</v>
      </c>
    </row>
    <row r="414" spans="1:48" s="2" customFormat="1" x14ac:dyDescent="0.2">
      <c r="A414" s="1" t="s">
        <v>33</v>
      </c>
      <c r="B414" s="3">
        <v>81</v>
      </c>
      <c r="C414" s="6">
        <v>12</v>
      </c>
      <c r="D414" s="6">
        <v>12</v>
      </c>
      <c r="E414" s="2" t="s">
        <v>39</v>
      </c>
      <c r="F414" s="2" t="s">
        <v>40</v>
      </c>
      <c r="G414" s="2" t="s">
        <v>36</v>
      </c>
      <c r="H414" s="2">
        <v>2008</v>
      </c>
      <c r="I414" s="7" t="s">
        <v>106</v>
      </c>
      <c r="J414" s="7"/>
      <c r="K414" s="7"/>
      <c r="V414" s="2" t="s">
        <v>79</v>
      </c>
      <c r="AA414" s="5" t="e">
        <f t="shared" si="49"/>
        <v>#DIV/0!</v>
      </c>
      <c r="AD414" s="2" t="e">
        <f t="shared" si="50"/>
        <v>#DIV/0!</v>
      </c>
      <c r="AE414" s="4" t="e">
        <f t="shared" si="51"/>
        <v>#DIV/0!</v>
      </c>
      <c r="AG414" s="2" t="e">
        <f t="shared" si="52"/>
        <v>#DIV/0!</v>
      </c>
      <c r="AI414" s="2" t="e">
        <f t="shared" si="53"/>
        <v>#DIV/0!</v>
      </c>
      <c r="AK414" s="2" t="e">
        <f t="shared" si="54"/>
        <v>#DIV/0!</v>
      </c>
      <c r="AV414" s="2" t="str">
        <f t="shared" si="48"/>
        <v>D03_81_12</v>
      </c>
    </row>
    <row r="415" spans="1:48" s="2" customFormat="1" x14ac:dyDescent="0.2">
      <c r="A415" s="1" t="s">
        <v>33</v>
      </c>
      <c r="B415" s="3">
        <v>81</v>
      </c>
      <c r="C415" s="6">
        <v>12</v>
      </c>
      <c r="D415" s="6">
        <v>12</v>
      </c>
      <c r="E415" s="2" t="s">
        <v>39</v>
      </c>
      <c r="F415" s="2" t="s">
        <v>40</v>
      </c>
      <c r="G415" s="2" t="s">
        <v>36</v>
      </c>
      <c r="H415" s="2">
        <v>2009</v>
      </c>
      <c r="I415" s="7" t="s">
        <v>106</v>
      </c>
      <c r="J415" s="7"/>
      <c r="K415" s="7"/>
      <c r="V415" s="2" t="s">
        <v>79</v>
      </c>
      <c r="AA415" s="5" t="e">
        <f t="shared" si="49"/>
        <v>#DIV/0!</v>
      </c>
      <c r="AD415" s="2" t="e">
        <f t="shared" si="50"/>
        <v>#DIV/0!</v>
      </c>
      <c r="AE415" s="4" t="e">
        <f t="shared" si="51"/>
        <v>#DIV/0!</v>
      </c>
      <c r="AG415" s="2" t="e">
        <f t="shared" si="52"/>
        <v>#DIV/0!</v>
      </c>
      <c r="AI415" s="2" t="e">
        <f t="shared" si="53"/>
        <v>#DIV/0!</v>
      </c>
      <c r="AK415" s="2" t="e">
        <f t="shared" si="54"/>
        <v>#DIV/0!</v>
      </c>
      <c r="AV415" s="2" t="str">
        <f t="shared" si="48"/>
        <v>D03_81_12</v>
      </c>
    </row>
    <row r="416" spans="1:48" s="2" customFormat="1" x14ac:dyDescent="0.2">
      <c r="A416" s="1" t="s">
        <v>33</v>
      </c>
      <c r="B416" s="3">
        <v>81</v>
      </c>
      <c r="C416" s="6">
        <v>12</v>
      </c>
      <c r="D416" s="6">
        <v>12</v>
      </c>
      <c r="E416" s="2" t="s">
        <v>39</v>
      </c>
      <c r="F416" s="2" t="s">
        <v>40</v>
      </c>
      <c r="G416" s="2" t="s">
        <v>36</v>
      </c>
      <c r="H416" s="2">
        <v>2010</v>
      </c>
      <c r="I416" s="7" t="s">
        <v>106</v>
      </c>
      <c r="J416" s="7"/>
      <c r="K416" s="7"/>
      <c r="V416" s="2" t="s">
        <v>79</v>
      </c>
      <c r="AA416" s="5" t="e">
        <f t="shared" si="49"/>
        <v>#DIV/0!</v>
      </c>
      <c r="AD416" s="2" t="e">
        <f t="shared" si="50"/>
        <v>#DIV/0!</v>
      </c>
      <c r="AE416" s="4" t="e">
        <f t="shared" si="51"/>
        <v>#DIV/0!</v>
      </c>
      <c r="AG416" s="2" t="e">
        <f t="shared" si="52"/>
        <v>#DIV/0!</v>
      </c>
      <c r="AI416" s="2" t="e">
        <f t="shared" si="53"/>
        <v>#DIV/0!</v>
      </c>
      <c r="AK416" s="2" t="e">
        <f t="shared" si="54"/>
        <v>#DIV/0!</v>
      </c>
      <c r="AV416" s="2" t="str">
        <f t="shared" si="48"/>
        <v>D03_81_12</v>
      </c>
    </row>
    <row r="417" spans="1:48" s="16" customFormat="1" x14ac:dyDescent="0.2">
      <c r="A417" s="14" t="s">
        <v>33</v>
      </c>
      <c r="B417" s="13">
        <v>82</v>
      </c>
      <c r="C417" s="15">
        <v>12</v>
      </c>
      <c r="D417" s="15">
        <v>12</v>
      </c>
      <c r="E417" s="16" t="s">
        <v>39</v>
      </c>
      <c r="F417" s="16" t="s">
        <v>40</v>
      </c>
      <c r="G417" s="16" t="s">
        <v>36</v>
      </c>
      <c r="H417" s="16">
        <v>2006</v>
      </c>
      <c r="I417" s="17" t="s">
        <v>106</v>
      </c>
      <c r="J417" s="17"/>
      <c r="K417" s="17"/>
      <c r="L417" s="16">
        <v>73</v>
      </c>
      <c r="M417" s="16">
        <f>L417-34</f>
        <v>39</v>
      </c>
      <c r="N417" s="16">
        <f>L417-61</f>
        <v>12</v>
      </c>
      <c r="O417" s="16">
        <f>L417-72</f>
        <v>1</v>
      </c>
      <c r="P417" s="16">
        <f>L417-82</f>
        <v>-9</v>
      </c>
      <c r="R417" s="16">
        <v>2</v>
      </c>
      <c r="V417" s="16" t="s">
        <v>79</v>
      </c>
      <c r="W417" s="16">
        <v>3</v>
      </c>
      <c r="X417" s="16">
        <v>202</v>
      </c>
      <c r="Y417" s="16">
        <v>25</v>
      </c>
      <c r="Z417" s="16">
        <v>58</v>
      </c>
      <c r="AA417" s="18">
        <f t="shared" si="49"/>
        <v>2.35</v>
      </c>
      <c r="AB417" s="16">
        <v>4</v>
      </c>
      <c r="AC417" s="16">
        <v>18</v>
      </c>
      <c r="AD417" s="18">
        <f t="shared" si="50"/>
        <v>0.75</v>
      </c>
      <c r="AE417" s="19">
        <f t="shared" si="51"/>
        <v>31.914893617021274</v>
      </c>
      <c r="AF417" s="16">
        <v>1</v>
      </c>
      <c r="AG417" s="19">
        <f t="shared" si="52"/>
        <v>4</v>
      </c>
      <c r="AH417" s="16">
        <v>0</v>
      </c>
      <c r="AI417" s="16">
        <f t="shared" si="53"/>
        <v>0</v>
      </c>
      <c r="AJ417" s="16" t="s">
        <v>92</v>
      </c>
      <c r="AK417" s="16" t="e">
        <f t="shared" si="54"/>
        <v>#VALUE!</v>
      </c>
      <c r="AM417" s="16">
        <v>7</v>
      </c>
      <c r="AN417" s="16">
        <v>2</v>
      </c>
      <c r="AO417" s="16">
        <v>2</v>
      </c>
      <c r="AP417" s="16">
        <v>3</v>
      </c>
      <c r="AQ417" s="16">
        <v>3</v>
      </c>
      <c r="AR417" s="16">
        <v>2</v>
      </c>
      <c r="AV417" s="2" t="str">
        <f t="shared" si="48"/>
        <v>D03_82_12</v>
      </c>
    </row>
    <row r="418" spans="1:48" s="2" customFormat="1" x14ac:dyDescent="0.2">
      <c r="A418" s="1" t="s">
        <v>33</v>
      </c>
      <c r="B418" s="3">
        <v>82</v>
      </c>
      <c r="C418" s="6">
        <v>12</v>
      </c>
      <c r="D418" s="6">
        <v>12</v>
      </c>
      <c r="E418" s="2" t="s">
        <v>39</v>
      </c>
      <c r="F418" s="2" t="s">
        <v>40</v>
      </c>
      <c r="G418" s="2" t="s">
        <v>36</v>
      </c>
      <c r="H418" s="2">
        <v>2007</v>
      </c>
      <c r="I418" s="7" t="s">
        <v>106</v>
      </c>
      <c r="J418" s="7"/>
      <c r="K418" s="7"/>
      <c r="L418" s="2">
        <v>72</v>
      </c>
      <c r="M418" s="2">
        <f>L418-36</f>
        <v>36</v>
      </c>
      <c r="N418" s="2">
        <f>L418-53</f>
        <v>19</v>
      </c>
      <c r="O418" s="2">
        <f>L418-67</f>
        <v>5</v>
      </c>
      <c r="P418" s="2">
        <f>L418-82</f>
        <v>-10</v>
      </c>
      <c r="R418" s="2">
        <v>3</v>
      </c>
      <c r="V418" s="2" t="s">
        <v>79</v>
      </c>
      <c r="W418" s="2">
        <v>1</v>
      </c>
      <c r="X418" s="2">
        <v>203</v>
      </c>
      <c r="Y418" s="2">
        <v>25</v>
      </c>
      <c r="Z418" s="2">
        <v>49</v>
      </c>
      <c r="AA418" s="5">
        <f t="shared" si="49"/>
        <v>2.1622222222222223</v>
      </c>
      <c r="AB418" s="2">
        <v>4</v>
      </c>
      <c r="AC418" s="2">
        <v>13</v>
      </c>
      <c r="AD418" s="2">
        <f t="shared" si="50"/>
        <v>0.72222222222222221</v>
      </c>
      <c r="AE418" s="4">
        <f t="shared" si="51"/>
        <v>33.401849948612536</v>
      </c>
      <c r="AF418" s="2">
        <v>7</v>
      </c>
      <c r="AG418" s="2">
        <f t="shared" si="52"/>
        <v>28</v>
      </c>
      <c r="AH418" s="2">
        <v>0</v>
      </c>
      <c r="AI418" s="2">
        <f t="shared" si="53"/>
        <v>0</v>
      </c>
      <c r="AJ418" s="9" t="s">
        <v>123</v>
      </c>
      <c r="AK418" s="2" t="e">
        <f t="shared" si="54"/>
        <v>#VALUE!</v>
      </c>
      <c r="AM418" s="2">
        <v>7</v>
      </c>
      <c r="AN418" s="2">
        <v>2</v>
      </c>
      <c r="AO418" s="2">
        <v>3</v>
      </c>
      <c r="AP418" s="2">
        <v>3</v>
      </c>
      <c r="AQ418" s="2">
        <v>3</v>
      </c>
      <c r="AR418" s="2">
        <v>1</v>
      </c>
      <c r="AV418" s="2" t="str">
        <f t="shared" si="48"/>
        <v>D03_82_12</v>
      </c>
    </row>
    <row r="419" spans="1:48" s="2" customFormat="1" x14ac:dyDescent="0.2">
      <c r="A419" s="1" t="s">
        <v>33</v>
      </c>
      <c r="B419" s="3">
        <v>82</v>
      </c>
      <c r="C419" s="6">
        <v>12</v>
      </c>
      <c r="D419" s="6">
        <v>12</v>
      </c>
      <c r="E419" s="2" t="s">
        <v>39</v>
      </c>
      <c r="F419" s="2" t="s">
        <v>40</v>
      </c>
      <c r="G419" s="2" t="s">
        <v>36</v>
      </c>
      <c r="H419" s="2">
        <v>2008</v>
      </c>
      <c r="I419" s="7" t="s">
        <v>106</v>
      </c>
      <c r="J419" s="7"/>
      <c r="K419" s="7"/>
      <c r="V419" s="2" t="s">
        <v>79</v>
      </c>
      <c r="AA419" s="5" t="e">
        <f t="shared" si="49"/>
        <v>#DIV/0!</v>
      </c>
      <c r="AD419" s="2" t="e">
        <f t="shared" si="50"/>
        <v>#DIV/0!</v>
      </c>
      <c r="AE419" s="4" t="e">
        <f t="shared" si="51"/>
        <v>#DIV/0!</v>
      </c>
      <c r="AG419" s="2" t="e">
        <f t="shared" si="52"/>
        <v>#DIV/0!</v>
      </c>
      <c r="AI419" s="2" t="e">
        <f t="shared" si="53"/>
        <v>#DIV/0!</v>
      </c>
      <c r="AK419" s="2" t="e">
        <f t="shared" si="54"/>
        <v>#DIV/0!</v>
      </c>
      <c r="AV419" s="2" t="str">
        <f t="shared" si="48"/>
        <v>D03_82_12</v>
      </c>
    </row>
    <row r="420" spans="1:48" s="2" customFormat="1" x14ac:dyDescent="0.2">
      <c r="A420" s="1" t="s">
        <v>33</v>
      </c>
      <c r="B420" s="3">
        <v>82</v>
      </c>
      <c r="C420" s="6">
        <v>12</v>
      </c>
      <c r="D420" s="6">
        <v>12</v>
      </c>
      <c r="E420" s="2" t="s">
        <v>39</v>
      </c>
      <c r="F420" s="2" t="s">
        <v>40</v>
      </c>
      <c r="G420" s="2" t="s">
        <v>36</v>
      </c>
      <c r="H420" s="2">
        <v>2009</v>
      </c>
      <c r="I420" s="7" t="s">
        <v>106</v>
      </c>
      <c r="J420" s="7"/>
      <c r="K420" s="7"/>
      <c r="V420" s="2" t="s">
        <v>79</v>
      </c>
      <c r="AA420" s="5" t="e">
        <f t="shared" si="49"/>
        <v>#DIV/0!</v>
      </c>
      <c r="AD420" s="2" t="e">
        <f t="shared" si="50"/>
        <v>#DIV/0!</v>
      </c>
      <c r="AE420" s="4" t="e">
        <f t="shared" si="51"/>
        <v>#DIV/0!</v>
      </c>
      <c r="AG420" s="2" t="e">
        <f t="shared" si="52"/>
        <v>#DIV/0!</v>
      </c>
      <c r="AI420" s="2" t="e">
        <f t="shared" si="53"/>
        <v>#DIV/0!</v>
      </c>
      <c r="AK420" s="2" t="e">
        <f t="shared" si="54"/>
        <v>#DIV/0!</v>
      </c>
      <c r="AV420" s="2" t="str">
        <f t="shared" si="48"/>
        <v>D03_82_12</v>
      </c>
    </row>
    <row r="421" spans="1:48" s="2" customFormat="1" x14ac:dyDescent="0.2">
      <c r="A421" s="1" t="s">
        <v>33</v>
      </c>
      <c r="B421" s="3">
        <v>82</v>
      </c>
      <c r="C421" s="6">
        <v>12</v>
      </c>
      <c r="D421" s="6">
        <v>12</v>
      </c>
      <c r="E421" s="2" t="s">
        <v>39</v>
      </c>
      <c r="F421" s="2" t="s">
        <v>40</v>
      </c>
      <c r="G421" s="2" t="s">
        <v>36</v>
      </c>
      <c r="H421" s="2">
        <v>2010</v>
      </c>
      <c r="I421" s="7" t="s">
        <v>106</v>
      </c>
      <c r="J421" s="7"/>
      <c r="K421" s="7"/>
      <c r="V421" s="2" t="s">
        <v>79</v>
      </c>
      <c r="AA421" s="5" t="e">
        <f t="shared" si="49"/>
        <v>#DIV/0!</v>
      </c>
      <c r="AD421" s="2" t="e">
        <f t="shared" si="50"/>
        <v>#DIV/0!</v>
      </c>
      <c r="AE421" s="4" t="e">
        <f t="shared" si="51"/>
        <v>#DIV/0!</v>
      </c>
      <c r="AG421" s="2" t="e">
        <f t="shared" si="52"/>
        <v>#DIV/0!</v>
      </c>
      <c r="AI421" s="2" t="e">
        <f t="shared" si="53"/>
        <v>#DIV/0!</v>
      </c>
      <c r="AK421" s="2" t="e">
        <f t="shared" si="54"/>
        <v>#DIV/0!</v>
      </c>
      <c r="AV421" s="2" t="str">
        <f t="shared" si="48"/>
        <v>D03_82_12</v>
      </c>
    </row>
    <row r="422" spans="1:48" s="16" customFormat="1" x14ac:dyDescent="0.2">
      <c r="A422" s="14" t="s">
        <v>33</v>
      </c>
      <c r="B422" s="13">
        <v>83</v>
      </c>
      <c r="C422" s="15">
        <v>12</v>
      </c>
      <c r="D422" s="15">
        <v>12</v>
      </c>
      <c r="E422" s="16" t="s">
        <v>39</v>
      </c>
      <c r="F422" s="16" t="s">
        <v>40</v>
      </c>
      <c r="G422" s="16" t="s">
        <v>36</v>
      </c>
      <c r="H422" s="16">
        <v>2006</v>
      </c>
      <c r="I422" s="17" t="s">
        <v>106</v>
      </c>
      <c r="J422" s="17"/>
      <c r="K422" s="17"/>
      <c r="V422" s="16" t="s">
        <v>79</v>
      </c>
      <c r="AA422" s="18" t="e">
        <f t="shared" si="49"/>
        <v>#DIV/0!</v>
      </c>
      <c r="AD422" s="16" t="e">
        <f t="shared" si="50"/>
        <v>#DIV/0!</v>
      </c>
      <c r="AE422" s="19" t="e">
        <f t="shared" si="51"/>
        <v>#DIV/0!</v>
      </c>
      <c r="AG422" s="16" t="e">
        <f t="shared" si="52"/>
        <v>#DIV/0!</v>
      </c>
      <c r="AI422" s="16" t="e">
        <f t="shared" si="53"/>
        <v>#DIV/0!</v>
      </c>
      <c r="AK422" s="16" t="e">
        <f t="shared" si="54"/>
        <v>#DIV/0!</v>
      </c>
      <c r="AV422" s="2" t="str">
        <f t="shared" si="48"/>
        <v>D03_83_12</v>
      </c>
    </row>
    <row r="423" spans="1:48" s="2" customFormat="1" x14ac:dyDescent="0.2">
      <c r="A423" s="1" t="s">
        <v>33</v>
      </c>
      <c r="B423" s="3">
        <v>83</v>
      </c>
      <c r="C423" s="6">
        <v>12</v>
      </c>
      <c r="D423" s="6">
        <v>12</v>
      </c>
      <c r="E423" s="2" t="s">
        <v>39</v>
      </c>
      <c r="F423" s="2" t="s">
        <v>40</v>
      </c>
      <c r="G423" s="2" t="s">
        <v>36</v>
      </c>
      <c r="H423" s="2">
        <v>2007</v>
      </c>
      <c r="I423" s="7" t="s">
        <v>106</v>
      </c>
      <c r="J423" s="7"/>
      <c r="K423" s="7"/>
      <c r="V423" s="2" t="s">
        <v>79</v>
      </c>
      <c r="AA423" s="5" t="e">
        <f t="shared" si="49"/>
        <v>#DIV/0!</v>
      </c>
      <c r="AD423" s="2" t="e">
        <f t="shared" si="50"/>
        <v>#DIV/0!</v>
      </c>
      <c r="AE423" s="4" t="e">
        <f t="shared" si="51"/>
        <v>#DIV/0!</v>
      </c>
      <c r="AG423" s="2" t="e">
        <f t="shared" si="52"/>
        <v>#DIV/0!</v>
      </c>
      <c r="AI423" s="2" t="e">
        <f t="shared" si="53"/>
        <v>#DIV/0!</v>
      </c>
      <c r="AK423" s="2" t="e">
        <f t="shared" si="54"/>
        <v>#DIV/0!</v>
      </c>
      <c r="AV423" s="2" t="str">
        <f t="shared" si="48"/>
        <v>D03_83_12</v>
      </c>
    </row>
    <row r="424" spans="1:48" s="2" customFormat="1" x14ac:dyDescent="0.2">
      <c r="A424" s="1" t="s">
        <v>33</v>
      </c>
      <c r="B424" s="3">
        <v>83</v>
      </c>
      <c r="C424" s="6">
        <v>12</v>
      </c>
      <c r="D424" s="6">
        <v>12</v>
      </c>
      <c r="E424" s="2" t="s">
        <v>39</v>
      </c>
      <c r="F424" s="2" t="s">
        <v>40</v>
      </c>
      <c r="G424" s="2" t="s">
        <v>36</v>
      </c>
      <c r="H424" s="2">
        <v>2008</v>
      </c>
      <c r="I424" s="7" t="s">
        <v>106</v>
      </c>
      <c r="J424" s="7"/>
      <c r="K424" s="7"/>
      <c r="V424" s="2" t="s">
        <v>79</v>
      </c>
      <c r="AA424" s="5" t="e">
        <f t="shared" si="49"/>
        <v>#DIV/0!</v>
      </c>
      <c r="AD424" s="2" t="e">
        <f t="shared" si="50"/>
        <v>#DIV/0!</v>
      </c>
      <c r="AE424" s="4" t="e">
        <f t="shared" si="51"/>
        <v>#DIV/0!</v>
      </c>
      <c r="AG424" s="2" t="e">
        <f t="shared" si="52"/>
        <v>#DIV/0!</v>
      </c>
      <c r="AI424" s="2" t="e">
        <f t="shared" si="53"/>
        <v>#DIV/0!</v>
      </c>
      <c r="AK424" s="2" t="e">
        <f t="shared" si="54"/>
        <v>#DIV/0!</v>
      </c>
      <c r="AV424" s="2" t="str">
        <f t="shared" si="48"/>
        <v>D03_83_12</v>
      </c>
    </row>
    <row r="425" spans="1:48" s="2" customFormat="1" x14ac:dyDescent="0.2">
      <c r="A425" s="1" t="s">
        <v>33</v>
      </c>
      <c r="B425" s="3">
        <v>83</v>
      </c>
      <c r="C425" s="6">
        <v>12</v>
      </c>
      <c r="D425" s="6">
        <v>12</v>
      </c>
      <c r="E425" s="2" t="s">
        <v>39</v>
      </c>
      <c r="F425" s="2" t="s">
        <v>40</v>
      </c>
      <c r="G425" s="2" t="s">
        <v>36</v>
      </c>
      <c r="H425" s="2">
        <v>2009</v>
      </c>
      <c r="I425" s="7" t="s">
        <v>106</v>
      </c>
      <c r="J425" s="7"/>
      <c r="K425" s="7"/>
      <c r="V425" s="2" t="s">
        <v>79</v>
      </c>
      <c r="AA425" s="5" t="e">
        <f t="shared" si="49"/>
        <v>#DIV/0!</v>
      </c>
      <c r="AD425" s="2" t="e">
        <f t="shared" si="50"/>
        <v>#DIV/0!</v>
      </c>
      <c r="AE425" s="4" t="e">
        <f t="shared" si="51"/>
        <v>#DIV/0!</v>
      </c>
      <c r="AG425" s="2" t="e">
        <f t="shared" si="52"/>
        <v>#DIV/0!</v>
      </c>
      <c r="AI425" s="2" t="e">
        <f t="shared" si="53"/>
        <v>#DIV/0!</v>
      </c>
      <c r="AK425" s="2" t="e">
        <f t="shared" si="54"/>
        <v>#DIV/0!</v>
      </c>
      <c r="AV425" s="2" t="str">
        <f t="shared" si="48"/>
        <v>D03_83_12</v>
      </c>
    </row>
    <row r="426" spans="1:48" s="2" customFormat="1" x14ac:dyDescent="0.2">
      <c r="A426" s="1" t="s">
        <v>33</v>
      </c>
      <c r="B426" s="3">
        <v>83</v>
      </c>
      <c r="C426" s="6">
        <v>12</v>
      </c>
      <c r="D426" s="6">
        <v>12</v>
      </c>
      <c r="E426" s="2" t="s">
        <v>39</v>
      </c>
      <c r="F426" s="2" t="s">
        <v>40</v>
      </c>
      <c r="G426" s="2" t="s">
        <v>36</v>
      </c>
      <c r="H426" s="2">
        <v>2010</v>
      </c>
      <c r="I426" s="7" t="s">
        <v>106</v>
      </c>
      <c r="J426" s="7"/>
      <c r="K426" s="7"/>
      <c r="V426" s="2" t="s">
        <v>79</v>
      </c>
      <c r="AA426" s="5" t="e">
        <f t="shared" si="49"/>
        <v>#DIV/0!</v>
      </c>
      <c r="AD426" s="2" t="e">
        <f t="shared" si="50"/>
        <v>#DIV/0!</v>
      </c>
      <c r="AE426" s="4" t="e">
        <f t="shared" si="51"/>
        <v>#DIV/0!</v>
      </c>
      <c r="AG426" s="2" t="e">
        <f t="shared" si="52"/>
        <v>#DIV/0!</v>
      </c>
      <c r="AI426" s="2" t="e">
        <f t="shared" si="53"/>
        <v>#DIV/0!</v>
      </c>
      <c r="AK426" s="2" t="e">
        <f t="shared" si="54"/>
        <v>#DIV/0!</v>
      </c>
      <c r="AV426" s="2" t="str">
        <f t="shared" si="48"/>
        <v>D03_83_12</v>
      </c>
    </row>
    <row r="427" spans="1:48" s="16" customFormat="1" x14ac:dyDescent="0.2">
      <c r="A427" s="14" t="s">
        <v>33</v>
      </c>
      <c r="B427" s="13">
        <v>84</v>
      </c>
      <c r="C427" s="15">
        <v>12</v>
      </c>
      <c r="D427" s="15">
        <v>12</v>
      </c>
      <c r="E427" s="16" t="s">
        <v>39</v>
      </c>
      <c r="F427" s="16" t="s">
        <v>40</v>
      </c>
      <c r="G427" s="16" t="s">
        <v>36</v>
      </c>
      <c r="H427" s="16">
        <v>2006</v>
      </c>
      <c r="I427" s="17" t="s">
        <v>106</v>
      </c>
      <c r="J427" s="17"/>
      <c r="K427" s="17"/>
      <c r="V427" s="16" t="s">
        <v>79</v>
      </c>
      <c r="AA427" s="18" t="e">
        <f t="shared" si="49"/>
        <v>#DIV/0!</v>
      </c>
      <c r="AD427" s="16" t="e">
        <f t="shared" si="50"/>
        <v>#DIV/0!</v>
      </c>
      <c r="AE427" s="19" t="e">
        <f t="shared" si="51"/>
        <v>#DIV/0!</v>
      </c>
      <c r="AG427" s="16" t="e">
        <f t="shared" si="52"/>
        <v>#DIV/0!</v>
      </c>
      <c r="AI427" s="16" t="e">
        <f t="shared" si="53"/>
        <v>#DIV/0!</v>
      </c>
      <c r="AK427" s="16" t="e">
        <f t="shared" si="54"/>
        <v>#DIV/0!</v>
      </c>
      <c r="AV427" s="2" t="str">
        <f t="shared" si="48"/>
        <v>D03_84_12</v>
      </c>
    </row>
    <row r="428" spans="1:48" s="2" customFormat="1" x14ac:dyDescent="0.2">
      <c r="A428" s="1" t="s">
        <v>33</v>
      </c>
      <c r="B428" s="3">
        <v>84</v>
      </c>
      <c r="C428" s="6">
        <v>12</v>
      </c>
      <c r="D428" s="6">
        <v>12</v>
      </c>
      <c r="E428" s="2" t="s">
        <v>39</v>
      </c>
      <c r="F428" s="2" t="s">
        <v>40</v>
      </c>
      <c r="G428" s="2" t="s">
        <v>36</v>
      </c>
      <c r="H428" s="2">
        <v>2007</v>
      </c>
      <c r="I428" s="7" t="s">
        <v>106</v>
      </c>
      <c r="J428" s="7"/>
      <c r="K428" s="7"/>
      <c r="V428" s="2" t="s">
        <v>79</v>
      </c>
      <c r="AA428" s="5" t="e">
        <f t="shared" si="49"/>
        <v>#DIV/0!</v>
      </c>
      <c r="AD428" s="2" t="e">
        <f t="shared" si="50"/>
        <v>#DIV/0!</v>
      </c>
      <c r="AE428" s="4" t="e">
        <f t="shared" si="51"/>
        <v>#DIV/0!</v>
      </c>
      <c r="AG428" s="2" t="e">
        <f t="shared" si="52"/>
        <v>#DIV/0!</v>
      </c>
      <c r="AI428" s="2" t="e">
        <f t="shared" si="53"/>
        <v>#DIV/0!</v>
      </c>
      <c r="AK428" s="2" t="e">
        <f t="shared" si="54"/>
        <v>#DIV/0!</v>
      </c>
      <c r="AV428" s="2" t="str">
        <f t="shared" si="48"/>
        <v>D03_84_12</v>
      </c>
    </row>
    <row r="429" spans="1:48" s="2" customFormat="1" x14ac:dyDescent="0.2">
      <c r="A429" s="1" t="s">
        <v>33</v>
      </c>
      <c r="B429" s="3">
        <v>84</v>
      </c>
      <c r="C429" s="6">
        <v>12</v>
      </c>
      <c r="D429" s="6">
        <v>12</v>
      </c>
      <c r="E429" s="2" t="s">
        <v>39</v>
      </c>
      <c r="F429" s="2" t="s">
        <v>40</v>
      </c>
      <c r="G429" s="2" t="s">
        <v>36</v>
      </c>
      <c r="H429" s="2">
        <v>2008</v>
      </c>
      <c r="I429" s="7" t="s">
        <v>106</v>
      </c>
      <c r="J429" s="7"/>
      <c r="K429" s="7"/>
      <c r="V429" s="2" t="s">
        <v>79</v>
      </c>
      <c r="AA429" s="5" t="e">
        <f t="shared" si="49"/>
        <v>#DIV/0!</v>
      </c>
      <c r="AD429" s="2" t="e">
        <f t="shared" si="50"/>
        <v>#DIV/0!</v>
      </c>
      <c r="AE429" s="4" t="e">
        <f t="shared" si="51"/>
        <v>#DIV/0!</v>
      </c>
      <c r="AG429" s="2" t="e">
        <f t="shared" si="52"/>
        <v>#DIV/0!</v>
      </c>
      <c r="AI429" s="2" t="e">
        <f t="shared" si="53"/>
        <v>#DIV/0!</v>
      </c>
      <c r="AK429" s="2" t="e">
        <f t="shared" si="54"/>
        <v>#DIV/0!</v>
      </c>
      <c r="AV429" s="2" t="str">
        <f t="shared" si="48"/>
        <v>D03_84_12</v>
      </c>
    </row>
    <row r="430" spans="1:48" s="2" customFormat="1" x14ac:dyDescent="0.2">
      <c r="A430" s="1" t="s">
        <v>33</v>
      </c>
      <c r="B430" s="3">
        <v>84</v>
      </c>
      <c r="C430" s="6">
        <v>12</v>
      </c>
      <c r="D430" s="6">
        <v>12</v>
      </c>
      <c r="E430" s="2" t="s">
        <v>39</v>
      </c>
      <c r="F430" s="2" t="s">
        <v>40</v>
      </c>
      <c r="G430" s="2" t="s">
        <v>36</v>
      </c>
      <c r="H430" s="2">
        <v>2009</v>
      </c>
      <c r="I430" s="7" t="s">
        <v>106</v>
      </c>
      <c r="J430" s="7"/>
      <c r="K430" s="7"/>
      <c r="V430" s="2" t="s">
        <v>79</v>
      </c>
      <c r="AA430" s="5" t="e">
        <f t="shared" si="49"/>
        <v>#DIV/0!</v>
      </c>
      <c r="AD430" s="2" t="e">
        <f t="shared" si="50"/>
        <v>#DIV/0!</v>
      </c>
      <c r="AE430" s="4" t="e">
        <f t="shared" si="51"/>
        <v>#DIV/0!</v>
      </c>
      <c r="AG430" s="2" t="e">
        <f t="shared" si="52"/>
        <v>#DIV/0!</v>
      </c>
      <c r="AI430" s="2" t="e">
        <f t="shared" si="53"/>
        <v>#DIV/0!</v>
      </c>
      <c r="AK430" s="2" t="e">
        <f t="shared" si="54"/>
        <v>#DIV/0!</v>
      </c>
      <c r="AV430" s="2" t="str">
        <f t="shared" si="48"/>
        <v>D03_84_12</v>
      </c>
    </row>
    <row r="431" spans="1:48" s="2" customFormat="1" x14ac:dyDescent="0.2">
      <c r="A431" s="1" t="s">
        <v>33</v>
      </c>
      <c r="B431" s="3">
        <v>84</v>
      </c>
      <c r="C431" s="6">
        <v>12</v>
      </c>
      <c r="D431" s="6">
        <v>12</v>
      </c>
      <c r="E431" s="2" t="s">
        <v>39</v>
      </c>
      <c r="F431" s="2" t="s">
        <v>40</v>
      </c>
      <c r="G431" s="2" t="s">
        <v>36</v>
      </c>
      <c r="H431" s="2">
        <v>2010</v>
      </c>
      <c r="I431" s="7" t="s">
        <v>106</v>
      </c>
      <c r="J431" s="7"/>
      <c r="K431" s="7"/>
      <c r="V431" s="2" t="s">
        <v>79</v>
      </c>
      <c r="AA431" s="5" t="e">
        <f t="shared" si="49"/>
        <v>#DIV/0!</v>
      </c>
      <c r="AD431" s="2" t="e">
        <f t="shared" si="50"/>
        <v>#DIV/0!</v>
      </c>
      <c r="AE431" s="4" t="e">
        <f t="shared" si="51"/>
        <v>#DIV/0!</v>
      </c>
      <c r="AG431" s="2" t="e">
        <f t="shared" si="52"/>
        <v>#DIV/0!</v>
      </c>
      <c r="AI431" s="2" t="e">
        <f t="shared" si="53"/>
        <v>#DIV/0!</v>
      </c>
      <c r="AK431" s="2" t="e">
        <f t="shared" si="54"/>
        <v>#DIV/0!</v>
      </c>
      <c r="AV431" s="2" t="str">
        <f t="shared" si="48"/>
        <v>D03_84_12</v>
      </c>
    </row>
    <row r="432" spans="1:48" s="16" customFormat="1" x14ac:dyDescent="0.2">
      <c r="A432" s="14" t="s">
        <v>33</v>
      </c>
      <c r="B432" s="13">
        <v>85</v>
      </c>
      <c r="C432" s="15">
        <v>12</v>
      </c>
      <c r="D432" s="15">
        <v>12</v>
      </c>
      <c r="E432" s="16" t="s">
        <v>39</v>
      </c>
      <c r="F432" s="16" t="s">
        <v>40</v>
      </c>
      <c r="G432" s="16" t="s">
        <v>36</v>
      </c>
      <c r="H432" s="16">
        <v>2006</v>
      </c>
      <c r="I432" s="17" t="s">
        <v>106</v>
      </c>
      <c r="J432" s="17"/>
      <c r="K432" s="17"/>
      <c r="V432" s="16" t="s">
        <v>79</v>
      </c>
      <c r="AA432" s="18" t="e">
        <f t="shared" si="49"/>
        <v>#DIV/0!</v>
      </c>
      <c r="AD432" s="16" t="e">
        <f t="shared" si="50"/>
        <v>#DIV/0!</v>
      </c>
      <c r="AE432" s="19" t="e">
        <f t="shared" si="51"/>
        <v>#DIV/0!</v>
      </c>
      <c r="AG432" s="16" t="e">
        <f t="shared" si="52"/>
        <v>#DIV/0!</v>
      </c>
      <c r="AI432" s="16" t="e">
        <f t="shared" si="53"/>
        <v>#DIV/0!</v>
      </c>
      <c r="AK432" s="16" t="e">
        <f t="shared" si="54"/>
        <v>#DIV/0!</v>
      </c>
      <c r="AV432" s="2" t="str">
        <f t="shared" si="48"/>
        <v>D03_85_12</v>
      </c>
    </row>
    <row r="433" spans="1:48" s="2" customFormat="1" x14ac:dyDescent="0.2">
      <c r="A433" s="1" t="s">
        <v>33</v>
      </c>
      <c r="B433" s="3">
        <v>85</v>
      </c>
      <c r="C433" s="6">
        <v>12</v>
      </c>
      <c r="D433" s="6">
        <v>12</v>
      </c>
      <c r="E433" s="2" t="s">
        <v>39</v>
      </c>
      <c r="F433" s="2" t="s">
        <v>40</v>
      </c>
      <c r="G433" s="2" t="s">
        <v>36</v>
      </c>
      <c r="H433" s="2">
        <v>2007</v>
      </c>
      <c r="I433" s="7" t="s">
        <v>106</v>
      </c>
      <c r="J433" s="7"/>
      <c r="K433" s="7"/>
      <c r="V433" s="2" t="s">
        <v>79</v>
      </c>
      <c r="AA433" s="5" t="e">
        <f t="shared" si="49"/>
        <v>#DIV/0!</v>
      </c>
      <c r="AD433" s="2" t="e">
        <f t="shared" si="50"/>
        <v>#DIV/0!</v>
      </c>
      <c r="AE433" s="4" t="e">
        <f t="shared" si="51"/>
        <v>#DIV/0!</v>
      </c>
      <c r="AG433" s="2" t="e">
        <f t="shared" si="52"/>
        <v>#DIV/0!</v>
      </c>
      <c r="AI433" s="2" t="e">
        <f t="shared" si="53"/>
        <v>#DIV/0!</v>
      </c>
      <c r="AK433" s="2" t="e">
        <f t="shared" si="54"/>
        <v>#DIV/0!</v>
      </c>
      <c r="AV433" s="2" t="str">
        <f t="shared" si="48"/>
        <v>D03_85_12</v>
      </c>
    </row>
    <row r="434" spans="1:48" s="2" customFormat="1" x14ac:dyDescent="0.2">
      <c r="A434" s="1" t="s">
        <v>33</v>
      </c>
      <c r="B434" s="3">
        <v>85</v>
      </c>
      <c r="C434" s="6">
        <v>12</v>
      </c>
      <c r="D434" s="6">
        <v>12</v>
      </c>
      <c r="E434" s="2" t="s">
        <v>39</v>
      </c>
      <c r="F434" s="2" t="s">
        <v>40</v>
      </c>
      <c r="G434" s="2" t="s">
        <v>36</v>
      </c>
      <c r="H434" s="2">
        <v>2008</v>
      </c>
      <c r="I434" s="7" t="s">
        <v>106</v>
      </c>
      <c r="J434" s="7"/>
      <c r="K434" s="7"/>
      <c r="V434" s="2" t="s">
        <v>79</v>
      </c>
      <c r="AA434" s="5" t="e">
        <f t="shared" si="49"/>
        <v>#DIV/0!</v>
      </c>
      <c r="AD434" s="2" t="e">
        <f t="shared" si="50"/>
        <v>#DIV/0!</v>
      </c>
      <c r="AE434" s="4" t="e">
        <f t="shared" si="51"/>
        <v>#DIV/0!</v>
      </c>
      <c r="AG434" s="2" t="e">
        <f t="shared" si="52"/>
        <v>#DIV/0!</v>
      </c>
      <c r="AI434" s="2" t="e">
        <f t="shared" si="53"/>
        <v>#DIV/0!</v>
      </c>
      <c r="AK434" s="2" t="e">
        <f t="shared" si="54"/>
        <v>#DIV/0!</v>
      </c>
      <c r="AV434" s="2" t="str">
        <f t="shared" si="48"/>
        <v>D03_85_12</v>
      </c>
    </row>
    <row r="435" spans="1:48" s="2" customFormat="1" x14ac:dyDescent="0.2">
      <c r="A435" s="1" t="s">
        <v>33</v>
      </c>
      <c r="B435" s="3">
        <v>85</v>
      </c>
      <c r="C435" s="6">
        <v>12</v>
      </c>
      <c r="D435" s="6">
        <v>12</v>
      </c>
      <c r="E435" s="2" t="s">
        <v>39</v>
      </c>
      <c r="F435" s="2" t="s">
        <v>40</v>
      </c>
      <c r="G435" s="2" t="s">
        <v>36</v>
      </c>
      <c r="H435" s="2">
        <v>2009</v>
      </c>
      <c r="I435" s="7" t="s">
        <v>106</v>
      </c>
      <c r="J435" s="7"/>
      <c r="K435" s="7"/>
      <c r="V435" s="2" t="s">
        <v>79</v>
      </c>
      <c r="AA435" s="5" t="e">
        <f t="shared" si="49"/>
        <v>#DIV/0!</v>
      </c>
      <c r="AD435" s="2" t="e">
        <f t="shared" si="50"/>
        <v>#DIV/0!</v>
      </c>
      <c r="AE435" s="4" t="e">
        <f t="shared" si="51"/>
        <v>#DIV/0!</v>
      </c>
      <c r="AG435" s="2" t="e">
        <f t="shared" si="52"/>
        <v>#DIV/0!</v>
      </c>
      <c r="AI435" s="2" t="e">
        <f t="shared" si="53"/>
        <v>#DIV/0!</v>
      </c>
      <c r="AK435" s="2" t="e">
        <f t="shared" si="54"/>
        <v>#DIV/0!</v>
      </c>
      <c r="AV435" s="2" t="str">
        <f t="shared" si="48"/>
        <v>D03_85_12</v>
      </c>
    </row>
    <row r="436" spans="1:48" s="2" customFormat="1" x14ac:dyDescent="0.2">
      <c r="A436" s="1" t="s">
        <v>33</v>
      </c>
      <c r="B436" s="3">
        <v>85</v>
      </c>
      <c r="C436" s="6">
        <v>12</v>
      </c>
      <c r="D436" s="6">
        <v>12</v>
      </c>
      <c r="E436" s="2" t="s">
        <v>39</v>
      </c>
      <c r="F436" s="2" t="s">
        <v>40</v>
      </c>
      <c r="G436" s="2" t="s">
        <v>36</v>
      </c>
      <c r="H436" s="2">
        <v>2010</v>
      </c>
      <c r="I436" s="7" t="s">
        <v>106</v>
      </c>
      <c r="J436" s="7"/>
      <c r="K436" s="7"/>
      <c r="V436" s="2" t="s">
        <v>79</v>
      </c>
      <c r="AA436" s="5" t="e">
        <f t="shared" si="49"/>
        <v>#DIV/0!</v>
      </c>
      <c r="AD436" s="2" t="e">
        <f t="shared" si="50"/>
        <v>#DIV/0!</v>
      </c>
      <c r="AE436" s="4" t="e">
        <f t="shared" si="51"/>
        <v>#DIV/0!</v>
      </c>
      <c r="AG436" s="2" t="e">
        <f t="shared" si="52"/>
        <v>#DIV/0!</v>
      </c>
      <c r="AI436" s="2" t="e">
        <f t="shared" si="53"/>
        <v>#DIV/0!</v>
      </c>
      <c r="AK436" s="2" t="e">
        <f t="shared" si="54"/>
        <v>#DIV/0!</v>
      </c>
      <c r="AV436" s="2" t="str">
        <f t="shared" si="48"/>
        <v>D03_85_12</v>
      </c>
    </row>
    <row r="437" spans="1:48" s="16" customFormat="1" x14ac:dyDescent="0.2">
      <c r="A437" s="14" t="s">
        <v>33</v>
      </c>
      <c r="B437" s="13">
        <v>86</v>
      </c>
      <c r="C437" s="15">
        <v>12</v>
      </c>
      <c r="D437" s="15">
        <v>12</v>
      </c>
      <c r="E437" s="16" t="s">
        <v>39</v>
      </c>
      <c r="F437" s="16" t="s">
        <v>40</v>
      </c>
      <c r="G437" s="16" t="s">
        <v>36</v>
      </c>
      <c r="H437" s="16">
        <v>2006</v>
      </c>
      <c r="I437" s="17" t="s">
        <v>106</v>
      </c>
      <c r="J437" s="17"/>
      <c r="K437" s="17"/>
      <c r="V437" s="16" t="s">
        <v>79</v>
      </c>
      <c r="AA437" s="18" t="e">
        <f t="shared" si="49"/>
        <v>#DIV/0!</v>
      </c>
      <c r="AD437" s="16" t="e">
        <f t="shared" si="50"/>
        <v>#DIV/0!</v>
      </c>
      <c r="AE437" s="19" t="e">
        <f t="shared" si="51"/>
        <v>#DIV/0!</v>
      </c>
      <c r="AG437" s="16" t="e">
        <f t="shared" si="52"/>
        <v>#DIV/0!</v>
      </c>
      <c r="AI437" s="16" t="e">
        <f t="shared" si="53"/>
        <v>#DIV/0!</v>
      </c>
      <c r="AK437" s="16" t="e">
        <f t="shared" si="54"/>
        <v>#DIV/0!</v>
      </c>
      <c r="AV437" s="2" t="str">
        <f t="shared" si="48"/>
        <v>D03_86_12</v>
      </c>
    </row>
    <row r="438" spans="1:48" s="2" customFormat="1" x14ac:dyDescent="0.2">
      <c r="A438" s="1" t="s">
        <v>33</v>
      </c>
      <c r="B438" s="3">
        <v>86</v>
      </c>
      <c r="C438" s="6">
        <v>12</v>
      </c>
      <c r="D438" s="6">
        <v>12</v>
      </c>
      <c r="E438" s="2" t="s">
        <v>39</v>
      </c>
      <c r="F438" s="2" t="s">
        <v>40</v>
      </c>
      <c r="G438" s="2" t="s">
        <v>36</v>
      </c>
      <c r="H438" s="2">
        <v>2007</v>
      </c>
      <c r="I438" s="7" t="s">
        <v>106</v>
      </c>
      <c r="J438" s="7"/>
      <c r="K438" s="7"/>
      <c r="V438" s="2" t="s">
        <v>79</v>
      </c>
      <c r="AA438" s="5" t="e">
        <f t="shared" si="49"/>
        <v>#DIV/0!</v>
      </c>
      <c r="AD438" s="2" t="e">
        <f t="shared" si="50"/>
        <v>#DIV/0!</v>
      </c>
      <c r="AE438" s="4" t="e">
        <f t="shared" si="51"/>
        <v>#DIV/0!</v>
      </c>
      <c r="AG438" s="2" t="e">
        <f t="shared" si="52"/>
        <v>#DIV/0!</v>
      </c>
      <c r="AI438" s="2" t="e">
        <f t="shared" si="53"/>
        <v>#DIV/0!</v>
      </c>
      <c r="AK438" s="2" t="e">
        <f t="shared" si="54"/>
        <v>#DIV/0!</v>
      </c>
      <c r="AV438" s="2" t="str">
        <f t="shared" si="48"/>
        <v>D03_86_12</v>
      </c>
    </row>
    <row r="439" spans="1:48" s="2" customFormat="1" x14ac:dyDescent="0.2">
      <c r="A439" s="1" t="s">
        <v>33</v>
      </c>
      <c r="B439" s="3">
        <v>86</v>
      </c>
      <c r="C439" s="6">
        <v>12</v>
      </c>
      <c r="D439" s="6">
        <v>12</v>
      </c>
      <c r="E439" s="2" t="s">
        <v>39</v>
      </c>
      <c r="F439" s="2" t="s">
        <v>40</v>
      </c>
      <c r="G439" s="2" t="s">
        <v>36</v>
      </c>
      <c r="H439" s="2">
        <v>2008</v>
      </c>
      <c r="I439" s="7" t="s">
        <v>106</v>
      </c>
      <c r="J439" s="7"/>
      <c r="K439" s="7"/>
      <c r="V439" s="2" t="s">
        <v>79</v>
      </c>
      <c r="AA439" s="5" t="e">
        <f t="shared" si="49"/>
        <v>#DIV/0!</v>
      </c>
      <c r="AD439" s="2" t="e">
        <f t="shared" si="50"/>
        <v>#DIV/0!</v>
      </c>
      <c r="AE439" s="4" t="e">
        <f t="shared" si="51"/>
        <v>#DIV/0!</v>
      </c>
      <c r="AG439" s="2" t="e">
        <f t="shared" si="52"/>
        <v>#DIV/0!</v>
      </c>
      <c r="AI439" s="2" t="e">
        <f t="shared" si="53"/>
        <v>#DIV/0!</v>
      </c>
      <c r="AK439" s="2" t="e">
        <f t="shared" si="54"/>
        <v>#DIV/0!</v>
      </c>
      <c r="AV439" s="2" t="str">
        <f t="shared" si="48"/>
        <v>D03_86_12</v>
      </c>
    </row>
    <row r="440" spans="1:48" s="2" customFormat="1" x14ac:dyDescent="0.2">
      <c r="A440" s="1" t="s">
        <v>33</v>
      </c>
      <c r="B440" s="3">
        <v>86</v>
      </c>
      <c r="C440" s="6">
        <v>12</v>
      </c>
      <c r="D440" s="6">
        <v>12</v>
      </c>
      <c r="E440" s="2" t="s">
        <v>39</v>
      </c>
      <c r="F440" s="2" t="s">
        <v>40</v>
      </c>
      <c r="G440" s="2" t="s">
        <v>36</v>
      </c>
      <c r="H440" s="2">
        <v>2009</v>
      </c>
      <c r="I440" s="7" t="s">
        <v>106</v>
      </c>
      <c r="J440" s="7"/>
      <c r="K440" s="7"/>
      <c r="V440" s="2" t="s">
        <v>79</v>
      </c>
      <c r="AA440" s="5" t="e">
        <f t="shared" si="49"/>
        <v>#DIV/0!</v>
      </c>
      <c r="AD440" s="2" t="e">
        <f t="shared" si="50"/>
        <v>#DIV/0!</v>
      </c>
      <c r="AE440" s="4" t="e">
        <f t="shared" si="51"/>
        <v>#DIV/0!</v>
      </c>
      <c r="AG440" s="2" t="e">
        <f t="shared" si="52"/>
        <v>#DIV/0!</v>
      </c>
      <c r="AI440" s="2" t="e">
        <f t="shared" si="53"/>
        <v>#DIV/0!</v>
      </c>
      <c r="AK440" s="2" t="e">
        <f t="shared" si="54"/>
        <v>#DIV/0!</v>
      </c>
      <c r="AV440" s="2" t="str">
        <f t="shared" si="48"/>
        <v>D03_86_12</v>
      </c>
    </row>
    <row r="441" spans="1:48" s="2" customFormat="1" x14ac:dyDescent="0.2">
      <c r="A441" s="1" t="s">
        <v>33</v>
      </c>
      <c r="B441" s="3">
        <v>86</v>
      </c>
      <c r="C441" s="6">
        <v>12</v>
      </c>
      <c r="D441" s="6">
        <v>12</v>
      </c>
      <c r="E441" s="2" t="s">
        <v>39</v>
      </c>
      <c r="F441" s="2" t="s">
        <v>40</v>
      </c>
      <c r="G441" s="2" t="s">
        <v>36</v>
      </c>
      <c r="H441" s="2">
        <v>2010</v>
      </c>
      <c r="I441" s="7" t="s">
        <v>106</v>
      </c>
      <c r="J441" s="7"/>
      <c r="K441" s="7"/>
      <c r="V441" s="2" t="s">
        <v>79</v>
      </c>
      <c r="AA441" s="5" t="e">
        <f t="shared" si="49"/>
        <v>#DIV/0!</v>
      </c>
      <c r="AD441" s="2" t="e">
        <f t="shared" si="50"/>
        <v>#DIV/0!</v>
      </c>
      <c r="AE441" s="4" t="e">
        <f t="shared" si="51"/>
        <v>#DIV/0!</v>
      </c>
      <c r="AG441" s="2" t="e">
        <f t="shared" si="52"/>
        <v>#DIV/0!</v>
      </c>
      <c r="AI441" s="2" t="e">
        <f t="shared" si="53"/>
        <v>#DIV/0!</v>
      </c>
      <c r="AK441" s="2" t="e">
        <f t="shared" si="54"/>
        <v>#DIV/0!</v>
      </c>
      <c r="AV441" s="2" t="str">
        <f t="shared" si="48"/>
        <v>D03_86_12</v>
      </c>
    </row>
    <row r="442" spans="1:48" s="16" customFormat="1" x14ac:dyDescent="0.2">
      <c r="A442" s="14" t="s">
        <v>33</v>
      </c>
      <c r="B442" s="13">
        <v>87</v>
      </c>
      <c r="C442" s="15">
        <v>12</v>
      </c>
      <c r="D442" s="15">
        <v>12</v>
      </c>
      <c r="E442" s="16" t="s">
        <v>39</v>
      </c>
      <c r="F442" s="16" t="s">
        <v>40</v>
      </c>
      <c r="G442" s="16" t="s">
        <v>36</v>
      </c>
      <c r="H442" s="16">
        <v>2006</v>
      </c>
      <c r="I442" s="17" t="s">
        <v>106</v>
      </c>
      <c r="J442" s="17"/>
      <c r="K442" s="17"/>
      <c r="V442" s="16" t="s">
        <v>79</v>
      </c>
      <c r="AA442" s="18" t="e">
        <f t="shared" si="49"/>
        <v>#DIV/0!</v>
      </c>
      <c r="AD442" s="16" t="e">
        <f t="shared" si="50"/>
        <v>#DIV/0!</v>
      </c>
      <c r="AE442" s="19" t="e">
        <f t="shared" si="51"/>
        <v>#DIV/0!</v>
      </c>
      <c r="AG442" s="16" t="e">
        <f t="shared" si="52"/>
        <v>#DIV/0!</v>
      </c>
      <c r="AI442" s="16" t="e">
        <f t="shared" si="53"/>
        <v>#DIV/0!</v>
      </c>
      <c r="AK442" s="16" t="e">
        <f t="shared" si="54"/>
        <v>#DIV/0!</v>
      </c>
      <c r="AV442" s="2" t="str">
        <f t="shared" si="48"/>
        <v>D03_87_12</v>
      </c>
    </row>
    <row r="443" spans="1:48" s="2" customFormat="1" x14ac:dyDescent="0.2">
      <c r="A443" s="1" t="s">
        <v>33</v>
      </c>
      <c r="B443" s="3">
        <v>87</v>
      </c>
      <c r="C443" s="6">
        <v>12</v>
      </c>
      <c r="D443" s="6">
        <v>12</v>
      </c>
      <c r="E443" s="2" t="s">
        <v>39</v>
      </c>
      <c r="F443" s="2" t="s">
        <v>40</v>
      </c>
      <c r="G443" s="2" t="s">
        <v>36</v>
      </c>
      <c r="H443" s="2">
        <v>2007</v>
      </c>
      <c r="I443" s="7" t="s">
        <v>106</v>
      </c>
      <c r="J443" s="7"/>
      <c r="K443" s="7"/>
      <c r="V443" s="2" t="s">
        <v>79</v>
      </c>
      <c r="AA443" s="5" t="e">
        <f t="shared" si="49"/>
        <v>#DIV/0!</v>
      </c>
      <c r="AD443" s="2" t="e">
        <f t="shared" si="50"/>
        <v>#DIV/0!</v>
      </c>
      <c r="AE443" s="4" t="e">
        <f t="shared" si="51"/>
        <v>#DIV/0!</v>
      </c>
      <c r="AG443" s="2" t="e">
        <f t="shared" si="52"/>
        <v>#DIV/0!</v>
      </c>
      <c r="AI443" s="2" t="e">
        <f t="shared" si="53"/>
        <v>#DIV/0!</v>
      </c>
      <c r="AK443" s="2" t="e">
        <f t="shared" si="54"/>
        <v>#DIV/0!</v>
      </c>
      <c r="AV443" s="2" t="str">
        <f t="shared" si="48"/>
        <v>D03_87_12</v>
      </c>
    </row>
    <row r="444" spans="1:48" s="2" customFormat="1" x14ac:dyDescent="0.2">
      <c r="A444" s="1" t="s">
        <v>33</v>
      </c>
      <c r="B444" s="3">
        <v>87</v>
      </c>
      <c r="C444" s="6">
        <v>12</v>
      </c>
      <c r="D444" s="6">
        <v>12</v>
      </c>
      <c r="E444" s="2" t="s">
        <v>39</v>
      </c>
      <c r="F444" s="2" t="s">
        <v>40</v>
      </c>
      <c r="G444" s="2" t="s">
        <v>36</v>
      </c>
      <c r="H444" s="2">
        <v>2008</v>
      </c>
      <c r="I444" s="7" t="s">
        <v>106</v>
      </c>
      <c r="J444" s="7"/>
      <c r="K444" s="7"/>
      <c r="V444" s="2" t="s">
        <v>79</v>
      </c>
      <c r="AA444" s="5" t="e">
        <f t="shared" si="49"/>
        <v>#DIV/0!</v>
      </c>
      <c r="AD444" s="2" t="e">
        <f t="shared" si="50"/>
        <v>#DIV/0!</v>
      </c>
      <c r="AE444" s="4" t="e">
        <f t="shared" si="51"/>
        <v>#DIV/0!</v>
      </c>
      <c r="AG444" s="2" t="e">
        <f t="shared" si="52"/>
        <v>#DIV/0!</v>
      </c>
      <c r="AI444" s="2" t="e">
        <f t="shared" si="53"/>
        <v>#DIV/0!</v>
      </c>
      <c r="AK444" s="2" t="e">
        <f t="shared" si="54"/>
        <v>#DIV/0!</v>
      </c>
      <c r="AV444" s="2" t="str">
        <f t="shared" si="48"/>
        <v>D03_87_12</v>
      </c>
    </row>
    <row r="445" spans="1:48" s="2" customFormat="1" x14ac:dyDescent="0.2">
      <c r="A445" s="1" t="s">
        <v>33</v>
      </c>
      <c r="B445" s="3">
        <v>87</v>
      </c>
      <c r="C445" s="6">
        <v>12</v>
      </c>
      <c r="D445" s="6">
        <v>12</v>
      </c>
      <c r="E445" s="2" t="s">
        <v>39</v>
      </c>
      <c r="F445" s="2" t="s">
        <v>40</v>
      </c>
      <c r="G445" s="2" t="s">
        <v>36</v>
      </c>
      <c r="H445" s="2">
        <v>2009</v>
      </c>
      <c r="I445" s="7" t="s">
        <v>106</v>
      </c>
      <c r="J445" s="7"/>
      <c r="K445" s="7"/>
      <c r="V445" s="2" t="s">
        <v>79</v>
      </c>
      <c r="AA445" s="5" t="e">
        <f t="shared" si="49"/>
        <v>#DIV/0!</v>
      </c>
      <c r="AD445" s="2" t="e">
        <f t="shared" si="50"/>
        <v>#DIV/0!</v>
      </c>
      <c r="AE445" s="4" t="e">
        <f t="shared" si="51"/>
        <v>#DIV/0!</v>
      </c>
      <c r="AG445" s="2" t="e">
        <f t="shared" si="52"/>
        <v>#DIV/0!</v>
      </c>
      <c r="AI445" s="2" t="e">
        <f t="shared" si="53"/>
        <v>#DIV/0!</v>
      </c>
      <c r="AK445" s="2" t="e">
        <f t="shared" si="54"/>
        <v>#DIV/0!</v>
      </c>
      <c r="AV445" s="2" t="str">
        <f t="shared" si="48"/>
        <v>D03_87_12</v>
      </c>
    </row>
    <row r="446" spans="1:48" s="2" customFormat="1" x14ac:dyDescent="0.2">
      <c r="A446" s="1" t="s">
        <v>33</v>
      </c>
      <c r="B446" s="3">
        <v>87</v>
      </c>
      <c r="C446" s="6">
        <v>12</v>
      </c>
      <c r="D446" s="6">
        <v>12</v>
      </c>
      <c r="E446" s="2" t="s">
        <v>39</v>
      </c>
      <c r="F446" s="2" t="s">
        <v>40</v>
      </c>
      <c r="G446" s="2" t="s">
        <v>36</v>
      </c>
      <c r="H446" s="2">
        <v>2010</v>
      </c>
      <c r="I446" s="7" t="s">
        <v>106</v>
      </c>
      <c r="J446" s="7"/>
      <c r="K446" s="7"/>
      <c r="V446" s="2" t="s">
        <v>79</v>
      </c>
      <c r="AA446" s="5" t="e">
        <f t="shared" si="49"/>
        <v>#DIV/0!</v>
      </c>
      <c r="AD446" s="2" t="e">
        <f t="shared" si="50"/>
        <v>#DIV/0!</v>
      </c>
      <c r="AE446" s="4" t="e">
        <f t="shared" si="51"/>
        <v>#DIV/0!</v>
      </c>
      <c r="AG446" s="2" t="e">
        <f t="shared" si="52"/>
        <v>#DIV/0!</v>
      </c>
      <c r="AI446" s="2" t="e">
        <f t="shared" si="53"/>
        <v>#DIV/0!</v>
      </c>
      <c r="AK446" s="2" t="e">
        <f t="shared" si="54"/>
        <v>#DIV/0!</v>
      </c>
      <c r="AV446" s="2" t="str">
        <f t="shared" si="48"/>
        <v>D03_87_12</v>
      </c>
    </row>
    <row r="447" spans="1:48" s="16" customFormat="1" x14ac:dyDescent="0.2">
      <c r="A447" s="14" t="s">
        <v>33</v>
      </c>
      <c r="B447" s="13">
        <v>88</v>
      </c>
      <c r="C447" s="15">
        <v>12</v>
      </c>
      <c r="D447" s="15">
        <v>12</v>
      </c>
      <c r="E447" s="16" t="s">
        <v>39</v>
      </c>
      <c r="F447" s="16" t="s">
        <v>40</v>
      </c>
      <c r="G447" s="16" t="s">
        <v>36</v>
      </c>
      <c r="H447" s="16">
        <v>2006</v>
      </c>
      <c r="I447" s="17" t="s">
        <v>106</v>
      </c>
      <c r="J447" s="17"/>
      <c r="K447" s="17"/>
      <c r="L447" s="16">
        <v>77</v>
      </c>
      <c r="M447" s="16">
        <f>L447-34</f>
        <v>43</v>
      </c>
      <c r="N447" s="16">
        <f>L447-61</f>
        <v>16</v>
      </c>
      <c r="O447" s="16">
        <f>L447-72</f>
        <v>5</v>
      </c>
      <c r="P447" s="16">
        <f>L447-82</f>
        <v>-5</v>
      </c>
      <c r="R447" s="16">
        <v>1</v>
      </c>
      <c r="V447" s="16" t="s">
        <v>79</v>
      </c>
      <c r="W447" s="16">
        <v>1</v>
      </c>
      <c r="X447" s="16">
        <v>210</v>
      </c>
      <c r="Y447" s="16">
        <v>25</v>
      </c>
      <c r="Z447" s="16">
        <v>60</v>
      </c>
      <c r="AA447" s="18">
        <f t="shared" si="49"/>
        <v>2.5295238095238095</v>
      </c>
      <c r="AB447" s="16">
        <v>3</v>
      </c>
      <c r="AC447" s="16">
        <v>17</v>
      </c>
      <c r="AD447" s="18">
        <f t="shared" si="50"/>
        <v>0.80952380952380953</v>
      </c>
      <c r="AE447" s="19">
        <f t="shared" si="51"/>
        <v>32.003012048192772</v>
      </c>
      <c r="AF447" s="16">
        <v>4</v>
      </c>
      <c r="AG447" s="19">
        <f t="shared" si="52"/>
        <v>16</v>
      </c>
      <c r="AH447" s="16">
        <v>0</v>
      </c>
      <c r="AI447" s="16">
        <f t="shared" si="53"/>
        <v>0</v>
      </c>
      <c r="AJ447" s="16" t="s">
        <v>93</v>
      </c>
      <c r="AK447" s="16" t="e">
        <f t="shared" si="54"/>
        <v>#VALUE!</v>
      </c>
      <c r="AM447" s="16">
        <v>4</v>
      </c>
      <c r="AN447" s="16">
        <v>1</v>
      </c>
      <c r="AO447" s="16">
        <v>2</v>
      </c>
      <c r="AP447" s="16">
        <v>5</v>
      </c>
      <c r="AQ447" s="16">
        <v>3</v>
      </c>
      <c r="AR447" s="16">
        <v>2</v>
      </c>
      <c r="AV447" s="2" t="str">
        <f t="shared" si="48"/>
        <v>D03_88_12</v>
      </c>
    </row>
    <row r="448" spans="1:48" s="2" customFormat="1" x14ac:dyDescent="0.2">
      <c r="A448" s="1" t="s">
        <v>33</v>
      </c>
      <c r="B448" s="3">
        <v>88</v>
      </c>
      <c r="C448" s="6">
        <v>12</v>
      </c>
      <c r="D448" s="6">
        <v>12</v>
      </c>
      <c r="E448" s="2" t="s">
        <v>39</v>
      </c>
      <c r="F448" s="2" t="s">
        <v>40</v>
      </c>
      <c r="G448" s="2" t="s">
        <v>36</v>
      </c>
      <c r="H448" s="2">
        <v>2007</v>
      </c>
      <c r="I448" s="7" t="s">
        <v>106</v>
      </c>
      <c r="J448" s="7"/>
      <c r="K448" s="7"/>
      <c r="L448" s="2">
        <v>67</v>
      </c>
      <c r="M448" s="2">
        <f>L448-36</f>
        <v>31</v>
      </c>
      <c r="N448" s="2">
        <f>L448-53</f>
        <v>14</v>
      </c>
      <c r="O448" s="2">
        <f>L448-67</f>
        <v>0</v>
      </c>
      <c r="P448" s="2">
        <f>L448-82</f>
        <v>-15</v>
      </c>
      <c r="R448" s="2">
        <v>2</v>
      </c>
      <c r="V448" s="2" t="s">
        <v>79</v>
      </c>
      <c r="W448" s="2">
        <v>2</v>
      </c>
      <c r="X448" s="2">
        <v>221</v>
      </c>
      <c r="Y448" s="2">
        <v>25</v>
      </c>
      <c r="Z448" s="2">
        <v>55</v>
      </c>
      <c r="AA448" s="5">
        <f t="shared" si="49"/>
        <v>2.2000000000000002</v>
      </c>
      <c r="AB448" s="2">
        <v>4</v>
      </c>
      <c r="AC448" s="2">
        <v>19</v>
      </c>
      <c r="AD448" s="2">
        <f t="shared" si="50"/>
        <v>0.76</v>
      </c>
      <c r="AE448" s="4">
        <f t="shared" si="51"/>
        <v>34.54545454545454</v>
      </c>
      <c r="AF448" s="2">
        <v>0</v>
      </c>
      <c r="AG448" s="2">
        <f t="shared" si="52"/>
        <v>0</v>
      </c>
      <c r="AH448" s="2">
        <v>0</v>
      </c>
      <c r="AI448" s="2">
        <f t="shared" si="53"/>
        <v>0</v>
      </c>
      <c r="AJ448" s="2">
        <v>7</v>
      </c>
      <c r="AK448" s="2">
        <f t="shared" si="54"/>
        <v>28</v>
      </c>
      <c r="AL448" s="2">
        <v>7</v>
      </c>
      <c r="AM448" s="2">
        <v>4</v>
      </c>
      <c r="AN448" s="2">
        <v>2</v>
      </c>
      <c r="AO448" s="2">
        <v>3</v>
      </c>
      <c r="AP448" s="2">
        <v>4</v>
      </c>
      <c r="AQ448" s="2">
        <v>3</v>
      </c>
      <c r="AR448" s="2">
        <v>2</v>
      </c>
      <c r="AV448" s="2" t="str">
        <f t="shared" si="48"/>
        <v>D03_88_12</v>
      </c>
    </row>
    <row r="449" spans="1:48" s="2" customFormat="1" x14ac:dyDescent="0.2">
      <c r="A449" s="1" t="s">
        <v>33</v>
      </c>
      <c r="B449" s="3">
        <v>88</v>
      </c>
      <c r="C449" s="6">
        <v>12</v>
      </c>
      <c r="D449" s="6">
        <v>12</v>
      </c>
      <c r="E449" s="2" t="s">
        <v>39</v>
      </c>
      <c r="F449" s="2" t="s">
        <v>40</v>
      </c>
      <c r="G449" s="2" t="s">
        <v>36</v>
      </c>
      <c r="H449" s="2">
        <v>2008</v>
      </c>
      <c r="I449" s="7" t="s">
        <v>106</v>
      </c>
      <c r="J449" s="7"/>
      <c r="K449" s="7"/>
      <c r="V449" s="2" t="s">
        <v>79</v>
      </c>
      <c r="AA449" s="5" t="e">
        <f t="shared" si="49"/>
        <v>#DIV/0!</v>
      </c>
      <c r="AD449" s="2" t="e">
        <f t="shared" si="50"/>
        <v>#DIV/0!</v>
      </c>
      <c r="AE449" s="4" t="e">
        <f t="shared" si="51"/>
        <v>#DIV/0!</v>
      </c>
      <c r="AG449" s="2" t="e">
        <f t="shared" si="52"/>
        <v>#DIV/0!</v>
      </c>
      <c r="AI449" s="2" t="e">
        <f t="shared" si="53"/>
        <v>#DIV/0!</v>
      </c>
      <c r="AK449" s="2" t="e">
        <f t="shared" si="54"/>
        <v>#DIV/0!</v>
      </c>
      <c r="AV449" s="2" t="str">
        <f t="shared" si="48"/>
        <v>D03_88_12</v>
      </c>
    </row>
    <row r="450" spans="1:48" s="2" customFormat="1" x14ac:dyDescent="0.2">
      <c r="A450" s="1" t="s">
        <v>33</v>
      </c>
      <c r="B450" s="3">
        <v>88</v>
      </c>
      <c r="C450" s="6">
        <v>12</v>
      </c>
      <c r="D450" s="6">
        <v>12</v>
      </c>
      <c r="E450" s="2" t="s">
        <v>39</v>
      </c>
      <c r="F450" s="2" t="s">
        <v>40</v>
      </c>
      <c r="G450" s="2" t="s">
        <v>36</v>
      </c>
      <c r="H450" s="2">
        <v>2009</v>
      </c>
      <c r="I450" s="7" t="s">
        <v>106</v>
      </c>
      <c r="J450" s="7"/>
      <c r="K450" s="7"/>
      <c r="V450" s="2" t="s">
        <v>79</v>
      </c>
      <c r="AA450" s="5" t="e">
        <f t="shared" si="49"/>
        <v>#DIV/0!</v>
      </c>
      <c r="AD450" s="2" t="e">
        <f t="shared" si="50"/>
        <v>#DIV/0!</v>
      </c>
      <c r="AE450" s="4" t="e">
        <f t="shared" si="51"/>
        <v>#DIV/0!</v>
      </c>
      <c r="AG450" s="2" t="e">
        <f t="shared" si="52"/>
        <v>#DIV/0!</v>
      </c>
      <c r="AI450" s="2" t="e">
        <f t="shared" si="53"/>
        <v>#DIV/0!</v>
      </c>
      <c r="AK450" s="2" t="e">
        <f t="shared" si="54"/>
        <v>#DIV/0!</v>
      </c>
      <c r="AV450" s="2" t="str">
        <f t="shared" si="48"/>
        <v>D03_88_12</v>
      </c>
    </row>
    <row r="451" spans="1:48" s="2" customFormat="1" x14ac:dyDescent="0.2">
      <c r="A451" s="1" t="s">
        <v>33</v>
      </c>
      <c r="B451" s="3">
        <v>88</v>
      </c>
      <c r="C451" s="6">
        <v>12</v>
      </c>
      <c r="D451" s="6">
        <v>12</v>
      </c>
      <c r="E451" s="2" t="s">
        <v>39</v>
      </c>
      <c r="F451" s="2" t="s">
        <v>40</v>
      </c>
      <c r="G451" s="2" t="s">
        <v>36</v>
      </c>
      <c r="H451" s="2">
        <v>2010</v>
      </c>
      <c r="I451" s="7" t="s">
        <v>106</v>
      </c>
      <c r="J451" s="7"/>
      <c r="K451" s="7"/>
      <c r="V451" s="2" t="s">
        <v>79</v>
      </c>
      <c r="AA451" s="5" t="e">
        <f t="shared" si="49"/>
        <v>#DIV/0!</v>
      </c>
      <c r="AD451" s="2" t="e">
        <f t="shared" si="50"/>
        <v>#DIV/0!</v>
      </c>
      <c r="AE451" s="4" t="e">
        <f t="shared" si="51"/>
        <v>#DIV/0!</v>
      </c>
      <c r="AG451" s="2" t="e">
        <f t="shared" si="52"/>
        <v>#DIV/0!</v>
      </c>
      <c r="AI451" s="2" t="e">
        <f t="shared" si="53"/>
        <v>#DIV/0!</v>
      </c>
      <c r="AK451" s="2" t="e">
        <f t="shared" si="54"/>
        <v>#DIV/0!</v>
      </c>
      <c r="AV451" s="2" t="str">
        <f t="shared" ref="AV451:AV514" si="55">CONCATENATE(LEFT(A451,1),CONCATENATE(RIGHT(A451,2),"_",CONCATENATE(B451),"_",CONCATENATE(C451)))</f>
        <v>D03_88_12</v>
      </c>
    </row>
    <row r="452" spans="1:48" s="16" customFormat="1" x14ac:dyDescent="0.2">
      <c r="A452" s="14" t="s">
        <v>33</v>
      </c>
      <c r="B452" s="13">
        <v>89</v>
      </c>
      <c r="C452" s="15">
        <v>12</v>
      </c>
      <c r="D452" s="15">
        <v>12</v>
      </c>
      <c r="E452" s="16" t="s">
        <v>39</v>
      </c>
      <c r="F452" s="16" t="s">
        <v>40</v>
      </c>
      <c r="G452" s="16" t="s">
        <v>36</v>
      </c>
      <c r="H452" s="16">
        <v>2006</v>
      </c>
      <c r="I452" s="17" t="s">
        <v>106</v>
      </c>
      <c r="J452" s="17"/>
      <c r="K452" s="17"/>
      <c r="L452" s="16">
        <v>70</v>
      </c>
      <c r="M452" s="16">
        <f>L452-34</f>
        <v>36</v>
      </c>
      <c r="N452" s="16">
        <f>L452-61</f>
        <v>9</v>
      </c>
      <c r="O452" s="16">
        <f>L452-72</f>
        <v>-2</v>
      </c>
      <c r="P452" s="16">
        <f>L452-82</f>
        <v>-12</v>
      </c>
      <c r="R452" s="16">
        <v>2</v>
      </c>
      <c r="V452" s="16" t="s">
        <v>79</v>
      </c>
      <c r="W452" s="16">
        <v>2</v>
      </c>
      <c r="X452" s="16">
        <v>204</v>
      </c>
      <c r="Y452" s="16">
        <v>25</v>
      </c>
      <c r="Z452" s="16">
        <v>68</v>
      </c>
      <c r="AA452" s="18">
        <f t="shared" si="49"/>
        <v>2.72</v>
      </c>
      <c r="AB452" s="16">
        <v>4</v>
      </c>
      <c r="AC452" s="16">
        <v>20</v>
      </c>
      <c r="AD452" s="18">
        <f t="shared" si="50"/>
        <v>0.8</v>
      </c>
      <c r="AE452" s="19">
        <f t="shared" si="51"/>
        <v>29.411764705882351</v>
      </c>
      <c r="AF452" s="16">
        <v>0</v>
      </c>
      <c r="AG452" s="19">
        <f t="shared" si="52"/>
        <v>0</v>
      </c>
      <c r="AH452" s="16">
        <v>3</v>
      </c>
      <c r="AI452" s="16">
        <f t="shared" si="53"/>
        <v>12</v>
      </c>
      <c r="AJ452" s="16">
        <v>0</v>
      </c>
      <c r="AK452" s="16">
        <f t="shared" si="54"/>
        <v>0</v>
      </c>
      <c r="AM452" s="16">
        <v>4</v>
      </c>
      <c r="AN452" s="16">
        <v>2</v>
      </c>
      <c r="AO452" s="16">
        <v>2</v>
      </c>
      <c r="AP452" s="16">
        <v>4</v>
      </c>
      <c r="AQ452" s="16">
        <v>3</v>
      </c>
      <c r="AR452" s="16">
        <v>3</v>
      </c>
      <c r="AV452" s="2" t="str">
        <f t="shared" si="55"/>
        <v>D03_89_12</v>
      </c>
    </row>
    <row r="453" spans="1:48" s="2" customFormat="1" x14ac:dyDescent="0.2">
      <c r="A453" s="1" t="s">
        <v>33</v>
      </c>
      <c r="B453" s="3">
        <v>89</v>
      </c>
      <c r="C453" s="6">
        <v>12</v>
      </c>
      <c r="D453" s="6">
        <v>12</v>
      </c>
      <c r="E453" s="2" t="s">
        <v>39</v>
      </c>
      <c r="F453" s="2" t="s">
        <v>40</v>
      </c>
      <c r="G453" s="2" t="s">
        <v>36</v>
      </c>
      <c r="H453" s="2">
        <v>2007</v>
      </c>
      <c r="I453" s="7" t="s">
        <v>106</v>
      </c>
      <c r="J453" s="7"/>
      <c r="K453" s="7"/>
      <c r="L453" s="2">
        <v>60</v>
      </c>
      <c r="M453" s="2">
        <f>L453-36</f>
        <v>24</v>
      </c>
      <c r="N453" s="2">
        <f>L453-53</f>
        <v>7</v>
      </c>
      <c r="O453" s="2">
        <f>L453-67</f>
        <v>-7</v>
      </c>
      <c r="P453" s="2">
        <f>L453-82</f>
        <v>-22</v>
      </c>
      <c r="R453" s="2">
        <v>2</v>
      </c>
      <c r="V453" s="2" t="s">
        <v>79</v>
      </c>
      <c r="W453" s="2">
        <v>2</v>
      </c>
      <c r="X453" s="2">
        <v>200</v>
      </c>
      <c r="Y453" s="2">
        <v>25</v>
      </c>
      <c r="Z453" s="2">
        <v>125</v>
      </c>
      <c r="AA453" s="5">
        <f t="shared" si="49"/>
        <v>5.0449999999999999</v>
      </c>
      <c r="AB453" s="2">
        <v>4</v>
      </c>
      <c r="AC453" s="2">
        <v>27</v>
      </c>
      <c r="AD453" s="2">
        <f t="shared" si="50"/>
        <v>1.125</v>
      </c>
      <c r="AE453" s="4">
        <f t="shared" si="51"/>
        <v>22.299306243805749</v>
      </c>
      <c r="AF453" s="2">
        <v>1</v>
      </c>
      <c r="AG453" s="2">
        <f t="shared" si="52"/>
        <v>4</v>
      </c>
      <c r="AH453" s="2">
        <v>1</v>
      </c>
      <c r="AI453" s="2">
        <f t="shared" si="53"/>
        <v>4</v>
      </c>
      <c r="AJ453" s="2">
        <v>1</v>
      </c>
      <c r="AK453" s="2">
        <f t="shared" si="54"/>
        <v>4</v>
      </c>
      <c r="AL453" s="2">
        <v>6</v>
      </c>
      <c r="AM453" s="2">
        <v>7</v>
      </c>
      <c r="AN453" s="2">
        <v>2</v>
      </c>
      <c r="AO453" s="2">
        <v>3</v>
      </c>
      <c r="AP453" s="2">
        <v>3</v>
      </c>
      <c r="AQ453" s="2">
        <v>3</v>
      </c>
      <c r="AR453" s="2">
        <v>2</v>
      </c>
      <c r="AV453" s="2" t="str">
        <f t="shared" si="55"/>
        <v>D03_89_12</v>
      </c>
    </row>
    <row r="454" spans="1:48" s="2" customFormat="1" x14ac:dyDescent="0.2">
      <c r="A454" s="1" t="s">
        <v>33</v>
      </c>
      <c r="B454" s="3">
        <v>89</v>
      </c>
      <c r="C454" s="6">
        <v>12</v>
      </c>
      <c r="D454" s="6">
        <v>12</v>
      </c>
      <c r="E454" s="2" t="s">
        <v>39</v>
      </c>
      <c r="F454" s="2" t="s">
        <v>40</v>
      </c>
      <c r="G454" s="2" t="s">
        <v>36</v>
      </c>
      <c r="H454" s="2">
        <v>2008</v>
      </c>
      <c r="I454" s="7" t="s">
        <v>106</v>
      </c>
      <c r="J454" s="7"/>
      <c r="K454" s="7"/>
      <c r="V454" s="2" t="s">
        <v>79</v>
      </c>
      <c r="AA454" s="5" t="e">
        <f t="shared" si="49"/>
        <v>#DIV/0!</v>
      </c>
      <c r="AD454" s="2" t="e">
        <f t="shared" si="50"/>
        <v>#DIV/0!</v>
      </c>
      <c r="AE454" s="4" t="e">
        <f t="shared" si="51"/>
        <v>#DIV/0!</v>
      </c>
      <c r="AG454" s="2" t="e">
        <f t="shared" si="52"/>
        <v>#DIV/0!</v>
      </c>
      <c r="AI454" s="2" t="e">
        <f t="shared" si="53"/>
        <v>#DIV/0!</v>
      </c>
      <c r="AK454" s="2" t="e">
        <f t="shared" si="54"/>
        <v>#DIV/0!</v>
      </c>
      <c r="AV454" s="2" t="str">
        <f t="shared" si="55"/>
        <v>D03_89_12</v>
      </c>
    </row>
    <row r="455" spans="1:48" s="2" customFormat="1" x14ac:dyDescent="0.2">
      <c r="A455" s="1" t="s">
        <v>33</v>
      </c>
      <c r="B455" s="3">
        <v>89</v>
      </c>
      <c r="C455" s="6">
        <v>12</v>
      </c>
      <c r="D455" s="6">
        <v>12</v>
      </c>
      <c r="E455" s="2" t="s">
        <v>39</v>
      </c>
      <c r="F455" s="2" t="s">
        <v>40</v>
      </c>
      <c r="G455" s="2" t="s">
        <v>36</v>
      </c>
      <c r="H455" s="2">
        <v>2009</v>
      </c>
      <c r="I455" s="7" t="s">
        <v>106</v>
      </c>
      <c r="J455" s="7"/>
      <c r="K455" s="7"/>
      <c r="V455" s="2" t="s">
        <v>79</v>
      </c>
      <c r="AA455" s="5" t="e">
        <f t="shared" si="49"/>
        <v>#DIV/0!</v>
      </c>
      <c r="AD455" s="2" t="e">
        <f t="shared" si="50"/>
        <v>#DIV/0!</v>
      </c>
      <c r="AE455" s="4" t="e">
        <f t="shared" si="51"/>
        <v>#DIV/0!</v>
      </c>
      <c r="AG455" s="2" t="e">
        <f t="shared" si="52"/>
        <v>#DIV/0!</v>
      </c>
      <c r="AI455" s="2" t="e">
        <f t="shared" si="53"/>
        <v>#DIV/0!</v>
      </c>
      <c r="AK455" s="2" t="e">
        <f t="shared" si="54"/>
        <v>#DIV/0!</v>
      </c>
      <c r="AV455" s="2" t="str">
        <f t="shared" si="55"/>
        <v>D03_89_12</v>
      </c>
    </row>
    <row r="456" spans="1:48" s="2" customFormat="1" x14ac:dyDescent="0.2">
      <c r="A456" s="1" t="s">
        <v>33</v>
      </c>
      <c r="B456" s="3">
        <v>89</v>
      </c>
      <c r="C456" s="6">
        <v>12</v>
      </c>
      <c r="D456" s="6">
        <v>12</v>
      </c>
      <c r="E456" s="2" t="s">
        <v>39</v>
      </c>
      <c r="F456" s="2" t="s">
        <v>40</v>
      </c>
      <c r="G456" s="2" t="s">
        <v>36</v>
      </c>
      <c r="H456" s="2">
        <v>2010</v>
      </c>
      <c r="I456" s="7" t="s">
        <v>106</v>
      </c>
      <c r="J456" s="7"/>
      <c r="K456" s="7"/>
      <c r="V456" s="2" t="s">
        <v>79</v>
      </c>
      <c r="AA456" s="5" t="e">
        <f t="shared" si="49"/>
        <v>#DIV/0!</v>
      </c>
      <c r="AD456" s="2" t="e">
        <f t="shared" si="50"/>
        <v>#DIV/0!</v>
      </c>
      <c r="AE456" s="4" t="e">
        <f t="shared" si="51"/>
        <v>#DIV/0!</v>
      </c>
      <c r="AG456" s="2" t="e">
        <f t="shared" si="52"/>
        <v>#DIV/0!</v>
      </c>
      <c r="AI456" s="2" t="e">
        <f t="shared" si="53"/>
        <v>#DIV/0!</v>
      </c>
      <c r="AK456" s="2" t="e">
        <f t="shared" si="54"/>
        <v>#DIV/0!</v>
      </c>
      <c r="AV456" s="2" t="str">
        <f t="shared" si="55"/>
        <v>D03_89_12</v>
      </c>
    </row>
    <row r="457" spans="1:48" s="16" customFormat="1" x14ac:dyDescent="0.2">
      <c r="A457" s="14" t="s">
        <v>33</v>
      </c>
      <c r="B457" s="13">
        <v>90</v>
      </c>
      <c r="C457" s="15">
        <v>12</v>
      </c>
      <c r="D457" s="15">
        <v>12</v>
      </c>
      <c r="E457" s="16" t="s">
        <v>39</v>
      </c>
      <c r="F457" s="16" t="s">
        <v>40</v>
      </c>
      <c r="G457" s="16" t="s">
        <v>36</v>
      </c>
      <c r="H457" s="16">
        <v>2006</v>
      </c>
      <c r="I457" s="17" t="s">
        <v>106</v>
      </c>
      <c r="J457" s="17"/>
      <c r="K457" s="17"/>
      <c r="V457" s="16" t="s">
        <v>79</v>
      </c>
      <c r="AA457" s="18" t="e">
        <f t="shared" si="49"/>
        <v>#DIV/0!</v>
      </c>
      <c r="AD457" s="16" t="e">
        <f t="shared" si="50"/>
        <v>#DIV/0!</v>
      </c>
      <c r="AE457" s="19" t="e">
        <f t="shared" si="51"/>
        <v>#DIV/0!</v>
      </c>
      <c r="AG457" s="16" t="e">
        <f t="shared" si="52"/>
        <v>#DIV/0!</v>
      </c>
      <c r="AI457" s="16" t="e">
        <f t="shared" si="53"/>
        <v>#DIV/0!</v>
      </c>
      <c r="AK457" s="16" t="e">
        <f t="shared" si="54"/>
        <v>#DIV/0!</v>
      </c>
      <c r="AV457" s="2" t="str">
        <f t="shared" si="55"/>
        <v>D03_90_12</v>
      </c>
    </row>
    <row r="458" spans="1:48" s="2" customFormat="1" x14ac:dyDescent="0.2">
      <c r="A458" s="1" t="s">
        <v>33</v>
      </c>
      <c r="B458" s="3">
        <v>90</v>
      </c>
      <c r="C458" s="6">
        <v>12</v>
      </c>
      <c r="D458" s="6">
        <v>12</v>
      </c>
      <c r="E458" s="2" t="s">
        <v>39</v>
      </c>
      <c r="F458" s="2" t="s">
        <v>40</v>
      </c>
      <c r="G458" s="2" t="s">
        <v>36</v>
      </c>
      <c r="H458" s="2">
        <v>2007</v>
      </c>
      <c r="I458" s="7" t="s">
        <v>106</v>
      </c>
      <c r="J458" s="7"/>
      <c r="K458" s="7"/>
      <c r="V458" s="2" t="s">
        <v>79</v>
      </c>
      <c r="AA458" s="5" t="e">
        <f t="shared" si="49"/>
        <v>#DIV/0!</v>
      </c>
      <c r="AD458" s="2" t="e">
        <f t="shared" si="50"/>
        <v>#DIV/0!</v>
      </c>
      <c r="AE458" s="4" t="e">
        <f t="shared" si="51"/>
        <v>#DIV/0!</v>
      </c>
      <c r="AG458" s="2" t="e">
        <f t="shared" si="52"/>
        <v>#DIV/0!</v>
      </c>
      <c r="AI458" s="2" t="e">
        <f t="shared" si="53"/>
        <v>#DIV/0!</v>
      </c>
      <c r="AK458" s="2" t="e">
        <f t="shared" si="54"/>
        <v>#DIV/0!</v>
      </c>
      <c r="AV458" s="2" t="str">
        <f t="shared" si="55"/>
        <v>D03_90_12</v>
      </c>
    </row>
    <row r="459" spans="1:48" s="2" customFormat="1" x14ac:dyDescent="0.2">
      <c r="A459" s="1" t="s">
        <v>33</v>
      </c>
      <c r="B459" s="3">
        <v>90</v>
      </c>
      <c r="C459" s="6">
        <v>12</v>
      </c>
      <c r="D459" s="6">
        <v>12</v>
      </c>
      <c r="E459" s="2" t="s">
        <v>39</v>
      </c>
      <c r="F459" s="2" t="s">
        <v>40</v>
      </c>
      <c r="G459" s="2" t="s">
        <v>36</v>
      </c>
      <c r="H459" s="2">
        <v>2008</v>
      </c>
      <c r="I459" s="7" t="s">
        <v>106</v>
      </c>
      <c r="J459" s="7"/>
      <c r="K459" s="7"/>
      <c r="V459" s="2" t="s">
        <v>79</v>
      </c>
      <c r="AA459" s="5" t="e">
        <f t="shared" si="49"/>
        <v>#DIV/0!</v>
      </c>
      <c r="AD459" s="2" t="e">
        <f t="shared" si="50"/>
        <v>#DIV/0!</v>
      </c>
      <c r="AE459" s="4" t="e">
        <f t="shared" si="51"/>
        <v>#DIV/0!</v>
      </c>
      <c r="AG459" s="2" t="e">
        <f t="shared" si="52"/>
        <v>#DIV/0!</v>
      </c>
      <c r="AI459" s="2" t="e">
        <f t="shared" si="53"/>
        <v>#DIV/0!</v>
      </c>
      <c r="AK459" s="2" t="e">
        <f t="shared" si="54"/>
        <v>#DIV/0!</v>
      </c>
      <c r="AV459" s="2" t="str">
        <f t="shared" si="55"/>
        <v>D03_90_12</v>
      </c>
    </row>
    <row r="460" spans="1:48" s="2" customFormat="1" x14ac:dyDescent="0.2">
      <c r="A460" s="1" t="s">
        <v>33</v>
      </c>
      <c r="B460" s="3">
        <v>90</v>
      </c>
      <c r="C460" s="6">
        <v>12</v>
      </c>
      <c r="D460" s="6">
        <v>12</v>
      </c>
      <c r="E460" s="2" t="s">
        <v>39</v>
      </c>
      <c r="F460" s="2" t="s">
        <v>40</v>
      </c>
      <c r="G460" s="2" t="s">
        <v>36</v>
      </c>
      <c r="H460" s="2">
        <v>2009</v>
      </c>
      <c r="I460" s="7" t="s">
        <v>106</v>
      </c>
      <c r="J460" s="7"/>
      <c r="K460" s="7"/>
      <c r="V460" s="2" t="s">
        <v>79</v>
      </c>
      <c r="AA460" s="5" t="e">
        <f t="shared" si="49"/>
        <v>#DIV/0!</v>
      </c>
      <c r="AD460" s="2" t="e">
        <f t="shared" si="50"/>
        <v>#DIV/0!</v>
      </c>
      <c r="AE460" s="4" t="e">
        <f t="shared" si="51"/>
        <v>#DIV/0!</v>
      </c>
      <c r="AG460" s="2" t="e">
        <f t="shared" si="52"/>
        <v>#DIV/0!</v>
      </c>
      <c r="AI460" s="2" t="e">
        <f t="shared" si="53"/>
        <v>#DIV/0!</v>
      </c>
      <c r="AK460" s="2" t="e">
        <f t="shared" si="54"/>
        <v>#DIV/0!</v>
      </c>
      <c r="AV460" s="2" t="str">
        <f t="shared" si="55"/>
        <v>D03_90_12</v>
      </c>
    </row>
    <row r="461" spans="1:48" s="2" customFormat="1" x14ac:dyDescent="0.2">
      <c r="A461" s="1" t="s">
        <v>33</v>
      </c>
      <c r="B461" s="3">
        <v>90</v>
      </c>
      <c r="C461" s="6">
        <v>12</v>
      </c>
      <c r="D461" s="6">
        <v>12</v>
      </c>
      <c r="E461" s="2" t="s">
        <v>39</v>
      </c>
      <c r="F461" s="2" t="s">
        <v>40</v>
      </c>
      <c r="G461" s="2" t="s">
        <v>36</v>
      </c>
      <c r="H461" s="2">
        <v>2010</v>
      </c>
      <c r="I461" s="7" t="s">
        <v>106</v>
      </c>
      <c r="J461" s="7"/>
      <c r="K461" s="7"/>
      <c r="V461" s="2" t="s">
        <v>79</v>
      </c>
      <c r="AA461" s="5" t="e">
        <f t="shared" ref="AA461:AA529" si="56">(Z461+(AD461*AF461))/Y461</f>
        <v>#DIV/0!</v>
      </c>
      <c r="AD461" s="2" t="e">
        <f t="shared" ref="AD461:AD529" si="57">AC461/(Y461-AF461)</f>
        <v>#DIV/0!</v>
      </c>
      <c r="AE461" s="4" t="e">
        <f t="shared" ref="AE461:AE529" si="58">AD461*100/AA461</f>
        <v>#DIV/0!</v>
      </c>
      <c r="AG461" s="2" t="e">
        <f t="shared" ref="AG461:AG529" si="59">AF461*100/Y461</f>
        <v>#DIV/0!</v>
      </c>
      <c r="AI461" s="2" t="e">
        <f t="shared" ref="AI461:AI529" si="60">AH461*100/Y461</f>
        <v>#DIV/0!</v>
      </c>
      <c r="AK461" s="2" t="e">
        <f t="shared" ref="AK461:AK529" si="61">AJ461*100/Y461</f>
        <v>#DIV/0!</v>
      </c>
      <c r="AV461" s="2" t="str">
        <f t="shared" si="55"/>
        <v>D03_90_12</v>
      </c>
    </row>
    <row r="462" spans="1:48" s="16" customFormat="1" x14ac:dyDescent="0.2">
      <c r="A462" s="14" t="s">
        <v>33</v>
      </c>
      <c r="B462" s="13">
        <v>91</v>
      </c>
      <c r="C462" s="15">
        <v>12</v>
      </c>
      <c r="D462" s="15">
        <v>12</v>
      </c>
      <c r="E462" s="16" t="s">
        <v>39</v>
      </c>
      <c r="F462" s="16" t="s">
        <v>40</v>
      </c>
      <c r="G462" s="16" t="s">
        <v>36</v>
      </c>
      <c r="H462" s="16">
        <v>2006</v>
      </c>
      <c r="I462" s="17" t="s">
        <v>106</v>
      </c>
      <c r="J462" s="17"/>
      <c r="K462" s="17"/>
      <c r="V462" s="16" t="s">
        <v>79</v>
      </c>
      <c r="AA462" s="18" t="e">
        <f t="shared" si="56"/>
        <v>#DIV/0!</v>
      </c>
      <c r="AD462" s="16" t="e">
        <f t="shared" si="57"/>
        <v>#DIV/0!</v>
      </c>
      <c r="AE462" s="19" t="e">
        <f t="shared" si="58"/>
        <v>#DIV/0!</v>
      </c>
      <c r="AG462" s="16" t="e">
        <f t="shared" si="59"/>
        <v>#DIV/0!</v>
      </c>
      <c r="AI462" s="16" t="e">
        <f t="shared" si="60"/>
        <v>#DIV/0!</v>
      </c>
      <c r="AK462" s="16" t="e">
        <f t="shared" si="61"/>
        <v>#DIV/0!</v>
      </c>
      <c r="AV462" s="2" t="str">
        <f t="shared" si="55"/>
        <v>D03_91_12</v>
      </c>
    </row>
    <row r="463" spans="1:48" s="2" customFormat="1" x14ac:dyDescent="0.2">
      <c r="A463" s="1" t="s">
        <v>33</v>
      </c>
      <c r="B463" s="3">
        <v>91</v>
      </c>
      <c r="C463" s="6">
        <v>12</v>
      </c>
      <c r="D463" s="6">
        <v>12</v>
      </c>
      <c r="E463" s="2" t="s">
        <v>39</v>
      </c>
      <c r="F463" s="2" t="s">
        <v>40</v>
      </c>
      <c r="G463" s="2" t="s">
        <v>36</v>
      </c>
      <c r="H463" s="2">
        <v>2007</v>
      </c>
      <c r="I463" s="7" t="s">
        <v>106</v>
      </c>
      <c r="J463" s="7"/>
      <c r="K463" s="7"/>
      <c r="V463" s="2" t="s">
        <v>79</v>
      </c>
      <c r="AA463" s="5" t="e">
        <f t="shared" si="56"/>
        <v>#DIV/0!</v>
      </c>
      <c r="AD463" s="2" t="e">
        <f t="shared" si="57"/>
        <v>#DIV/0!</v>
      </c>
      <c r="AE463" s="4" t="e">
        <f t="shared" si="58"/>
        <v>#DIV/0!</v>
      </c>
      <c r="AG463" s="2" t="e">
        <f t="shared" si="59"/>
        <v>#DIV/0!</v>
      </c>
      <c r="AI463" s="2" t="e">
        <f t="shared" si="60"/>
        <v>#DIV/0!</v>
      </c>
      <c r="AK463" s="2" t="e">
        <f t="shared" si="61"/>
        <v>#DIV/0!</v>
      </c>
      <c r="AV463" s="2" t="str">
        <f t="shared" si="55"/>
        <v>D03_91_12</v>
      </c>
    </row>
    <row r="464" spans="1:48" s="2" customFormat="1" x14ac:dyDescent="0.2">
      <c r="A464" s="1" t="s">
        <v>33</v>
      </c>
      <c r="B464" s="3">
        <v>91</v>
      </c>
      <c r="C464" s="6">
        <v>12</v>
      </c>
      <c r="D464" s="6">
        <v>12</v>
      </c>
      <c r="E464" s="2" t="s">
        <v>39</v>
      </c>
      <c r="F464" s="2" t="s">
        <v>40</v>
      </c>
      <c r="G464" s="2" t="s">
        <v>36</v>
      </c>
      <c r="H464" s="2">
        <v>2008</v>
      </c>
      <c r="I464" s="7" t="s">
        <v>106</v>
      </c>
      <c r="J464" s="7"/>
      <c r="K464" s="7"/>
      <c r="V464" s="2" t="s">
        <v>79</v>
      </c>
      <c r="AA464" s="5" t="e">
        <f t="shared" si="56"/>
        <v>#DIV/0!</v>
      </c>
      <c r="AD464" s="2" t="e">
        <f t="shared" si="57"/>
        <v>#DIV/0!</v>
      </c>
      <c r="AE464" s="4" t="e">
        <f t="shared" si="58"/>
        <v>#DIV/0!</v>
      </c>
      <c r="AG464" s="2" t="e">
        <f t="shared" si="59"/>
        <v>#DIV/0!</v>
      </c>
      <c r="AI464" s="2" t="e">
        <f t="shared" si="60"/>
        <v>#DIV/0!</v>
      </c>
      <c r="AK464" s="2" t="e">
        <f t="shared" si="61"/>
        <v>#DIV/0!</v>
      </c>
      <c r="AV464" s="2" t="str">
        <f t="shared" si="55"/>
        <v>D03_91_12</v>
      </c>
    </row>
    <row r="465" spans="1:48" s="2" customFormat="1" x14ac:dyDescent="0.2">
      <c r="A465" s="1" t="s">
        <v>33</v>
      </c>
      <c r="B465" s="3">
        <v>91</v>
      </c>
      <c r="C465" s="6">
        <v>12</v>
      </c>
      <c r="D465" s="6">
        <v>12</v>
      </c>
      <c r="E465" s="2" t="s">
        <v>39</v>
      </c>
      <c r="F465" s="2" t="s">
        <v>40</v>
      </c>
      <c r="G465" s="2" t="s">
        <v>36</v>
      </c>
      <c r="H465" s="2">
        <v>2009</v>
      </c>
      <c r="I465" s="7" t="s">
        <v>106</v>
      </c>
      <c r="J465" s="7"/>
      <c r="K465" s="7"/>
      <c r="V465" s="2" t="s">
        <v>79</v>
      </c>
      <c r="AA465" s="5" t="e">
        <f t="shared" si="56"/>
        <v>#DIV/0!</v>
      </c>
      <c r="AD465" s="2" t="e">
        <f t="shared" si="57"/>
        <v>#DIV/0!</v>
      </c>
      <c r="AE465" s="4" t="e">
        <f t="shared" si="58"/>
        <v>#DIV/0!</v>
      </c>
      <c r="AG465" s="2" t="e">
        <f t="shared" si="59"/>
        <v>#DIV/0!</v>
      </c>
      <c r="AI465" s="2" t="e">
        <f t="shared" si="60"/>
        <v>#DIV/0!</v>
      </c>
      <c r="AK465" s="2" t="e">
        <f t="shared" si="61"/>
        <v>#DIV/0!</v>
      </c>
      <c r="AV465" s="2" t="str">
        <f t="shared" si="55"/>
        <v>D03_91_12</v>
      </c>
    </row>
    <row r="466" spans="1:48" s="2" customFormat="1" x14ac:dyDescent="0.2">
      <c r="A466" s="1" t="s">
        <v>33</v>
      </c>
      <c r="B466" s="3">
        <v>91</v>
      </c>
      <c r="C466" s="6">
        <v>12</v>
      </c>
      <c r="D466" s="6">
        <v>12</v>
      </c>
      <c r="E466" s="2" t="s">
        <v>39</v>
      </c>
      <c r="F466" s="2" t="s">
        <v>40</v>
      </c>
      <c r="G466" s="2" t="s">
        <v>36</v>
      </c>
      <c r="H466" s="2">
        <v>2010</v>
      </c>
      <c r="I466" s="7" t="s">
        <v>106</v>
      </c>
      <c r="J466" s="7"/>
      <c r="K466" s="7"/>
      <c r="V466" s="2" t="s">
        <v>79</v>
      </c>
      <c r="AA466" s="5" t="e">
        <f t="shared" si="56"/>
        <v>#DIV/0!</v>
      </c>
      <c r="AD466" s="2" t="e">
        <f t="shared" si="57"/>
        <v>#DIV/0!</v>
      </c>
      <c r="AE466" s="4" t="e">
        <f t="shared" si="58"/>
        <v>#DIV/0!</v>
      </c>
      <c r="AG466" s="2" t="e">
        <f t="shared" si="59"/>
        <v>#DIV/0!</v>
      </c>
      <c r="AI466" s="2" t="e">
        <f t="shared" si="60"/>
        <v>#DIV/0!</v>
      </c>
      <c r="AK466" s="2" t="e">
        <f t="shared" si="61"/>
        <v>#DIV/0!</v>
      </c>
      <c r="AV466" s="2" t="str">
        <f t="shared" si="55"/>
        <v>D03_91_12</v>
      </c>
    </row>
    <row r="467" spans="1:48" s="16" customFormat="1" x14ac:dyDescent="0.2">
      <c r="A467" s="14" t="s">
        <v>33</v>
      </c>
      <c r="B467" s="13">
        <v>92</v>
      </c>
      <c r="C467" s="15">
        <v>12</v>
      </c>
      <c r="D467" s="15">
        <v>12</v>
      </c>
      <c r="E467" s="16" t="s">
        <v>39</v>
      </c>
      <c r="F467" s="16" t="s">
        <v>40</v>
      </c>
      <c r="G467" s="16" t="s">
        <v>36</v>
      </c>
      <c r="H467" s="16">
        <v>2006</v>
      </c>
      <c r="I467" s="17" t="s">
        <v>106</v>
      </c>
      <c r="J467" s="17"/>
      <c r="K467" s="17"/>
      <c r="V467" s="16" t="s">
        <v>79</v>
      </c>
      <c r="AA467" s="18" t="e">
        <f t="shared" si="56"/>
        <v>#DIV/0!</v>
      </c>
      <c r="AD467" s="16" t="e">
        <f t="shared" si="57"/>
        <v>#DIV/0!</v>
      </c>
      <c r="AE467" s="19" t="e">
        <f t="shared" si="58"/>
        <v>#DIV/0!</v>
      </c>
      <c r="AG467" s="16" t="e">
        <f t="shared" si="59"/>
        <v>#DIV/0!</v>
      </c>
      <c r="AI467" s="16" t="e">
        <f t="shared" si="60"/>
        <v>#DIV/0!</v>
      </c>
      <c r="AK467" s="16" t="e">
        <f t="shared" si="61"/>
        <v>#DIV/0!</v>
      </c>
      <c r="AV467" s="2" t="str">
        <f t="shared" si="55"/>
        <v>D03_92_12</v>
      </c>
    </row>
    <row r="468" spans="1:48" s="2" customFormat="1" x14ac:dyDescent="0.2">
      <c r="A468" s="1" t="s">
        <v>33</v>
      </c>
      <c r="B468" s="3">
        <v>92</v>
      </c>
      <c r="C468" s="6">
        <v>12</v>
      </c>
      <c r="D468" s="6">
        <v>12</v>
      </c>
      <c r="E468" s="2" t="s">
        <v>39</v>
      </c>
      <c r="F468" s="2" t="s">
        <v>40</v>
      </c>
      <c r="G468" s="2" t="s">
        <v>36</v>
      </c>
      <c r="H468" s="2">
        <v>2007</v>
      </c>
      <c r="I468" s="7" t="s">
        <v>106</v>
      </c>
      <c r="J468" s="7"/>
      <c r="K468" s="7"/>
      <c r="V468" s="2" t="s">
        <v>79</v>
      </c>
      <c r="AA468" s="5" t="e">
        <f t="shared" si="56"/>
        <v>#DIV/0!</v>
      </c>
      <c r="AD468" s="2" t="e">
        <f t="shared" si="57"/>
        <v>#DIV/0!</v>
      </c>
      <c r="AE468" s="4" t="e">
        <f t="shared" si="58"/>
        <v>#DIV/0!</v>
      </c>
      <c r="AG468" s="2" t="e">
        <f t="shared" si="59"/>
        <v>#DIV/0!</v>
      </c>
      <c r="AI468" s="2" t="e">
        <f t="shared" si="60"/>
        <v>#DIV/0!</v>
      </c>
      <c r="AK468" s="2" t="e">
        <f t="shared" si="61"/>
        <v>#DIV/0!</v>
      </c>
      <c r="AV468" s="2" t="str">
        <f t="shared" si="55"/>
        <v>D03_92_12</v>
      </c>
    </row>
    <row r="469" spans="1:48" s="2" customFormat="1" x14ac:dyDescent="0.2">
      <c r="A469" s="1" t="s">
        <v>33</v>
      </c>
      <c r="B469" s="3">
        <v>92</v>
      </c>
      <c r="C469" s="6">
        <v>12</v>
      </c>
      <c r="D469" s="6">
        <v>12</v>
      </c>
      <c r="E469" s="2" t="s">
        <v>39</v>
      </c>
      <c r="F469" s="2" t="s">
        <v>40</v>
      </c>
      <c r="G469" s="2" t="s">
        <v>36</v>
      </c>
      <c r="H469" s="2">
        <v>2008</v>
      </c>
      <c r="I469" s="7" t="s">
        <v>106</v>
      </c>
      <c r="J469" s="7"/>
      <c r="K469" s="7"/>
      <c r="V469" s="2" t="s">
        <v>79</v>
      </c>
      <c r="AA469" s="5" t="e">
        <f t="shared" si="56"/>
        <v>#DIV/0!</v>
      </c>
      <c r="AD469" s="2" t="e">
        <f t="shared" si="57"/>
        <v>#DIV/0!</v>
      </c>
      <c r="AE469" s="4" t="e">
        <f t="shared" si="58"/>
        <v>#DIV/0!</v>
      </c>
      <c r="AG469" s="2" t="e">
        <f t="shared" si="59"/>
        <v>#DIV/0!</v>
      </c>
      <c r="AI469" s="2" t="e">
        <f t="shared" si="60"/>
        <v>#DIV/0!</v>
      </c>
      <c r="AK469" s="2" t="e">
        <f t="shared" si="61"/>
        <v>#DIV/0!</v>
      </c>
      <c r="AV469" s="2" t="str">
        <f t="shared" si="55"/>
        <v>D03_92_12</v>
      </c>
    </row>
    <row r="470" spans="1:48" s="2" customFormat="1" x14ac:dyDescent="0.2">
      <c r="A470" s="1" t="s">
        <v>33</v>
      </c>
      <c r="B470" s="3">
        <v>92</v>
      </c>
      <c r="C470" s="6">
        <v>12</v>
      </c>
      <c r="D470" s="6">
        <v>12</v>
      </c>
      <c r="E470" s="2" t="s">
        <v>39</v>
      </c>
      <c r="F470" s="2" t="s">
        <v>40</v>
      </c>
      <c r="G470" s="2" t="s">
        <v>36</v>
      </c>
      <c r="H470" s="2">
        <v>2009</v>
      </c>
      <c r="I470" s="7" t="s">
        <v>106</v>
      </c>
      <c r="J470" s="7"/>
      <c r="K470" s="7"/>
      <c r="V470" s="2" t="s">
        <v>79</v>
      </c>
      <c r="AA470" s="5" t="e">
        <f t="shared" si="56"/>
        <v>#DIV/0!</v>
      </c>
      <c r="AD470" s="2" t="e">
        <f t="shared" si="57"/>
        <v>#DIV/0!</v>
      </c>
      <c r="AE470" s="4" t="e">
        <f t="shared" si="58"/>
        <v>#DIV/0!</v>
      </c>
      <c r="AG470" s="2" t="e">
        <f t="shared" si="59"/>
        <v>#DIV/0!</v>
      </c>
      <c r="AI470" s="2" t="e">
        <f t="shared" si="60"/>
        <v>#DIV/0!</v>
      </c>
      <c r="AK470" s="2" t="e">
        <f t="shared" si="61"/>
        <v>#DIV/0!</v>
      </c>
      <c r="AV470" s="2" t="str">
        <f t="shared" si="55"/>
        <v>D03_92_12</v>
      </c>
    </row>
    <row r="471" spans="1:48" s="2" customFormat="1" x14ac:dyDescent="0.2">
      <c r="A471" s="1" t="s">
        <v>33</v>
      </c>
      <c r="B471" s="3">
        <v>92</v>
      </c>
      <c r="C471" s="6">
        <v>12</v>
      </c>
      <c r="D471" s="6">
        <v>12</v>
      </c>
      <c r="E471" s="2" t="s">
        <v>39</v>
      </c>
      <c r="F471" s="2" t="s">
        <v>40</v>
      </c>
      <c r="G471" s="2" t="s">
        <v>36</v>
      </c>
      <c r="H471" s="2">
        <v>2010</v>
      </c>
      <c r="I471" s="7" t="s">
        <v>106</v>
      </c>
      <c r="J471" s="7"/>
      <c r="K471" s="7"/>
      <c r="V471" s="2" t="s">
        <v>79</v>
      </c>
      <c r="AA471" s="5" t="e">
        <f t="shared" si="56"/>
        <v>#DIV/0!</v>
      </c>
      <c r="AD471" s="2" t="e">
        <f t="shared" si="57"/>
        <v>#DIV/0!</v>
      </c>
      <c r="AE471" s="4" t="e">
        <f t="shared" si="58"/>
        <v>#DIV/0!</v>
      </c>
      <c r="AG471" s="2" t="e">
        <f t="shared" si="59"/>
        <v>#DIV/0!</v>
      </c>
      <c r="AI471" s="2" t="e">
        <f t="shared" si="60"/>
        <v>#DIV/0!</v>
      </c>
      <c r="AK471" s="2" t="e">
        <f t="shared" si="61"/>
        <v>#DIV/0!</v>
      </c>
      <c r="AV471" s="2" t="str">
        <f t="shared" si="55"/>
        <v>D03_92_12</v>
      </c>
    </row>
    <row r="472" spans="1:48" s="16" customFormat="1" x14ac:dyDescent="0.2">
      <c r="A472" s="14" t="s">
        <v>33</v>
      </c>
      <c r="B472" s="13">
        <v>93</v>
      </c>
      <c r="C472" s="15">
        <v>12</v>
      </c>
      <c r="D472" s="15">
        <v>12</v>
      </c>
      <c r="E472" s="16" t="s">
        <v>39</v>
      </c>
      <c r="F472" s="16" t="s">
        <v>40</v>
      </c>
      <c r="G472" s="16" t="s">
        <v>36</v>
      </c>
      <c r="H472" s="16">
        <v>2006</v>
      </c>
      <c r="I472" s="17" t="s">
        <v>106</v>
      </c>
      <c r="J472" s="17"/>
      <c r="K472" s="17"/>
      <c r="V472" s="16" t="s">
        <v>79</v>
      </c>
      <c r="AA472" s="18" t="e">
        <f t="shared" si="56"/>
        <v>#DIV/0!</v>
      </c>
      <c r="AD472" s="16" t="e">
        <f t="shared" si="57"/>
        <v>#DIV/0!</v>
      </c>
      <c r="AE472" s="19" t="e">
        <f t="shared" si="58"/>
        <v>#DIV/0!</v>
      </c>
      <c r="AG472" s="16" t="e">
        <f t="shared" si="59"/>
        <v>#DIV/0!</v>
      </c>
      <c r="AI472" s="16" t="e">
        <f t="shared" si="60"/>
        <v>#DIV/0!</v>
      </c>
      <c r="AK472" s="16" t="e">
        <f t="shared" si="61"/>
        <v>#DIV/0!</v>
      </c>
      <c r="AV472" s="2" t="str">
        <f t="shared" si="55"/>
        <v>D03_93_12</v>
      </c>
    </row>
    <row r="473" spans="1:48" s="2" customFormat="1" x14ac:dyDescent="0.2">
      <c r="A473" s="1" t="s">
        <v>33</v>
      </c>
      <c r="B473" s="3">
        <v>93</v>
      </c>
      <c r="C473" s="6">
        <v>12</v>
      </c>
      <c r="D473" s="6">
        <v>12</v>
      </c>
      <c r="E473" s="2" t="s">
        <v>39</v>
      </c>
      <c r="F473" s="2" t="s">
        <v>40</v>
      </c>
      <c r="G473" s="2" t="s">
        <v>36</v>
      </c>
      <c r="H473" s="2">
        <v>2007</v>
      </c>
      <c r="I473" s="7" t="s">
        <v>106</v>
      </c>
      <c r="J473" s="7"/>
      <c r="K473" s="7"/>
      <c r="V473" s="2" t="s">
        <v>79</v>
      </c>
      <c r="AA473" s="5" t="e">
        <f t="shared" si="56"/>
        <v>#DIV/0!</v>
      </c>
      <c r="AD473" s="2" t="e">
        <f t="shared" si="57"/>
        <v>#DIV/0!</v>
      </c>
      <c r="AE473" s="4" t="e">
        <f t="shared" si="58"/>
        <v>#DIV/0!</v>
      </c>
      <c r="AG473" s="2" t="e">
        <f t="shared" si="59"/>
        <v>#DIV/0!</v>
      </c>
      <c r="AI473" s="2" t="e">
        <f t="shared" si="60"/>
        <v>#DIV/0!</v>
      </c>
      <c r="AK473" s="2" t="e">
        <f t="shared" si="61"/>
        <v>#DIV/0!</v>
      </c>
      <c r="AV473" s="2" t="str">
        <f t="shared" si="55"/>
        <v>D03_93_12</v>
      </c>
    </row>
    <row r="474" spans="1:48" s="2" customFormat="1" x14ac:dyDescent="0.2">
      <c r="A474" s="1" t="s">
        <v>33</v>
      </c>
      <c r="B474" s="3">
        <v>93</v>
      </c>
      <c r="C474" s="6">
        <v>12</v>
      </c>
      <c r="D474" s="6">
        <v>12</v>
      </c>
      <c r="E474" s="2" t="s">
        <v>39</v>
      </c>
      <c r="F474" s="2" t="s">
        <v>40</v>
      </c>
      <c r="G474" s="2" t="s">
        <v>36</v>
      </c>
      <c r="H474" s="2">
        <v>2008</v>
      </c>
      <c r="I474" s="7" t="s">
        <v>106</v>
      </c>
      <c r="J474" s="7"/>
      <c r="K474" s="7"/>
      <c r="V474" s="2" t="s">
        <v>79</v>
      </c>
      <c r="AA474" s="5" t="e">
        <f t="shared" si="56"/>
        <v>#DIV/0!</v>
      </c>
      <c r="AD474" s="2" t="e">
        <f t="shared" si="57"/>
        <v>#DIV/0!</v>
      </c>
      <c r="AE474" s="4" t="e">
        <f t="shared" si="58"/>
        <v>#DIV/0!</v>
      </c>
      <c r="AG474" s="2" t="e">
        <f t="shared" si="59"/>
        <v>#DIV/0!</v>
      </c>
      <c r="AI474" s="2" t="e">
        <f t="shared" si="60"/>
        <v>#DIV/0!</v>
      </c>
      <c r="AK474" s="2" t="e">
        <f t="shared" si="61"/>
        <v>#DIV/0!</v>
      </c>
      <c r="AV474" s="2" t="str">
        <f t="shared" si="55"/>
        <v>D03_93_12</v>
      </c>
    </row>
    <row r="475" spans="1:48" s="2" customFormat="1" x14ac:dyDescent="0.2">
      <c r="A475" s="1" t="s">
        <v>33</v>
      </c>
      <c r="B475" s="3">
        <v>93</v>
      </c>
      <c r="C475" s="6">
        <v>12</v>
      </c>
      <c r="D475" s="6">
        <v>12</v>
      </c>
      <c r="E475" s="2" t="s">
        <v>39</v>
      </c>
      <c r="F475" s="2" t="s">
        <v>40</v>
      </c>
      <c r="G475" s="2" t="s">
        <v>36</v>
      </c>
      <c r="H475" s="2">
        <v>2009</v>
      </c>
      <c r="I475" s="7" t="s">
        <v>106</v>
      </c>
      <c r="J475" s="7"/>
      <c r="K475" s="7"/>
      <c r="V475" s="2" t="s">
        <v>79</v>
      </c>
      <c r="AA475" s="5" t="e">
        <f t="shared" si="56"/>
        <v>#DIV/0!</v>
      </c>
      <c r="AD475" s="2" t="e">
        <f t="shared" si="57"/>
        <v>#DIV/0!</v>
      </c>
      <c r="AE475" s="4" t="e">
        <f t="shared" si="58"/>
        <v>#DIV/0!</v>
      </c>
      <c r="AG475" s="2" t="e">
        <f t="shared" si="59"/>
        <v>#DIV/0!</v>
      </c>
      <c r="AI475" s="2" t="e">
        <f t="shared" si="60"/>
        <v>#DIV/0!</v>
      </c>
      <c r="AK475" s="2" t="e">
        <f t="shared" si="61"/>
        <v>#DIV/0!</v>
      </c>
      <c r="AV475" s="2" t="str">
        <f t="shared" si="55"/>
        <v>D03_93_12</v>
      </c>
    </row>
    <row r="476" spans="1:48" s="2" customFormat="1" x14ac:dyDescent="0.2">
      <c r="A476" s="1" t="s">
        <v>33</v>
      </c>
      <c r="B476" s="3">
        <v>93</v>
      </c>
      <c r="C476" s="6">
        <v>12</v>
      </c>
      <c r="D476" s="6">
        <v>12</v>
      </c>
      <c r="E476" s="2" t="s">
        <v>39</v>
      </c>
      <c r="F476" s="2" t="s">
        <v>40</v>
      </c>
      <c r="G476" s="2" t="s">
        <v>36</v>
      </c>
      <c r="H476" s="2">
        <v>2010</v>
      </c>
      <c r="I476" s="7" t="s">
        <v>106</v>
      </c>
      <c r="J476" s="7"/>
      <c r="K476" s="7"/>
      <c r="V476" s="2" t="s">
        <v>79</v>
      </c>
      <c r="AA476" s="5" t="e">
        <f t="shared" si="56"/>
        <v>#DIV/0!</v>
      </c>
      <c r="AD476" s="2" t="e">
        <f t="shared" si="57"/>
        <v>#DIV/0!</v>
      </c>
      <c r="AE476" s="4" t="e">
        <f t="shared" si="58"/>
        <v>#DIV/0!</v>
      </c>
      <c r="AG476" s="2" t="e">
        <f t="shared" si="59"/>
        <v>#DIV/0!</v>
      </c>
      <c r="AI476" s="2" t="e">
        <f t="shared" si="60"/>
        <v>#DIV/0!</v>
      </c>
      <c r="AK476" s="2" t="e">
        <f t="shared" si="61"/>
        <v>#DIV/0!</v>
      </c>
      <c r="AV476" s="2" t="str">
        <f t="shared" si="55"/>
        <v>D03_93_12</v>
      </c>
    </row>
    <row r="477" spans="1:48" s="16" customFormat="1" x14ac:dyDescent="0.2">
      <c r="A477" s="14" t="s">
        <v>33</v>
      </c>
      <c r="B477" s="13">
        <v>94</v>
      </c>
      <c r="C477" s="15">
        <v>12</v>
      </c>
      <c r="D477" s="15">
        <v>12</v>
      </c>
      <c r="E477" s="16" t="s">
        <v>39</v>
      </c>
      <c r="F477" s="16" t="s">
        <v>40</v>
      </c>
      <c r="G477" s="16" t="s">
        <v>36</v>
      </c>
      <c r="H477" s="16">
        <v>2006</v>
      </c>
      <c r="I477" s="17" t="s">
        <v>106</v>
      </c>
      <c r="J477" s="17"/>
      <c r="K477" s="17"/>
      <c r="V477" s="16" t="s">
        <v>79</v>
      </c>
      <c r="AA477" s="18" t="e">
        <f t="shared" si="56"/>
        <v>#DIV/0!</v>
      </c>
      <c r="AD477" s="16" t="e">
        <f t="shared" si="57"/>
        <v>#DIV/0!</v>
      </c>
      <c r="AE477" s="19" t="e">
        <f t="shared" si="58"/>
        <v>#DIV/0!</v>
      </c>
      <c r="AG477" s="16" t="e">
        <f t="shared" si="59"/>
        <v>#DIV/0!</v>
      </c>
      <c r="AI477" s="16" t="e">
        <f t="shared" si="60"/>
        <v>#DIV/0!</v>
      </c>
      <c r="AK477" s="16" t="e">
        <f t="shared" si="61"/>
        <v>#DIV/0!</v>
      </c>
      <c r="AV477" s="2" t="str">
        <f t="shared" si="55"/>
        <v>D03_94_12</v>
      </c>
    </row>
    <row r="478" spans="1:48" s="2" customFormat="1" x14ac:dyDescent="0.2">
      <c r="A478" s="1" t="s">
        <v>33</v>
      </c>
      <c r="B478" s="3">
        <v>94</v>
      </c>
      <c r="C478" s="6">
        <v>12</v>
      </c>
      <c r="D478" s="6">
        <v>12</v>
      </c>
      <c r="E478" s="2" t="s">
        <v>39</v>
      </c>
      <c r="F478" s="2" t="s">
        <v>40</v>
      </c>
      <c r="G478" s="2" t="s">
        <v>36</v>
      </c>
      <c r="H478" s="2">
        <v>2007</v>
      </c>
      <c r="I478" s="7" t="s">
        <v>106</v>
      </c>
      <c r="J478" s="7"/>
      <c r="K478" s="7"/>
      <c r="V478" s="2" t="s">
        <v>79</v>
      </c>
      <c r="AA478" s="5" t="e">
        <f t="shared" si="56"/>
        <v>#DIV/0!</v>
      </c>
      <c r="AD478" s="2" t="e">
        <f t="shared" si="57"/>
        <v>#DIV/0!</v>
      </c>
      <c r="AE478" s="4" t="e">
        <f t="shared" si="58"/>
        <v>#DIV/0!</v>
      </c>
      <c r="AG478" s="2" t="e">
        <f t="shared" si="59"/>
        <v>#DIV/0!</v>
      </c>
      <c r="AI478" s="2" t="e">
        <f t="shared" si="60"/>
        <v>#DIV/0!</v>
      </c>
      <c r="AK478" s="2" t="e">
        <f t="shared" si="61"/>
        <v>#DIV/0!</v>
      </c>
      <c r="AV478" s="2" t="str">
        <f t="shared" si="55"/>
        <v>D03_94_12</v>
      </c>
    </row>
    <row r="479" spans="1:48" s="2" customFormat="1" x14ac:dyDescent="0.2">
      <c r="A479" s="1" t="s">
        <v>33</v>
      </c>
      <c r="B479" s="3">
        <v>94</v>
      </c>
      <c r="C479" s="6">
        <v>12</v>
      </c>
      <c r="D479" s="6">
        <v>12</v>
      </c>
      <c r="E479" s="2" t="s">
        <v>39</v>
      </c>
      <c r="F479" s="2" t="s">
        <v>40</v>
      </c>
      <c r="G479" s="2" t="s">
        <v>36</v>
      </c>
      <c r="H479" s="2">
        <v>2008</v>
      </c>
      <c r="I479" s="7" t="s">
        <v>106</v>
      </c>
      <c r="J479" s="7"/>
      <c r="K479" s="7"/>
      <c r="V479" s="2" t="s">
        <v>79</v>
      </c>
      <c r="AA479" s="5" t="e">
        <f t="shared" si="56"/>
        <v>#DIV/0!</v>
      </c>
      <c r="AD479" s="2" t="e">
        <f t="shared" si="57"/>
        <v>#DIV/0!</v>
      </c>
      <c r="AE479" s="4" t="e">
        <f t="shared" si="58"/>
        <v>#DIV/0!</v>
      </c>
      <c r="AG479" s="2" t="e">
        <f t="shared" si="59"/>
        <v>#DIV/0!</v>
      </c>
      <c r="AI479" s="2" t="e">
        <f t="shared" si="60"/>
        <v>#DIV/0!</v>
      </c>
      <c r="AK479" s="2" t="e">
        <f t="shared" si="61"/>
        <v>#DIV/0!</v>
      </c>
      <c r="AV479" s="2" t="str">
        <f t="shared" si="55"/>
        <v>D03_94_12</v>
      </c>
    </row>
    <row r="480" spans="1:48" s="2" customFormat="1" x14ac:dyDescent="0.2">
      <c r="A480" s="1" t="s">
        <v>33</v>
      </c>
      <c r="B480" s="3">
        <v>94</v>
      </c>
      <c r="C480" s="6">
        <v>12</v>
      </c>
      <c r="D480" s="6">
        <v>12</v>
      </c>
      <c r="E480" s="2" t="s">
        <v>39</v>
      </c>
      <c r="F480" s="2" t="s">
        <v>40</v>
      </c>
      <c r="G480" s="2" t="s">
        <v>36</v>
      </c>
      <c r="H480" s="2">
        <v>2009</v>
      </c>
      <c r="I480" s="7" t="s">
        <v>106</v>
      </c>
      <c r="J480" s="7"/>
      <c r="K480" s="7"/>
      <c r="V480" s="2" t="s">
        <v>79</v>
      </c>
      <c r="AA480" s="5" t="e">
        <f t="shared" si="56"/>
        <v>#DIV/0!</v>
      </c>
      <c r="AD480" s="2" t="e">
        <f t="shared" si="57"/>
        <v>#DIV/0!</v>
      </c>
      <c r="AE480" s="4" t="e">
        <f t="shared" si="58"/>
        <v>#DIV/0!</v>
      </c>
      <c r="AG480" s="2" t="e">
        <f t="shared" si="59"/>
        <v>#DIV/0!</v>
      </c>
      <c r="AI480" s="2" t="e">
        <f t="shared" si="60"/>
        <v>#DIV/0!</v>
      </c>
      <c r="AK480" s="2" t="e">
        <f t="shared" si="61"/>
        <v>#DIV/0!</v>
      </c>
      <c r="AV480" s="2" t="str">
        <f t="shared" si="55"/>
        <v>D03_94_12</v>
      </c>
    </row>
    <row r="481" spans="1:48" s="2" customFormat="1" x14ac:dyDescent="0.2">
      <c r="A481" s="1" t="s">
        <v>33</v>
      </c>
      <c r="B481" s="3">
        <v>94</v>
      </c>
      <c r="C481" s="6">
        <v>12</v>
      </c>
      <c r="D481" s="6">
        <v>12</v>
      </c>
      <c r="E481" s="2" t="s">
        <v>39</v>
      </c>
      <c r="F481" s="2" t="s">
        <v>40</v>
      </c>
      <c r="G481" s="2" t="s">
        <v>36</v>
      </c>
      <c r="H481" s="2">
        <v>2010</v>
      </c>
      <c r="I481" s="7" t="s">
        <v>106</v>
      </c>
      <c r="J481" s="7"/>
      <c r="K481" s="7"/>
      <c r="V481" s="2" t="s">
        <v>79</v>
      </c>
      <c r="AA481" s="5" t="e">
        <f t="shared" si="56"/>
        <v>#DIV/0!</v>
      </c>
      <c r="AD481" s="2" t="e">
        <f t="shared" si="57"/>
        <v>#DIV/0!</v>
      </c>
      <c r="AE481" s="4" t="e">
        <f t="shared" si="58"/>
        <v>#DIV/0!</v>
      </c>
      <c r="AG481" s="2" t="e">
        <f t="shared" si="59"/>
        <v>#DIV/0!</v>
      </c>
      <c r="AI481" s="2" t="e">
        <f t="shared" si="60"/>
        <v>#DIV/0!</v>
      </c>
      <c r="AK481" s="2" t="e">
        <f t="shared" si="61"/>
        <v>#DIV/0!</v>
      </c>
      <c r="AV481" s="2" t="str">
        <f t="shared" si="55"/>
        <v>D03_94_12</v>
      </c>
    </row>
    <row r="482" spans="1:48" s="16" customFormat="1" x14ac:dyDescent="0.2">
      <c r="A482" s="14" t="s">
        <v>33</v>
      </c>
      <c r="B482" s="13">
        <v>95</v>
      </c>
      <c r="C482" s="15">
        <v>12</v>
      </c>
      <c r="D482" s="15">
        <v>12</v>
      </c>
      <c r="E482" s="16" t="s">
        <v>39</v>
      </c>
      <c r="F482" s="16" t="s">
        <v>40</v>
      </c>
      <c r="G482" s="16" t="s">
        <v>36</v>
      </c>
      <c r="H482" s="16">
        <v>2006</v>
      </c>
      <c r="I482" s="17" t="s">
        <v>106</v>
      </c>
      <c r="J482" s="17"/>
      <c r="K482" s="17"/>
      <c r="V482" s="16" t="s">
        <v>79</v>
      </c>
      <c r="AA482" s="18" t="e">
        <f t="shared" si="56"/>
        <v>#DIV/0!</v>
      </c>
      <c r="AD482" s="16" t="e">
        <f t="shared" si="57"/>
        <v>#DIV/0!</v>
      </c>
      <c r="AE482" s="19" t="e">
        <f t="shared" si="58"/>
        <v>#DIV/0!</v>
      </c>
      <c r="AG482" s="16" t="e">
        <f t="shared" si="59"/>
        <v>#DIV/0!</v>
      </c>
      <c r="AI482" s="16" t="e">
        <f t="shared" si="60"/>
        <v>#DIV/0!</v>
      </c>
      <c r="AK482" s="16" t="e">
        <f t="shared" si="61"/>
        <v>#DIV/0!</v>
      </c>
      <c r="AV482" s="2" t="str">
        <f t="shared" si="55"/>
        <v>D03_95_12</v>
      </c>
    </row>
    <row r="483" spans="1:48" s="2" customFormat="1" x14ac:dyDescent="0.2">
      <c r="A483" s="1" t="s">
        <v>33</v>
      </c>
      <c r="B483" s="3">
        <v>95</v>
      </c>
      <c r="C483" s="6">
        <v>12</v>
      </c>
      <c r="D483" s="6">
        <v>12</v>
      </c>
      <c r="E483" s="2" t="s">
        <v>39</v>
      </c>
      <c r="F483" s="2" t="s">
        <v>40</v>
      </c>
      <c r="G483" s="2" t="s">
        <v>36</v>
      </c>
      <c r="H483" s="2">
        <v>2007</v>
      </c>
      <c r="I483" s="7" t="s">
        <v>106</v>
      </c>
      <c r="J483" s="7"/>
      <c r="K483" s="7"/>
      <c r="V483" s="2" t="s">
        <v>79</v>
      </c>
      <c r="AA483" s="5" t="e">
        <f t="shared" si="56"/>
        <v>#DIV/0!</v>
      </c>
      <c r="AD483" s="2" t="e">
        <f t="shared" si="57"/>
        <v>#DIV/0!</v>
      </c>
      <c r="AE483" s="4" t="e">
        <f t="shared" si="58"/>
        <v>#DIV/0!</v>
      </c>
      <c r="AG483" s="2" t="e">
        <f t="shared" si="59"/>
        <v>#DIV/0!</v>
      </c>
      <c r="AI483" s="2" t="e">
        <f t="shared" si="60"/>
        <v>#DIV/0!</v>
      </c>
      <c r="AK483" s="2" t="e">
        <f t="shared" si="61"/>
        <v>#DIV/0!</v>
      </c>
      <c r="AV483" s="2" t="str">
        <f t="shared" si="55"/>
        <v>D03_95_12</v>
      </c>
    </row>
    <row r="484" spans="1:48" s="2" customFormat="1" x14ac:dyDescent="0.2">
      <c r="A484" s="1" t="s">
        <v>33</v>
      </c>
      <c r="B484" s="3">
        <v>95</v>
      </c>
      <c r="C484" s="6">
        <v>12</v>
      </c>
      <c r="D484" s="6">
        <v>12</v>
      </c>
      <c r="E484" s="2" t="s">
        <v>39</v>
      </c>
      <c r="F484" s="2" t="s">
        <v>40</v>
      </c>
      <c r="G484" s="2" t="s">
        <v>36</v>
      </c>
      <c r="H484" s="2">
        <v>2008</v>
      </c>
      <c r="I484" s="7" t="s">
        <v>106</v>
      </c>
      <c r="J484" s="7"/>
      <c r="K484" s="7"/>
      <c r="V484" s="2" t="s">
        <v>79</v>
      </c>
      <c r="AA484" s="5" t="e">
        <f t="shared" si="56"/>
        <v>#DIV/0!</v>
      </c>
      <c r="AD484" s="2" t="e">
        <f t="shared" si="57"/>
        <v>#DIV/0!</v>
      </c>
      <c r="AE484" s="4" t="e">
        <f t="shared" si="58"/>
        <v>#DIV/0!</v>
      </c>
      <c r="AG484" s="2" t="e">
        <f t="shared" si="59"/>
        <v>#DIV/0!</v>
      </c>
      <c r="AI484" s="2" t="e">
        <f t="shared" si="60"/>
        <v>#DIV/0!</v>
      </c>
      <c r="AK484" s="2" t="e">
        <f t="shared" si="61"/>
        <v>#DIV/0!</v>
      </c>
      <c r="AV484" s="2" t="str">
        <f t="shared" si="55"/>
        <v>D03_95_12</v>
      </c>
    </row>
    <row r="485" spans="1:48" s="2" customFormat="1" x14ac:dyDescent="0.2">
      <c r="A485" s="1" t="s">
        <v>33</v>
      </c>
      <c r="B485" s="3">
        <v>95</v>
      </c>
      <c r="C485" s="6">
        <v>12</v>
      </c>
      <c r="D485" s="6">
        <v>12</v>
      </c>
      <c r="E485" s="2" t="s">
        <v>39</v>
      </c>
      <c r="F485" s="2" t="s">
        <v>40</v>
      </c>
      <c r="G485" s="2" t="s">
        <v>36</v>
      </c>
      <c r="H485" s="2">
        <v>2009</v>
      </c>
      <c r="I485" s="7" t="s">
        <v>106</v>
      </c>
      <c r="J485" s="7"/>
      <c r="K485" s="7"/>
      <c r="V485" s="2" t="s">
        <v>79</v>
      </c>
      <c r="AA485" s="5" t="e">
        <f t="shared" si="56"/>
        <v>#DIV/0!</v>
      </c>
      <c r="AD485" s="2" t="e">
        <f t="shared" si="57"/>
        <v>#DIV/0!</v>
      </c>
      <c r="AE485" s="4" t="e">
        <f t="shared" si="58"/>
        <v>#DIV/0!</v>
      </c>
      <c r="AG485" s="2" t="e">
        <f t="shared" si="59"/>
        <v>#DIV/0!</v>
      </c>
      <c r="AI485" s="2" t="e">
        <f t="shared" si="60"/>
        <v>#DIV/0!</v>
      </c>
      <c r="AK485" s="2" t="e">
        <f t="shared" si="61"/>
        <v>#DIV/0!</v>
      </c>
      <c r="AV485" s="2" t="str">
        <f t="shared" si="55"/>
        <v>D03_95_12</v>
      </c>
    </row>
    <row r="486" spans="1:48" s="2" customFormat="1" x14ac:dyDescent="0.2">
      <c r="A486" s="1" t="s">
        <v>33</v>
      </c>
      <c r="B486" s="3">
        <v>95</v>
      </c>
      <c r="C486" s="6">
        <v>12</v>
      </c>
      <c r="D486" s="6">
        <v>12</v>
      </c>
      <c r="E486" s="2" t="s">
        <v>39</v>
      </c>
      <c r="F486" s="2" t="s">
        <v>40</v>
      </c>
      <c r="G486" s="2" t="s">
        <v>36</v>
      </c>
      <c r="H486" s="2">
        <v>2010</v>
      </c>
      <c r="I486" s="7" t="s">
        <v>106</v>
      </c>
      <c r="J486" s="7"/>
      <c r="K486" s="7"/>
      <c r="V486" s="2" t="s">
        <v>79</v>
      </c>
      <c r="AA486" s="5" t="e">
        <f t="shared" si="56"/>
        <v>#DIV/0!</v>
      </c>
      <c r="AD486" s="2" t="e">
        <f t="shared" si="57"/>
        <v>#DIV/0!</v>
      </c>
      <c r="AE486" s="4" t="e">
        <f t="shared" si="58"/>
        <v>#DIV/0!</v>
      </c>
      <c r="AG486" s="2" t="e">
        <f t="shared" si="59"/>
        <v>#DIV/0!</v>
      </c>
      <c r="AI486" s="2" t="e">
        <f t="shared" si="60"/>
        <v>#DIV/0!</v>
      </c>
      <c r="AK486" s="2" t="e">
        <f t="shared" si="61"/>
        <v>#DIV/0!</v>
      </c>
      <c r="AV486" s="2" t="str">
        <f t="shared" si="55"/>
        <v>D03_95_12</v>
      </c>
    </row>
    <row r="487" spans="1:48" s="16" customFormat="1" x14ac:dyDescent="0.2">
      <c r="A487" s="14" t="s">
        <v>33</v>
      </c>
      <c r="B487" s="13">
        <v>96</v>
      </c>
      <c r="C487" s="15">
        <v>12</v>
      </c>
      <c r="D487" s="15">
        <v>12</v>
      </c>
      <c r="E487" s="16" t="s">
        <v>39</v>
      </c>
      <c r="F487" s="16" t="s">
        <v>40</v>
      </c>
      <c r="G487" s="16" t="s">
        <v>36</v>
      </c>
      <c r="H487" s="16">
        <v>2006</v>
      </c>
      <c r="I487" s="17" t="s">
        <v>106</v>
      </c>
      <c r="J487" s="17"/>
      <c r="K487" s="17"/>
      <c r="V487" s="16" t="s">
        <v>79</v>
      </c>
      <c r="AA487" s="18" t="e">
        <f t="shared" si="56"/>
        <v>#DIV/0!</v>
      </c>
      <c r="AD487" s="16" t="e">
        <f t="shared" si="57"/>
        <v>#DIV/0!</v>
      </c>
      <c r="AE487" s="19" t="e">
        <f t="shared" si="58"/>
        <v>#DIV/0!</v>
      </c>
      <c r="AG487" s="16" t="e">
        <f t="shared" si="59"/>
        <v>#DIV/0!</v>
      </c>
      <c r="AI487" s="16" t="e">
        <f t="shared" si="60"/>
        <v>#DIV/0!</v>
      </c>
      <c r="AK487" s="16" t="e">
        <f t="shared" si="61"/>
        <v>#DIV/0!</v>
      </c>
      <c r="AV487" s="2" t="str">
        <f t="shared" si="55"/>
        <v>D03_96_12</v>
      </c>
    </row>
    <row r="488" spans="1:48" s="2" customFormat="1" x14ac:dyDescent="0.2">
      <c r="A488" s="1" t="s">
        <v>33</v>
      </c>
      <c r="B488" s="3">
        <v>96</v>
      </c>
      <c r="C488" s="6">
        <v>12</v>
      </c>
      <c r="D488" s="6">
        <v>12</v>
      </c>
      <c r="E488" s="2" t="s">
        <v>39</v>
      </c>
      <c r="F488" s="2" t="s">
        <v>40</v>
      </c>
      <c r="G488" s="2" t="s">
        <v>36</v>
      </c>
      <c r="H488" s="2">
        <v>2007</v>
      </c>
      <c r="I488" s="7" t="s">
        <v>106</v>
      </c>
      <c r="J488" s="7"/>
      <c r="K488" s="7"/>
      <c r="V488" s="2" t="s">
        <v>79</v>
      </c>
      <c r="AA488" s="5" t="e">
        <f t="shared" si="56"/>
        <v>#DIV/0!</v>
      </c>
      <c r="AD488" s="2" t="e">
        <f t="shared" si="57"/>
        <v>#DIV/0!</v>
      </c>
      <c r="AE488" s="4" t="e">
        <f t="shared" si="58"/>
        <v>#DIV/0!</v>
      </c>
      <c r="AG488" s="2" t="e">
        <f t="shared" si="59"/>
        <v>#DIV/0!</v>
      </c>
      <c r="AI488" s="2" t="e">
        <f t="shared" si="60"/>
        <v>#DIV/0!</v>
      </c>
      <c r="AK488" s="2" t="e">
        <f t="shared" si="61"/>
        <v>#DIV/0!</v>
      </c>
      <c r="AV488" s="2" t="str">
        <f t="shared" si="55"/>
        <v>D03_96_12</v>
      </c>
    </row>
    <row r="489" spans="1:48" s="2" customFormat="1" x14ac:dyDescent="0.2">
      <c r="A489" s="1" t="s">
        <v>33</v>
      </c>
      <c r="B489" s="3">
        <v>96</v>
      </c>
      <c r="C489" s="6">
        <v>12</v>
      </c>
      <c r="D489" s="6">
        <v>12</v>
      </c>
      <c r="E489" s="2" t="s">
        <v>39</v>
      </c>
      <c r="F489" s="2" t="s">
        <v>40</v>
      </c>
      <c r="G489" s="2" t="s">
        <v>36</v>
      </c>
      <c r="H489" s="2">
        <v>2008</v>
      </c>
      <c r="I489" s="7" t="s">
        <v>106</v>
      </c>
      <c r="J489" s="7"/>
      <c r="K489" s="7"/>
      <c r="V489" s="2" t="s">
        <v>79</v>
      </c>
      <c r="AA489" s="5" t="e">
        <f t="shared" si="56"/>
        <v>#DIV/0!</v>
      </c>
      <c r="AD489" s="2" t="e">
        <f t="shared" si="57"/>
        <v>#DIV/0!</v>
      </c>
      <c r="AE489" s="4" t="e">
        <f t="shared" si="58"/>
        <v>#DIV/0!</v>
      </c>
      <c r="AG489" s="2" t="e">
        <f t="shared" si="59"/>
        <v>#DIV/0!</v>
      </c>
      <c r="AI489" s="2" t="e">
        <f t="shared" si="60"/>
        <v>#DIV/0!</v>
      </c>
      <c r="AK489" s="2" t="e">
        <f t="shared" si="61"/>
        <v>#DIV/0!</v>
      </c>
      <c r="AV489" s="2" t="str">
        <f t="shared" si="55"/>
        <v>D03_96_12</v>
      </c>
    </row>
    <row r="490" spans="1:48" s="2" customFormat="1" x14ac:dyDescent="0.2">
      <c r="A490" s="1" t="s">
        <v>33</v>
      </c>
      <c r="B490" s="3">
        <v>96</v>
      </c>
      <c r="C490" s="6">
        <v>12</v>
      </c>
      <c r="D490" s="6">
        <v>12</v>
      </c>
      <c r="E490" s="2" t="s">
        <v>39</v>
      </c>
      <c r="F490" s="2" t="s">
        <v>40</v>
      </c>
      <c r="G490" s="2" t="s">
        <v>36</v>
      </c>
      <c r="H490" s="2">
        <v>2009</v>
      </c>
      <c r="I490" s="7" t="s">
        <v>106</v>
      </c>
      <c r="J490" s="7"/>
      <c r="K490" s="7"/>
      <c r="V490" s="2" t="s">
        <v>79</v>
      </c>
      <c r="AA490" s="5" t="e">
        <f t="shared" si="56"/>
        <v>#DIV/0!</v>
      </c>
      <c r="AD490" s="2" t="e">
        <f t="shared" si="57"/>
        <v>#DIV/0!</v>
      </c>
      <c r="AE490" s="4" t="e">
        <f t="shared" si="58"/>
        <v>#DIV/0!</v>
      </c>
      <c r="AG490" s="2" t="e">
        <f t="shared" si="59"/>
        <v>#DIV/0!</v>
      </c>
      <c r="AI490" s="2" t="e">
        <f t="shared" si="60"/>
        <v>#DIV/0!</v>
      </c>
      <c r="AK490" s="2" t="e">
        <f t="shared" si="61"/>
        <v>#DIV/0!</v>
      </c>
      <c r="AV490" s="2" t="str">
        <f t="shared" si="55"/>
        <v>D03_96_12</v>
      </c>
    </row>
    <row r="491" spans="1:48" s="2" customFormat="1" x14ac:dyDescent="0.2">
      <c r="A491" s="1" t="s">
        <v>33</v>
      </c>
      <c r="B491" s="3">
        <v>96</v>
      </c>
      <c r="C491" s="6">
        <v>12</v>
      </c>
      <c r="D491" s="6">
        <v>12</v>
      </c>
      <c r="E491" s="2" t="s">
        <v>39</v>
      </c>
      <c r="F491" s="2" t="s">
        <v>40</v>
      </c>
      <c r="G491" s="2" t="s">
        <v>36</v>
      </c>
      <c r="H491" s="2">
        <v>2010</v>
      </c>
      <c r="I491" s="7" t="s">
        <v>106</v>
      </c>
      <c r="J491" s="7"/>
      <c r="K491" s="7"/>
      <c r="V491" s="2" t="s">
        <v>79</v>
      </c>
      <c r="AA491" s="5" t="e">
        <f t="shared" si="56"/>
        <v>#DIV/0!</v>
      </c>
      <c r="AD491" s="2" t="e">
        <f t="shared" si="57"/>
        <v>#DIV/0!</v>
      </c>
      <c r="AE491" s="4" t="e">
        <f t="shared" si="58"/>
        <v>#DIV/0!</v>
      </c>
      <c r="AG491" s="2" t="e">
        <f t="shared" si="59"/>
        <v>#DIV/0!</v>
      </c>
      <c r="AI491" s="2" t="e">
        <f t="shared" si="60"/>
        <v>#DIV/0!</v>
      </c>
      <c r="AK491" s="2" t="e">
        <f t="shared" si="61"/>
        <v>#DIV/0!</v>
      </c>
      <c r="AV491" s="2" t="str">
        <f t="shared" si="55"/>
        <v>D03_96_12</v>
      </c>
    </row>
    <row r="492" spans="1:48" s="16" customFormat="1" x14ac:dyDescent="0.2">
      <c r="A492" s="14" t="s">
        <v>33</v>
      </c>
      <c r="B492" s="13">
        <v>97</v>
      </c>
      <c r="C492" s="15">
        <v>12</v>
      </c>
      <c r="D492" s="15">
        <v>12</v>
      </c>
      <c r="E492" s="16" t="s">
        <v>39</v>
      </c>
      <c r="F492" s="16" t="s">
        <v>40</v>
      </c>
      <c r="G492" s="16" t="s">
        <v>36</v>
      </c>
      <c r="H492" s="16">
        <v>2006</v>
      </c>
      <c r="I492" s="17" t="s">
        <v>106</v>
      </c>
      <c r="J492" s="17"/>
      <c r="K492" s="17"/>
      <c r="V492" s="16" t="s">
        <v>79</v>
      </c>
      <c r="AA492" s="18" t="e">
        <f t="shared" si="56"/>
        <v>#DIV/0!</v>
      </c>
      <c r="AD492" s="16" t="e">
        <f t="shared" si="57"/>
        <v>#DIV/0!</v>
      </c>
      <c r="AE492" s="19" t="e">
        <f t="shared" si="58"/>
        <v>#DIV/0!</v>
      </c>
      <c r="AG492" s="16" t="e">
        <f t="shared" si="59"/>
        <v>#DIV/0!</v>
      </c>
      <c r="AI492" s="16" t="e">
        <f t="shared" si="60"/>
        <v>#DIV/0!</v>
      </c>
      <c r="AK492" s="16" t="e">
        <f t="shared" si="61"/>
        <v>#DIV/0!</v>
      </c>
      <c r="AV492" s="2" t="str">
        <f t="shared" si="55"/>
        <v>D03_97_12</v>
      </c>
    </row>
    <row r="493" spans="1:48" s="2" customFormat="1" x14ac:dyDescent="0.2">
      <c r="A493" s="1" t="s">
        <v>33</v>
      </c>
      <c r="B493" s="3">
        <v>97</v>
      </c>
      <c r="C493" s="6">
        <v>12</v>
      </c>
      <c r="D493" s="6">
        <v>12</v>
      </c>
      <c r="E493" s="2" t="s">
        <v>39</v>
      </c>
      <c r="F493" s="2" t="s">
        <v>40</v>
      </c>
      <c r="G493" s="2" t="s">
        <v>36</v>
      </c>
      <c r="H493" s="2">
        <v>2007</v>
      </c>
      <c r="I493" s="7" t="s">
        <v>106</v>
      </c>
      <c r="J493" s="7"/>
      <c r="K493" s="7"/>
      <c r="V493" s="2" t="s">
        <v>79</v>
      </c>
      <c r="AA493" s="5" t="e">
        <f t="shared" si="56"/>
        <v>#DIV/0!</v>
      </c>
      <c r="AD493" s="2" t="e">
        <f t="shared" si="57"/>
        <v>#DIV/0!</v>
      </c>
      <c r="AE493" s="4" t="e">
        <f t="shared" si="58"/>
        <v>#DIV/0!</v>
      </c>
      <c r="AG493" s="2" t="e">
        <f t="shared" si="59"/>
        <v>#DIV/0!</v>
      </c>
      <c r="AI493" s="2" t="e">
        <f t="shared" si="60"/>
        <v>#DIV/0!</v>
      </c>
      <c r="AK493" s="2" t="e">
        <f t="shared" si="61"/>
        <v>#DIV/0!</v>
      </c>
      <c r="AV493" s="2" t="str">
        <f t="shared" si="55"/>
        <v>D03_97_12</v>
      </c>
    </row>
    <row r="494" spans="1:48" s="2" customFormat="1" x14ac:dyDescent="0.2">
      <c r="A494" s="1" t="s">
        <v>33</v>
      </c>
      <c r="B494" s="3">
        <v>97</v>
      </c>
      <c r="C494" s="6">
        <v>12</v>
      </c>
      <c r="D494" s="6">
        <v>12</v>
      </c>
      <c r="E494" s="2" t="s">
        <v>39</v>
      </c>
      <c r="F494" s="2" t="s">
        <v>40</v>
      </c>
      <c r="G494" s="2" t="s">
        <v>36</v>
      </c>
      <c r="H494" s="2">
        <v>2008</v>
      </c>
      <c r="I494" s="7" t="s">
        <v>106</v>
      </c>
      <c r="J494" s="7"/>
      <c r="K494" s="7"/>
      <c r="V494" s="2" t="s">
        <v>79</v>
      </c>
      <c r="AA494" s="5" t="e">
        <f t="shared" si="56"/>
        <v>#DIV/0!</v>
      </c>
      <c r="AD494" s="2" t="e">
        <f t="shared" si="57"/>
        <v>#DIV/0!</v>
      </c>
      <c r="AE494" s="4" t="e">
        <f t="shared" si="58"/>
        <v>#DIV/0!</v>
      </c>
      <c r="AG494" s="2" t="e">
        <f t="shared" si="59"/>
        <v>#DIV/0!</v>
      </c>
      <c r="AI494" s="2" t="e">
        <f t="shared" si="60"/>
        <v>#DIV/0!</v>
      </c>
      <c r="AK494" s="2" t="e">
        <f t="shared" si="61"/>
        <v>#DIV/0!</v>
      </c>
      <c r="AV494" s="2" t="str">
        <f t="shared" si="55"/>
        <v>D03_97_12</v>
      </c>
    </row>
    <row r="495" spans="1:48" s="2" customFormat="1" x14ac:dyDescent="0.2">
      <c r="A495" s="1" t="s">
        <v>33</v>
      </c>
      <c r="B495" s="3">
        <v>97</v>
      </c>
      <c r="C495" s="6">
        <v>12</v>
      </c>
      <c r="D495" s="6">
        <v>12</v>
      </c>
      <c r="E495" s="2" t="s">
        <v>39</v>
      </c>
      <c r="F495" s="2" t="s">
        <v>40</v>
      </c>
      <c r="G495" s="2" t="s">
        <v>36</v>
      </c>
      <c r="H495" s="2">
        <v>2009</v>
      </c>
      <c r="I495" s="7" t="s">
        <v>106</v>
      </c>
      <c r="J495" s="7"/>
      <c r="K495" s="7"/>
      <c r="V495" s="2" t="s">
        <v>79</v>
      </c>
      <c r="AA495" s="5" t="e">
        <f t="shared" si="56"/>
        <v>#DIV/0!</v>
      </c>
      <c r="AD495" s="2" t="e">
        <f t="shared" si="57"/>
        <v>#DIV/0!</v>
      </c>
      <c r="AE495" s="4" t="e">
        <f t="shared" si="58"/>
        <v>#DIV/0!</v>
      </c>
      <c r="AG495" s="2" t="e">
        <f t="shared" si="59"/>
        <v>#DIV/0!</v>
      </c>
      <c r="AI495" s="2" t="e">
        <f t="shared" si="60"/>
        <v>#DIV/0!</v>
      </c>
      <c r="AK495" s="2" t="e">
        <f t="shared" si="61"/>
        <v>#DIV/0!</v>
      </c>
      <c r="AV495" s="2" t="str">
        <f t="shared" si="55"/>
        <v>D03_97_12</v>
      </c>
    </row>
    <row r="496" spans="1:48" s="2" customFormat="1" x14ac:dyDescent="0.2">
      <c r="A496" s="1" t="s">
        <v>33</v>
      </c>
      <c r="B496" s="3">
        <v>97</v>
      </c>
      <c r="C496" s="6">
        <v>12</v>
      </c>
      <c r="D496" s="6">
        <v>12</v>
      </c>
      <c r="E496" s="2" t="s">
        <v>39</v>
      </c>
      <c r="F496" s="2" t="s">
        <v>40</v>
      </c>
      <c r="G496" s="2" t="s">
        <v>36</v>
      </c>
      <c r="H496" s="2">
        <v>2010</v>
      </c>
      <c r="I496" s="7" t="s">
        <v>106</v>
      </c>
      <c r="J496" s="7"/>
      <c r="K496" s="7"/>
      <c r="V496" s="2" t="s">
        <v>79</v>
      </c>
      <c r="AA496" s="5" t="e">
        <f t="shared" si="56"/>
        <v>#DIV/0!</v>
      </c>
      <c r="AD496" s="2" t="e">
        <f t="shared" si="57"/>
        <v>#DIV/0!</v>
      </c>
      <c r="AE496" s="4" t="e">
        <f t="shared" si="58"/>
        <v>#DIV/0!</v>
      </c>
      <c r="AG496" s="2" t="e">
        <f t="shared" si="59"/>
        <v>#DIV/0!</v>
      </c>
      <c r="AI496" s="2" t="e">
        <f t="shared" si="60"/>
        <v>#DIV/0!</v>
      </c>
      <c r="AK496" s="2" t="e">
        <f t="shared" si="61"/>
        <v>#DIV/0!</v>
      </c>
      <c r="AV496" s="2" t="str">
        <f t="shared" si="55"/>
        <v>D03_97_12</v>
      </c>
    </row>
    <row r="497" spans="1:48" s="16" customFormat="1" x14ac:dyDescent="0.2">
      <c r="A497" s="14" t="s">
        <v>33</v>
      </c>
      <c r="B497" s="13">
        <v>98</v>
      </c>
      <c r="C497" s="15">
        <v>12</v>
      </c>
      <c r="D497" s="15">
        <v>12</v>
      </c>
      <c r="E497" s="16" t="s">
        <v>39</v>
      </c>
      <c r="F497" s="16" t="s">
        <v>40</v>
      </c>
      <c r="G497" s="16" t="s">
        <v>36</v>
      </c>
      <c r="H497" s="16">
        <v>2006</v>
      </c>
      <c r="I497" s="17" t="s">
        <v>106</v>
      </c>
      <c r="J497" s="17"/>
      <c r="K497" s="17"/>
      <c r="V497" s="16" t="s">
        <v>79</v>
      </c>
      <c r="AA497" s="18" t="e">
        <f t="shared" si="56"/>
        <v>#DIV/0!</v>
      </c>
      <c r="AD497" s="16" t="e">
        <f t="shared" si="57"/>
        <v>#DIV/0!</v>
      </c>
      <c r="AE497" s="19" t="e">
        <f t="shared" si="58"/>
        <v>#DIV/0!</v>
      </c>
      <c r="AG497" s="16" t="e">
        <f t="shared" si="59"/>
        <v>#DIV/0!</v>
      </c>
      <c r="AI497" s="16" t="e">
        <f t="shared" si="60"/>
        <v>#DIV/0!</v>
      </c>
      <c r="AK497" s="16" t="e">
        <f t="shared" si="61"/>
        <v>#DIV/0!</v>
      </c>
      <c r="AV497" s="2" t="str">
        <f t="shared" si="55"/>
        <v>D03_98_12</v>
      </c>
    </row>
    <row r="498" spans="1:48" s="2" customFormat="1" x14ac:dyDescent="0.2">
      <c r="A498" s="1" t="s">
        <v>33</v>
      </c>
      <c r="B498" s="3">
        <v>98</v>
      </c>
      <c r="C498" s="6">
        <v>12</v>
      </c>
      <c r="D498" s="6">
        <v>12</v>
      </c>
      <c r="E498" s="2" t="s">
        <v>39</v>
      </c>
      <c r="F498" s="2" t="s">
        <v>40</v>
      </c>
      <c r="G498" s="2" t="s">
        <v>36</v>
      </c>
      <c r="H498" s="2">
        <v>2007</v>
      </c>
      <c r="I498" s="7" t="s">
        <v>106</v>
      </c>
      <c r="J498" s="7"/>
      <c r="K498" s="7"/>
      <c r="V498" s="2" t="s">
        <v>79</v>
      </c>
      <c r="AA498" s="5" t="e">
        <f t="shared" si="56"/>
        <v>#DIV/0!</v>
      </c>
      <c r="AD498" s="2" t="e">
        <f t="shared" si="57"/>
        <v>#DIV/0!</v>
      </c>
      <c r="AE498" s="4" t="e">
        <f t="shared" si="58"/>
        <v>#DIV/0!</v>
      </c>
      <c r="AG498" s="2" t="e">
        <f t="shared" si="59"/>
        <v>#DIV/0!</v>
      </c>
      <c r="AI498" s="2" t="e">
        <f t="shared" si="60"/>
        <v>#DIV/0!</v>
      </c>
      <c r="AK498" s="2" t="e">
        <f t="shared" si="61"/>
        <v>#DIV/0!</v>
      </c>
      <c r="AV498" s="2" t="str">
        <f t="shared" si="55"/>
        <v>D03_98_12</v>
      </c>
    </row>
    <row r="499" spans="1:48" s="2" customFormat="1" x14ac:dyDescent="0.2">
      <c r="A499" s="1" t="s">
        <v>33</v>
      </c>
      <c r="B499" s="3">
        <v>98</v>
      </c>
      <c r="C499" s="6">
        <v>12</v>
      </c>
      <c r="D499" s="6">
        <v>12</v>
      </c>
      <c r="E499" s="2" t="s">
        <v>39</v>
      </c>
      <c r="F499" s="2" t="s">
        <v>40</v>
      </c>
      <c r="G499" s="2" t="s">
        <v>36</v>
      </c>
      <c r="H499" s="2">
        <v>2008</v>
      </c>
      <c r="I499" s="7" t="s">
        <v>106</v>
      </c>
      <c r="J499" s="7"/>
      <c r="K499" s="7"/>
      <c r="V499" s="2" t="s">
        <v>79</v>
      </c>
      <c r="AA499" s="5" t="e">
        <f t="shared" si="56"/>
        <v>#DIV/0!</v>
      </c>
      <c r="AD499" s="2" t="e">
        <f t="shared" si="57"/>
        <v>#DIV/0!</v>
      </c>
      <c r="AE499" s="4" t="e">
        <f t="shared" si="58"/>
        <v>#DIV/0!</v>
      </c>
      <c r="AG499" s="2" t="e">
        <f t="shared" si="59"/>
        <v>#DIV/0!</v>
      </c>
      <c r="AI499" s="2" t="e">
        <f t="shared" si="60"/>
        <v>#DIV/0!</v>
      </c>
      <c r="AK499" s="2" t="e">
        <f t="shared" si="61"/>
        <v>#DIV/0!</v>
      </c>
      <c r="AV499" s="2" t="str">
        <f t="shared" si="55"/>
        <v>D03_98_12</v>
      </c>
    </row>
    <row r="500" spans="1:48" s="2" customFormat="1" x14ac:dyDescent="0.2">
      <c r="A500" s="1" t="s">
        <v>33</v>
      </c>
      <c r="B500" s="3">
        <v>98</v>
      </c>
      <c r="C500" s="6">
        <v>12</v>
      </c>
      <c r="D500" s="6">
        <v>12</v>
      </c>
      <c r="E500" s="2" t="s">
        <v>39</v>
      </c>
      <c r="F500" s="2" t="s">
        <v>40</v>
      </c>
      <c r="G500" s="2" t="s">
        <v>36</v>
      </c>
      <c r="H500" s="2">
        <v>2009</v>
      </c>
      <c r="I500" s="7" t="s">
        <v>106</v>
      </c>
      <c r="J500" s="7"/>
      <c r="K500" s="7"/>
      <c r="V500" s="2" t="s">
        <v>79</v>
      </c>
      <c r="AA500" s="5" t="e">
        <f t="shared" si="56"/>
        <v>#DIV/0!</v>
      </c>
      <c r="AD500" s="2" t="e">
        <f t="shared" si="57"/>
        <v>#DIV/0!</v>
      </c>
      <c r="AE500" s="4" t="e">
        <f t="shared" si="58"/>
        <v>#DIV/0!</v>
      </c>
      <c r="AG500" s="2" t="e">
        <f t="shared" si="59"/>
        <v>#DIV/0!</v>
      </c>
      <c r="AI500" s="2" t="e">
        <f t="shared" si="60"/>
        <v>#DIV/0!</v>
      </c>
      <c r="AK500" s="2" t="e">
        <f t="shared" si="61"/>
        <v>#DIV/0!</v>
      </c>
      <c r="AV500" s="2" t="str">
        <f t="shared" si="55"/>
        <v>D03_98_12</v>
      </c>
    </row>
    <row r="501" spans="1:48" s="2" customFormat="1" x14ac:dyDescent="0.2">
      <c r="A501" s="1" t="s">
        <v>33</v>
      </c>
      <c r="B501" s="3">
        <v>98</v>
      </c>
      <c r="C501" s="6">
        <v>12</v>
      </c>
      <c r="D501" s="6">
        <v>12</v>
      </c>
      <c r="E501" s="2" t="s">
        <v>39</v>
      </c>
      <c r="F501" s="2" t="s">
        <v>40</v>
      </c>
      <c r="G501" s="2" t="s">
        <v>36</v>
      </c>
      <c r="H501" s="2">
        <v>2010</v>
      </c>
      <c r="I501" s="7" t="s">
        <v>106</v>
      </c>
      <c r="J501" s="7"/>
      <c r="K501" s="7"/>
      <c r="V501" s="2" t="s">
        <v>79</v>
      </c>
      <c r="AA501" s="5" t="e">
        <f t="shared" si="56"/>
        <v>#DIV/0!</v>
      </c>
      <c r="AD501" s="2" t="e">
        <f t="shared" si="57"/>
        <v>#DIV/0!</v>
      </c>
      <c r="AE501" s="4" t="e">
        <f t="shared" si="58"/>
        <v>#DIV/0!</v>
      </c>
      <c r="AG501" s="2" t="e">
        <f t="shared" si="59"/>
        <v>#DIV/0!</v>
      </c>
      <c r="AI501" s="2" t="e">
        <f t="shared" si="60"/>
        <v>#DIV/0!</v>
      </c>
      <c r="AK501" s="2" t="e">
        <f t="shared" si="61"/>
        <v>#DIV/0!</v>
      </c>
      <c r="AV501" s="2" t="str">
        <f t="shared" si="55"/>
        <v>D03_98_12</v>
      </c>
    </row>
    <row r="502" spans="1:48" s="16" customFormat="1" x14ac:dyDescent="0.2">
      <c r="A502" s="14" t="s">
        <v>33</v>
      </c>
      <c r="B502" s="13">
        <v>99</v>
      </c>
      <c r="C502" s="15">
        <v>12</v>
      </c>
      <c r="D502" s="15">
        <v>12</v>
      </c>
      <c r="E502" s="16" t="s">
        <v>39</v>
      </c>
      <c r="F502" s="16" t="s">
        <v>40</v>
      </c>
      <c r="G502" s="16" t="s">
        <v>36</v>
      </c>
      <c r="H502" s="16">
        <v>2006</v>
      </c>
      <c r="I502" s="17" t="s">
        <v>106</v>
      </c>
      <c r="J502" s="17"/>
      <c r="K502" s="17"/>
      <c r="V502" s="16" t="s">
        <v>79</v>
      </c>
      <c r="AA502" s="18" t="e">
        <f t="shared" si="56"/>
        <v>#DIV/0!</v>
      </c>
      <c r="AD502" s="16" t="e">
        <f t="shared" si="57"/>
        <v>#DIV/0!</v>
      </c>
      <c r="AE502" s="19" t="e">
        <f t="shared" si="58"/>
        <v>#DIV/0!</v>
      </c>
      <c r="AG502" s="16" t="e">
        <f t="shared" si="59"/>
        <v>#DIV/0!</v>
      </c>
      <c r="AI502" s="16" t="e">
        <f t="shared" si="60"/>
        <v>#DIV/0!</v>
      </c>
      <c r="AK502" s="16" t="e">
        <f t="shared" si="61"/>
        <v>#DIV/0!</v>
      </c>
      <c r="AV502" s="2" t="str">
        <f t="shared" si="55"/>
        <v>D03_99_12</v>
      </c>
    </row>
    <row r="503" spans="1:48" s="2" customFormat="1" x14ac:dyDescent="0.2">
      <c r="A503" s="1" t="s">
        <v>33</v>
      </c>
      <c r="B503" s="3">
        <v>99</v>
      </c>
      <c r="C503" s="6">
        <v>12</v>
      </c>
      <c r="D503" s="6">
        <v>12</v>
      </c>
      <c r="E503" s="2" t="s">
        <v>39</v>
      </c>
      <c r="F503" s="2" t="s">
        <v>40</v>
      </c>
      <c r="G503" s="2" t="s">
        <v>36</v>
      </c>
      <c r="H503" s="2">
        <v>2007</v>
      </c>
      <c r="I503" s="7" t="s">
        <v>106</v>
      </c>
      <c r="J503" s="7"/>
      <c r="K503" s="7"/>
      <c r="V503" s="2" t="s">
        <v>79</v>
      </c>
      <c r="AA503" s="5" t="e">
        <f t="shared" si="56"/>
        <v>#DIV/0!</v>
      </c>
      <c r="AD503" s="2" t="e">
        <f t="shared" si="57"/>
        <v>#DIV/0!</v>
      </c>
      <c r="AE503" s="4" t="e">
        <f t="shared" si="58"/>
        <v>#DIV/0!</v>
      </c>
      <c r="AG503" s="2" t="e">
        <f t="shared" si="59"/>
        <v>#DIV/0!</v>
      </c>
      <c r="AI503" s="2" t="e">
        <f t="shared" si="60"/>
        <v>#DIV/0!</v>
      </c>
      <c r="AK503" s="2" t="e">
        <f t="shared" si="61"/>
        <v>#DIV/0!</v>
      </c>
      <c r="AV503" s="2" t="str">
        <f t="shared" si="55"/>
        <v>D03_99_12</v>
      </c>
    </row>
    <row r="504" spans="1:48" s="2" customFormat="1" x14ac:dyDescent="0.2">
      <c r="A504" s="1" t="s">
        <v>33</v>
      </c>
      <c r="B504" s="3">
        <v>99</v>
      </c>
      <c r="C504" s="6">
        <v>12</v>
      </c>
      <c r="D504" s="6">
        <v>12</v>
      </c>
      <c r="E504" s="2" t="s">
        <v>39</v>
      </c>
      <c r="F504" s="2" t="s">
        <v>40</v>
      </c>
      <c r="G504" s="2" t="s">
        <v>36</v>
      </c>
      <c r="H504" s="2">
        <v>2008</v>
      </c>
      <c r="I504" s="7" t="s">
        <v>106</v>
      </c>
      <c r="J504" s="7"/>
      <c r="K504" s="7"/>
      <c r="V504" s="2" t="s">
        <v>79</v>
      </c>
      <c r="AA504" s="5" t="e">
        <f t="shared" si="56"/>
        <v>#DIV/0!</v>
      </c>
      <c r="AD504" s="2" t="e">
        <f t="shared" si="57"/>
        <v>#DIV/0!</v>
      </c>
      <c r="AE504" s="4" t="e">
        <f t="shared" si="58"/>
        <v>#DIV/0!</v>
      </c>
      <c r="AG504" s="2" t="e">
        <f t="shared" si="59"/>
        <v>#DIV/0!</v>
      </c>
      <c r="AI504" s="2" t="e">
        <f t="shared" si="60"/>
        <v>#DIV/0!</v>
      </c>
      <c r="AK504" s="2" t="e">
        <f t="shared" si="61"/>
        <v>#DIV/0!</v>
      </c>
      <c r="AV504" s="2" t="str">
        <f t="shared" si="55"/>
        <v>D03_99_12</v>
      </c>
    </row>
    <row r="505" spans="1:48" s="2" customFormat="1" x14ac:dyDescent="0.2">
      <c r="A505" s="1" t="s">
        <v>33</v>
      </c>
      <c r="B505" s="3">
        <v>99</v>
      </c>
      <c r="C505" s="6">
        <v>12</v>
      </c>
      <c r="D505" s="6">
        <v>12</v>
      </c>
      <c r="E505" s="2" t="s">
        <v>39</v>
      </c>
      <c r="F505" s="2" t="s">
        <v>40</v>
      </c>
      <c r="G505" s="2" t="s">
        <v>36</v>
      </c>
      <c r="H505" s="2">
        <v>2009</v>
      </c>
      <c r="I505" s="7" t="s">
        <v>106</v>
      </c>
      <c r="J505" s="7"/>
      <c r="K505" s="7"/>
      <c r="V505" s="2" t="s">
        <v>79</v>
      </c>
      <c r="AA505" s="5" t="e">
        <f t="shared" si="56"/>
        <v>#DIV/0!</v>
      </c>
      <c r="AD505" s="2" t="e">
        <f t="shared" si="57"/>
        <v>#DIV/0!</v>
      </c>
      <c r="AE505" s="4" t="e">
        <f t="shared" si="58"/>
        <v>#DIV/0!</v>
      </c>
      <c r="AG505" s="2" t="e">
        <f t="shared" si="59"/>
        <v>#DIV/0!</v>
      </c>
      <c r="AI505" s="2" t="e">
        <f t="shared" si="60"/>
        <v>#DIV/0!</v>
      </c>
      <c r="AK505" s="2" t="e">
        <f t="shared" si="61"/>
        <v>#DIV/0!</v>
      </c>
      <c r="AV505" s="2" t="str">
        <f t="shared" si="55"/>
        <v>D03_99_12</v>
      </c>
    </row>
    <row r="506" spans="1:48" s="2" customFormat="1" x14ac:dyDescent="0.2">
      <c r="A506" s="1" t="s">
        <v>33</v>
      </c>
      <c r="B506" s="3">
        <v>99</v>
      </c>
      <c r="C506" s="6">
        <v>12</v>
      </c>
      <c r="D506" s="6">
        <v>12</v>
      </c>
      <c r="E506" s="2" t="s">
        <v>39</v>
      </c>
      <c r="F506" s="2" t="s">
        <v>40</v>
      </c>
      <c r="G506" s="2" t="s">
        <v>36</v>
      </c>
      <c r="H506" s="2">
        <v>2010</v>
      </c>
      <c r="I506" s="7" t="s">
        <v>106</v>
      </c>
      <c r="J506" s="7"/>
      <c r="K506" s="7"/>
      <c r="V506" s="2" t="s">
        <v>79</v>
      </c>
      <c r="AA506" s="5" t="e">
        <f t="shared" si="56"/>
        <v>#DIV/0!</v>
      </c>
      <c r="AD506" s="2" t="e">
        <f t="shared" si="57"/>
        <v>#DIV/0!</v>
      </c>
      <c r="AE506" s="4" t="e">
        <f t="shared" si="58"/>
        <v>#DIV/0!</v>
      </c>
      <c r="AG506" s="2" t="e">
        <f t="shared" si="59"/>
        <v>#DIV/0!</v>
      </c>
      <c r="AI506" s="2" t="e">
        <f t="shared" si="60"/>
        <v>#DIV/0!</v>
      </c>
      <c r="AK506" s="2" t="e">
        <f t="shared" si="61"/>
        <v>#DIV/0!</v>
      </c>
      <c r="AV506" s="2" t="str">
        <f t="shared" si="55"/>
        <v>D03_99_12</v>
      </c>
    </row>
    <row r="507" spans="1:48" s="16" customFormat="1" x14ac:dyDescent="0.2">
      <c r="A507" s="14" t="s">
        <v>33</v>
      </c>
      <c r="B507" s="13">
        <v>100</v>
      </c>
      <c r="C507" s="15">
        <v>12</v>
      </c>
      <c r="D507" s="15">
        <v>12</v>
      </c>
      <c r="E507" s="16" t="s">
        <v>39</v>
      </c>
      <c r="F507" s="16" t="s">
        <v>40</v>
      </c>
      <c r="G507" s="16" t="s">
        <v>36</v>
      </c>
      <c r="H507" s="16">
        <v>2006</v>
      </c>
      <c r="I507" s="17" t="s">
        <v>106</v>
      </c>
      <c r="J507" s="17"/>
      <c r="K507" s="17"/>
      <c r="V507" s="16" t="s">
        <v>79</v>
      </c>
      <c r="AA507" s="18" t="e">
        <f t="shared" si="56"/>
        <v>#DIV/0!</v>
      </c>
      <c r="AD507" s="16" t="e">
        <f t="shared" si="57"/>
        <v>#DIV/0!</v>
      </c>
      <c r="AE507" s="19" t="e">
        <f t="shared" si="58"/>
        <v>#DIV/0!</v>
      </c>
      <c r="AG507" s="16" t="e">
        <f t="shared" si="59"/>
        <v>#DIV/0!</v>
      </c>
      <c r="AI507" s="16" t="e">
        <f t="shared" si="60"/>
        <v>#DIV/0!</v>
      </c>
      <c r="AK507" s="16" t="e">
        <f t="shared" si="61"/>
        <v>#DIV/0!</v>
      </c>
      <c r="AV507" s="2" t="str">
        <f t="shared" si="55"/>
        <v>D03_100_12</v>
      </c>
    </row>
    <row r="508" spans="1:48" s="2" customFormat="1" x14ac:dyDescent="0.2">
      <c r="A508" s="1" t="s">
        <v>33</v>
      </c>
      <c r="B508" s="3">
        <v>100</v>
      </c>
      <c r="C508" s="6">
        <v>12</v>
      </c>
      <c r="D508" s="6">
        <v>12</v>
      </c>
      <c r="E508" s="2" t="s">
        <v>39</v>
      </c>
      <c r="F508" s="2" t="s">
        <v>40</v>
      </c>
      <c r="G508" s="2" t="s">
        <v>36</v>
      </c>
      <c r="H508" s="2">
        <v>2007</v>
      </c>
      <c r="I508" s="7" t="s">
        <v>106</v>
      </c>
      <c r="J508" s="7"/>
      <c r="K508" s="7"/>
      <c r="V508" s="2" t="s">
        <v>79</v>
      </c>
      <c r="AA508" s="5" t="e">
        <f t="shared" si="56"/>
        <v>#DIV/0!</v>
      </c>
      <c r="AD508" s="2" t="e">
        <f t="shared" si="57"/>
        <v>#DIV/0!</v>
      </c>
      <c r="AE508" s="4" t="e">
        <f t="shared" si="58"/>
        <v>#DIV/0!</v>
      </c>
      <c r="AG508" s="2" t="e">
        <f t="shared" si="59"/>
        <v>#DIV/0!</v>
      </c>
      <c r="AI508" s="2" t="e">
        <f t="shared" si="60"/>
        <v>#DIV/0!</v>
      </c>
      <c r="AK508" s="2" t="e">
        <f t="shared" si="61"/>
        <v>#DIV/0!</v>
      </c>
      <c r="AV508" s="2" t="str">
        <f t="shared" si="55"/>
        <v>D03_100_12</v>
      </c>
    </row>
    <row r="509" spans="1:48" s="2" customFormat="1" x14ac:dyDescent="0.2">
      <c r="A509" s="1" t="s">
        <v>33</v>
      </c>
      <c r="B509" s="3">
        <v>100</v>
      </c>
      <c r="C509" s="6">
        <v>12</v>
      </c>
      <c r="D509" s="6">
        <v>12</v>
      </c>
      <c r="E509" s="2" t="s">
        <v>39</v>
      </c>
      <c r="F509" s="2" t="s">
        <v>40</v>
      </c>
      <c r="G509" s="2" t="s">
        <v>36</v>
      </c>
      <c r="H509" s="2">
        <v>2008</v>
      </c>
      <c r="I509" s="7" t="s">
        <v>106</v>
      </c>
      <c r="J509" s="7"/>
      <c r="K509" s="7"/>
      <c r="V509" s="2" t="s">
        <v>79</v>
      </c>
      <c r="AA509" s="5" t="e">
        <f t="shared" si="56"/>
        <v>#DIV/0!</v>
      </c>
      <c r="AD509" s="2" t="e">
        <f t="shared" si="57"/>
        <v>#DIV/0!</v>
      </c>
      <c r="AE509" s="4" t="e">
        <f t="shared" si="58"/>
        <v>#DIV/0!</v>
      </c>
      <c r="AG509" s="2" t="e">
        <f t="shared" si="59"/>
        <v>#DIV/0!</v>
      </c>
      <c r="AI509" s="2" t="e">
        <f t="shared" si="60"/>
        <v>#DIV/0!</v>
      </c>
      <c r="AK509" s="2" t="e">
        <f t="shared" si="61"/>
        <v>#DIV/0!</v>
      </c>
      <c r="AV509" s="2" t="str">
        <f t="shared" si="55"/>
        <v>D03_100_12</v>
      </c>
    </row>
    <row r="510" spans="1:48" s="2" customFormat="1" x14ac:dyDescent="0.2">
      <c r="A510" s="1" t="s">
        <v>33</v>
      </c>
      <c r="B510" s="3">
        <v>100</v>
      </c>
      <c r="C510" s="6">
        <v>12</v>
      </c>
      <c r="D510" s="6">
        <v>12</v>
      </c>
      <c r="E510" s="2" t="s">
        <v>39</v>
      </c>
      <c r="F510" s="2" t="s">
        <v>40</v>
      </c>
      <c r="G510" s="2" t="s">
        <v>36</v>
      </c>
      <c r="H510" s="2">
        <v>2009</v>
      </c>
      <c r="I510" s="7" t="s">
        <v>106</v>
      </c>
      <c r="J510" s="7"/>
      <c r="K510" s="7"/>
      <c r="V510" s="2" t="s">
        <v>79</v>
      </c>
      <c r="AA510" s="5" t="e">
        <f t="shared" si="56"/>
        <v>#DIV/0!</v>
      </c>
      <c r="AD510" s="2" t="e">
        <f t="shared" si="57"/>
        <v>#DIV/0!</v>
      </c>
      <c r="AE510" s="4" t="e">
        <f t="shared" si="58"/>
        <v>#DIV/0!</v>
      </c>
      <c r="AG510" s="2" t="e">
        <f t="shared" si="59"/>
        <v>#DIV/0!</v>
      </c>
      <c r="AI510" s="2" t="e">
        <f t="shared" si="60"/>
        <v>#DIV/0!</v>
      </c>
      <c r="AK510" s="2" t="e">
        <f t="shared" si="61"/>
        <v>#DIV/0!</v>
      </c>
      <c r="AV510" s="2" t="str">
        <f t="shared" si="55"/>
        <v>D03_100_12</v>
      </c>
    </row>
    <row r="511" spans="1:48" s="2" customFormat="1" x14ac:dyDescent="0.2">
      <c r="A511" s="1" t="s">
        <v>33</v>
      </c>
      <c r="B511" s="3">
        <v>100</v>
      </c>
      <c r="C511" s="6">
        <v>12</v>
      </c>
      <c r="D511" s="6">
        <v>12</v>
      </c>
      <c r="E511" s="2" t="s">
        <v>39</v>
      </c>
      <c r="F511" s="2" t="s">
        <v>40</v>
      </c>
      <c r="G511" s="2" t="s">
        <v>36</v>
      </c>
      <c r="H511" s="2">
        <v>2010</v>
      </c>
      <c r="I511" s="7" t="s">
        <v>106</v>
      </c>
      <c r="J511" s="7"/>
      <c r="K511" s="7"/>
      <c r="V511" s="2" t="s">
        <v>79</v>
      </c>
      <c r="AA511" s="5" t="e">
        <f t="shared" si="56"/>
        <v>#DIV/0!</v>
      </c>
      <c r="AD511" s="2" t="e">
        <f t="shared" si="57"/>
        <v>#DIV/0!</v>
      </c>
      <c r="AE511" s="4" t="e">
        <f t="shared" si="58"/>
        <v>#DIV/0!</v>
      </c>
      <c r="AG511" s="2" t="e">
        <f t="shared" si="59"/>
        <v>#DIV/0!</v>
      </c>
      <c r="AI511" s="2" t="e">
        <f t="shared" si="60"/>
        <v>#DIV/0!</v>
      </c>
      <c r="AK511" s="2" t="e">
        <f t="shared" si="61"/>
        <v>#DIV/0!</v>
      </c>
      <c r="AV511" s="2" t="str">
        <f t="shared" si="55"/>
        <v>D03_100_12</v>
      </c>
    </row>
    <row r="512" spans="1:48" s="16" customFormat="1" x14ac:dyDescent="0.2">
      <c r="A512" s="14" t="s">
        <v>33</v>
      </c>
      <c r="B512" s="13">
        <v>101</v>
      </c>
      <c r="C512" s="15">
        <v>12</v>
      </c>
      <c r="D512" s="15">
        <v>12</v>
      </c>
      <c r="E512" s="16" t="s">
        <v>39</v>
      </c>
      <c r="F512" s="16" t="s">
        <v>40</v>
      </c>
      <c r="G512" s="16" t="s">
        <v>36</v>
      </c>
      <c r="H512" s="16">
        <v>2006</v>
      </c>
      <c r="I512" s="17" t="s">
        <v>106</v>
      </c>
      <c r="J512" s="17"/>
      <c r="K512" s="17"/>
      <c r="V512" s="16" t="s">
        <v>79</v>
      </c>
      <c r="AA512" s="18" t="e">
        <f t="shared" si="56"/>
        <v>#DIV/0!</v>
      </c>
      <c r="AD512" s="16" t="e">
        <f t="shared" si="57"/>
        <v>#DIV/0!</v>
      </c>
      <c r="AE512" s="19" t="e">
        <f t="shared" si="58"/>
        <v>#DIV/0!</v>
      </c>
      <c r="AG512" s="16" t="e">
        <f t="shared" si="59"/>
        <v>#DIV/0!</v>
      </c>
      <c r="AI512" s="16" t="e">
        <f t="shared" si="60"/>
        <v>#DIV/0!</v>
      </c>
      <c r="AK512" s="16" t="e">
        <f t="shared" si="61"/>
        <v>#DIV/0!</v>
      </c>
      <c r="AV512" s="2" t="str">
        <f t="shared" si="55"/>
        <v>D03_101_12</v>
      </c>
    </row>
    <row r="513" spans="1:48" s="2" customFormat="1" x14ac:dyDescent="0.2">
      <c r="A513" s="1" t="s">
        <v>33</v>
      </c>
      <c r="B513" s="3">
        <v>101</v>
      </c>
      <c r="C513" s="6">
        <v>12</v>
      </c>
      <c r="D513" s="6">
        <v>12</v>
      </c>
      <c r="E513" s="2" t="s">
        <v>39</v>
      </c>
      <c r="F513" s="2" t="s">
        <v>40</v>
      </c>
      <c r="G513" s="2" t="s">
        <v>36</v>
      </c>
      <c r="H513" s="2">
        <v>2007</v>
      </c>
      <c r="I513" s="7" t="s">
        <v>106</v>
      </c>
      <c r="J513" s="7"/>
      <c r="K513" s="7"/>
      <c r="V513" s="2" t="s">
        <v>79</v>
      </c>
      <c r="AA513" s="5" t="e">
        <f t="shared" si="56"/>
        <v>#DIV/0!</v>
      </c>
      <c r="AD513" s="2" t="e">
        <f t="shared" si="57"/>
        <v>#DIV/0!</v>
      </c>
      <c r="AE513" s="4" t="e">
        <f t="shared" si="58"/>
        <v>#DIV/0!</v>
      </c>
      <c r="AG513" s="2" t="e">
        <f t="shared" si="59"/>
        <v>#DIV/0!</v>
      </c>
      <c r="AI513" s="2" t="e">
        <f t="shared" si="60"/>
        <v>#DIV/0!</v>
      </c>
      <c r="AK513" s="2" t="e">
        <f t="shared" si="61"/>
        <v>#DIV/0!</v>
      </c>
      <c r="AV513" s="2" t="str">
        <f t="shared" si="55"/>
        <v>D03_101_12</v>
      </c>
    </row>
    <row r="514" spans="1:48" s="2" customFormat="1" x14ac:dyDescent="0.2">
      <c r="A514" s="1" t="s">
        <v>33</v>
      </c>
      <c r="B514" s="3">
        <v>101</v>
      </c>
      <c r="C514" s="6">
        <v>12</v>
      </c>
      <c r="D514" s="6">
        <v>12</v>
      </c>
      <c r="E514" s="2" t="s">
        <v>39</v>
      </c>
      <c r="F514" s="2" t="s">
        <v>40</v>
      </c>
      <c r="G514" s="2" t="s">
        <v>36</v>
      </c>
      <c r="H514" s="2">
        <v>2008</v>
      </c>
      <c r="I514" s="7" t="s">
        <v>106</v>
      </c>
      <c r="J514" s="7"/>
      <c r="K514" s="7"/>
      <c r="V514" s="2" t="s">
        <v>79</v>
      </c>
      <c r="AA514" s="5" t="e">
        <f t="shared" si="56"/>
        <v>#DIV/0!</v>
      </c>
      <c r="AD514" s="2" t="e">
        <f t="shared" si="57"/>
        <v>#DIV/0!</v>
      </c>
      <c r="AE514" s="4" t="e">
        <f t="shared" si="58"/>
        <v>#DIV/0!</v>
      </c>
      <c r="AG514" s="2" t="e">
        <f t="shared" si="59"/>
        <v>#DIV/0!</v>
      </c>
      <c r="AI514" s="2" t="e">
        <f t="shared" si="60"/>
        <v>#DIV/0!</v>
      </c>
      <c r="AK514" s="2" t="e">
        <f t="shared" si="61"/>
        <v>#DIV/0!</v>
      </c>
      <c r="AV514" s="2" t="str">
        <f t="shared" si="55"/>
        <v>D03_101_12</v>
      </c>
    </row>
    <row r="515" spans="1:48" s="2" customFormat="1" x14ac:dyDescent="0.2">
      <c r="A515" s="1" t="s">
        <v>33</v>
      </c>
      <c r="B515" s="3">
        <v>101</v>
      </c>
      <c r="C515" s="6">
        <v>12</v>
      </c>
      <c r="D515" s="6">
        <v>12</v>
      </c>
      <c r="E515" s="2" t="s">
        <v>39</v>
      </c>
      <c r="F515" s="2" t="s">
        <v>40</v>
      </c>
      <c r="G515" s="2" t="s">
        <v>36</v>
      </c>
      <c r="H515" s="2">
        <v>2009</v>
      </c>
      <c r="I515" s="7" t="s">
        <v>106</v>
      </c>
      <c r="J515" s="7"/>
      <c r="K515" s="7"/>
      <c r="V515" s="2" t="s">
        <v>79</v>
      </c>
      <c r="AA515" s="5" t="e">
        <f t="shared" si="56"/>
        <v>#DIV/0!</v>
      </c>
      <c r="AD515" s="2" t="e">
        <f t="shared" si="57"/>
        <v>#DIV/0!</v>
      </c>
      <c r="AE515" s="4" t="e">
        <f t="shared" si="58"/>
        <v>#DIV/0!</v>
      </c>
      <c r="AG515" s="2" t="e">
        <f t="shared" si="59"/>
        <v>#DIV/0!</v>
      </c>
      <c r="AI515" s="2" t="e">
        <f t="shared" si="60"/>
        <v>#DIV/0!</v>
      </c>
      <c r="AK515" s="2" t="e">
        <f t="shared" si="61"/>
        <v>#DIV/0!</v>
      </c>
      <c r="AV515" s="2" t="str">
        <f t="shared" ref="AV515:AV578" si="62">CONCATENATE(LEFT(A515,1),CONCATENATE(RIGHT(A515,2),"_",CONCATENATE(B515),"_",CONCATENATE(C515)))</f>
        <v>D03_101_12</v>
      </c>
    </row>
    <row r="516" spans="1:48" s="2" customFormat="1" x14ac:dyDescent="0.2">
      <c r="A516" s="1" t="s">
        <v>33</v>
      </c>
      <c r="B516" s="3">
        <v>101</v>
      </c>
      <c r="C516" s="6">
        <v>12</v>
      </c>
      <c r="D516" s="6">
        <v>12</v>
      </c>
      <c r="E516" s="2" t="s">
        <v>39</v>
      </c>
      <c r="F516" s="2" t="s">
        <v>40</v>
      </c>
      <c r="G516" s="2" t="s">
        <v>36</v>
      </c>
      <c r="H516" s="2">
        <v>2010</v>
      </c>
      <c r="I516" s="7" t="s">
        <v>106</v>
      </c>
      <c r="J516" s="7"/>
      <c r="K516" s="7"/>
      <c r="V516" s="2" t="s">
        <v>79</v>
      </c>
      <c r="AA516" s="5" t="e">
        <f t="shared" si="56"/>
        <v>#DIV/0!</v>
      </c>
      <c r="AD516" s="2" t="e">
        <f t="shared" si="57"/>
        <v>#DIV/0!</v>
      </c>
      <c r="AE516" s="4" t="e">
        <f t="shared" si="58"/>
        <v>#DIV/0!</v>
      </c>
      <c r="AG516" s="2" t="e">
        <f t="shared" si="59"/>
        <v>#DIV/0!</v>
      </c>
      <c r="AI516" s="2" t="e">
        <f t="shared" si="60"/>
        <v>#DIV/0!</v>
      </c>
      <c r="AK516" s="2" t="e">
        <f t="shared" si="61"/>
        <v>#DIV/0!</v>
      </c>
      <c r="AV516" s="2" t="str">
        <f t="shared" si="62"/>
        <v>D03_101_12</v>
      </c>
    </row>
    <row r="517" spans="1:48" s="26" customFormat="1" x14ac:dyDescent="0.2">
      <c r="A517" s="23" t="s">
        <v>33</v>
      </c>
      <c r="B517" s="24">
        <v>102</v>
      </c>
      <c r="C517" s="25">
        <v>12</v>
      </c>
      <c r="D517" s="25">
        <v>12</v>
      </c>
      <c r="E517" s="26" t="s">
        <v>39</v>
      </c>
      <c r="F517" s="26" t="s">
        <v>40</v>
      </c>
      <c r="G517" s="26" t="s">
        <v>36</v>
      </c>
      <c r="H517" s="26">
        <v>2006</v>
      </c>
      <c r="I517" s="27" t="s">
        <v>190</v>
      </c>
      <c r="J517" s="27"/>
      <c r="K517" s="27"/>
      <c r="L517" s="26">
        <v>78</v>
      </c>
      <c r="M517" s="26">
        <f>L517-34</f>
        <v>44</v>
      </c>
      <c r="N517" s="26">
        <f>L517-61</f>
        <v>17</v>
      </c>
      <c r="O517" s="26">
        <f>L517-72</f>
        <v>6</v>
      </c>
      <c r="P517" s="26">
        <f>L517-82</f>
        <v>-4</v>
      </c>
      <c r="R517" s="26">
        <v>3</v>
      </c>
      <c r="V517" s="26" t="s">
        <v>79</v>
      </c>
      <c r="W517" s="26">
        <v>1</v>
      </c>
      <c r="X517" s="26">
        <v>209</v>
      </c>
      <c r="Y517" s="26">
        <v>15</v>
      </c>
      <c r="Z517" s="26">
        <v>30</v>
      </c>
      <c r="AA517" s="28">
        <f t="shared" si="56"/>
        <v>2.0923076923076924</v>
      </c>
      <c r="AB517" s="33">
        <v>2</v>
      </c>
      <c r="AC517" s="26">
        <v>9</v>
      </c>
      <c r="AD517" s="28">
        <f t="shared" si="57"/>
        <v>0.69230769230769229</v>
      </c>
      <c r="AE517" s="30">
        <f t="shared" si="58"/>
        <v>33.088235294117645</v>
      </c>
      <c r="AF517" s="26">
        <v>2</v>
      </c>
      <c r="AG517" s="30">
        <f t="shared" si="59"/>
        <v>13.333333333333334</v>
      </c>
      <c r="AH517" s="26">
        <v>0</v>
      </c>
      <c r="AI517" s="26">
        <f t="shared" si="60"/>
        <v>0</v>
      </c>
      <c r="AJ517" s="25" t="s">
        <v>94</v>
      </c>
      <c r="AK517" s="26" t="e">
        <f t="shared" si="61"/>
        <v>#VALUE!</v>
      </c>
      <c r="AM517" s="26">
        <v>4</v>
      </c>
      <c r="AN517" s="26">
        <v>2</v>
      </c>
      <c r="AO517" s="26">
        <v>2</v>
      </c>
      <c r="AP517" s="26">
        <v>3</v>
      </c>
      <c r="AQ517" s="26">
        <v>3</v>
      </c>
      <c r="AR517" s="26">
        <v>2</v>
      </c>
      <c r="AT517" s="31"/>
      <c r="AU517" s="29" t="s">
        <v>179</v>
      </c>
      <c r="AV517" s="2" t="str">
        <f t="shared" si="62"/>
        <v>D03_102_12</v>
      </c>
    </row>
    <row r="518" spans="1:48" s="26" customFormat="1" x14ac:dyDescent="0.2">
      <c r="A518" s="23" t="s">
        <v>33</v>
      </c>
      <c r="B518" s="24">
        <v>102</v>
      </c>
      <c r="C518" s="25">
        <v>12</v>
      </c>
      <c r="D518" s="25">
        <v>12</v>
      </c>
      <c r="E518" s="26" t="s">
        <v>39</v>
      </c>
      <c r="F518" s="26" t="s">
        <v>40</v>
      </c>
      <c r="G518" s="26" t="s">
        <v>36</v>
      </c>
      <c r="H518" s="26">
        <v>2007</v>
      </c>
      <c r="I518" s="27" t="s">
        <v>190</v>
      </c>
      <c r="J518" s="27"/>
      <c r="K518" s="27"/>
      <c r="L518" s="26">
        <v>75</v>
      </c>
      <c r="M518" s="26">
        <f>L518-36</f>
        <v>39</v>
      </c>
      <c r="N518" s="26">
        <f>L518-53</f>
        <v>22</v>
      </c>
      <c r="O518" s="26">
        <f>L518-67</f>
        <v>8</v>
      </c>
      <c r="P518" s="26">
        <f>L518-82</f>
        <v>-7</v>
      </c>
      <c r="R518" s="26">
        <v>4</v>
      </c>
      <c r="V518" s="26" t="s">
        <v>79</v>
      </c>
      <c r="W518" s="26">
        <v>1</v>
      </c>
      <c r="X518" s="26">
        <v>217</v>
      </c>
      <c r="Y518" s="26">
        <v>25</v>
      </c>
      <c r="Z518" s="26">
        <v>55</v>
      </c>
      <c r="AA518" s="28">
        <f t="shared" si="56"/>
        <v>2.2626086956521743</v>
      </c>
      <c r="AB518" s="26">
        <v>4</v>
      </c>
      <c r="AC518" s="26">
        <v>18</v>
      </c>
      <c r="AD518" s="28">
        <f t="shared" si="57"/>
        <v>0.78260869565217395</v>
      </c>
      <c r="AE518" s="30">
        <f t="shared" si="58"/>
        <v>34.588777863182159</v>
      </c>
      <c r="AF518" s="26">
        <v>2</v>
      </c>
      <c r="AG518" s="26">
        <f t="shared" si="59"/>
        <v>8</v>
      </c>
      <c r="AH518" s="26">
        <v>0</v>
      </c>
      <c r="AI518" s="26">
        <f t="shared" si="60"/>
        <v>0</v>
      </c>
      <c r="AJ518" s="25" t="s">
        <v>124</v>
      </c>
      <c r="AK518" s="26" t="e">
        <f t="shared" si="61"/>
        <v>#VALUE!</v>
      </c>
      <c r="AM518" s="26">
        <v>3</v>
      </c>
      <c r="AN518" s="26">
        <v>2</v>
      </c>
      <c r="AO518" s="26">
        <v>3</v>
      </c>
      <c r="AP518" s="26">
        <v>3</v>
      </c>
      <c r="AQ518" s="26">
        <v>3</v>
      </c>
      <c r="AR518" s="26">
        <v>2</v>
      </c>
      <c r="AT518" s="31"/>
      <c r="AU518" s="29" t="s">
        <v>179</v>
      </c>
      <c r="AV518" s="2" t="str">
        <f t="shared" si="62"/>
        <v>D03_102_12</v>
      </c>
    </row>
    <row r="519" spans="1:48" s="26" customFormat="1" x14ac:dyDescent="0.2">
      <c r="A519" s="23" t="s">
        <v>33</v>
      </c>
      <c r="B519" s="24">
        <v>102</v>
      </c>
      <c r="C519" s="25">
        <v>12</v>
      </c>
      <c r="D519" s="25">
        <v>12</v>
      </c>
      <c r="E519" s="26" t="s">
        <v>39</v>
      </c>
      <c r="F519" s="26" t="s">
        <v>40</v>
      </c>
      <c r="G519" s="26" t="s">
        <v>36</v>
      </c>
      <c r="H519" s="26">
        <v>2008</v>
      </c>
      <c r="I519" s="27" t="s">
        <v>190</v>
      </c>
      <c r="J519" s="27"/>
      <c r="K519" s="27"/>
      <c r="L519" s="26">
        <v>75</v>
      </c>
      <c r="M519" s="26">
        <f>L519-22</f>
        <v>53</v>
      </c>
      <c r="N519" s="26">
        <f>L519-49</f>
        <v>26</v>
      </c>
      <c r="O519" s="26">
        <f>L519-67</f>
        <v>8</v>
      </c>
      <c r="P519" s="26">
        <f>L519-82</f>
        <v>-7</v>
      </c>
      <c r="R519" s="26">
        <v>4</v>
      </c>
      <c r="T519" s="26" t="s">
        <v>137</v>
      </c>
      <c r="V519" s="26" t="s">
        <v>79</v>
      </c>
      <c r="W519" s="26">
        <v>2</v>
      </c>
      <c r="X519" s="26">
        <v>212</v>
      </c>
      <c r="Y519" s="26">
        <v>25</v>
      </c>
      <c r="Z519" s="26">
        <v>61</v>
      </c>
      <c r="AA519" s="28">
        <f t="shared" si="56"/>
        <v>2.502608695652174</v>
      </c>
      <c r="AB519" s="26">
        <v>4</v>
      </c>
      <c r="AC519" s="26">
        <v>18</v>
      </c>
      <c r="AD519" s="28">
        <f t="shared" si="57"/>
        <v>0.78260869565217395</v>
      </c>
      <c r="AE519" s="30">
        <f t="shared" si="58"/>
        <v>31.271716469770674</v>
      </c>
      <c r="AF519" s="26">
        <v>2</v>
      </c>
      <c r="AG519" s="26">
        <f t="shared" si="59"/>
        <v>8</v>
      </c>
      <c r="AH519" s="26">
        <v>0</v>
      </c>
      <c r="AI519" s="26">
        <f t="shared" si="60"/>
        <v>0</v>
      </c>
      <c r="AJ519" s="25" t="s">
        <v>57</v>
      </c>
      <c r="AM519" s="26">
        <v>3</v>
      </c>
      <c r="AN519" s="26">
        <v>1</v>
      </c>
      <c r="AO519" s="26">
        <v>2</v>
      </c>
      <c r="AP519" s="26">
        <v>2</v>
      </c>
      <c r="AQ519" s="26">
        <v>3</v>
      </c>
      <c r="AR519" s="26">
        <v>2</v>
      </c>
      <c r="AS519" s="26">
        <v>1</v>
      </c>
      <c r="AT519" s="31" t="s">
        <v>151</v>
      </c>
      <c r="AU519" s="29" t="s">
        <v>179</v>
      </c>
      <c r="AV519" s="2" t="str">
        <f t="shared" si="62"/>
        <v>D03_102_12</v>
      </c>
    </row>
    <row r="520" spans="1:48" s="26" customFormat="1" x14ac:dyDescent="0.2">
      <c r="A520" s="23" t="s">
        <v>33</v>
      </c>
      <c r="B520" s="24">
        <v>102</v>
      </c>
      <c r="C520" s="25">
        <v>12</v>
      </c>
      <c r="D520" s="25">
        <v>12</v>
      </c>
      <c r="E520" s="26" t="s">
        <v>39</v>
      </c>
      <c r="F520" s="26" t="s">
        <v>40</v>
      </c>
      <c r="G520" s="26" t="s">
        <v>36</v>
      </c>
      <c r="H520" s="26">
        <v>2009</v>
      </c>
      <c r="I520" s="27" t="s">
        <v>190</v>
      </c>
      <c r="J520" s="27"/>
      <c r="K520" s="27"/>
      <c r="L520" s="26">
        <v>73</v>
      </c>
      <c r="M520" s="26">
        <f>L520-26</f>
        <v>47</v>
      </c>
      <c r="N520" s="26">
        <f>L520-50</f>
        <v>23</v>
      </c>
      <c r="O520" s="26">
        <f>L520-66</f>
        <v>7</v>
      </c>
      <c r="P520" s="26">
        <f>L520-82</f>
        <v>-9</v>
      </c>
      <c r="R520" s="26">
        <v>4</v>
      </c>
      <c r="T520" s="26" t="s">
        <v>156</v>
      </c>
      <c r="V520" s="26" t="s">
        <v>79</v>
      </c>
      <c r="W520" s="26">
        <v>2</v>
      </c>
      <c r="X520" s="26">
        <v>207</v>
      </c>
      <c r="Y520" s="26">
        <v>25</v>
      </c>
      <c r="Z520" s="26">
        <v>55</v>
      </c>
      <c r="AA520" s="28">
        <f t="shared" si="56"/>
        <v>2.2000000000000002</v>
      </c>
      <c r="AB520" s="26">
        <v>4</v>
      </c>
      <c r="AC520" s="26">
        <v>19</v>
      </c>
      <c r="AD520" s="28">
        <f t="shared" si="57"/>
        <v>0.76</v>
      </c>
      <c r="AE520" s="30">
        <f t="shared" si="58"/>
        <v>34.54545454545454</v>
      </c>
      <c r="AF520" s="26">
        <v>0</v>
      </c>
      <c r="AG520" s="26">
        <f t="shared" si="59"/>
        <v>0</v>
      </c>
      <c r="AH520" s="26">
        <v>0</v>
      </c>
      <c r="AI520" s="26">
        <f t="shared" si="60"/>
        <v>0</v>
      </c>
      <c r="AJ520" s="25" t="s">
        <v>57</v>
      </c>
      <c r="AK520" s="26">
        <f t="shared" si="61"/>
        <v>180440</v>
      </c>
      <c r="AM520" s="26">
        <v>3</v>
      </c>
      <c r="AN520" s="26">
        <v>2</v>
      </c>
      <c r="AO520" s="26">
        <v>1</v>
      </c>
      <c r="AP520" s="26">
        <v>2</v>
      </c>
      <c r="AQ520" s="26">
        <v>3</v>
      </c>
      <c r="AR520" s="26">
        <v>2</v>
      </c>
      <c r="AS520" s="26">
        <v>2</v>
      </c>
      <c r="AT520" s="31"/>
      <c r="AU520" s="29" t="s">
        <v>179</v>
      </c>
      <c r="AV520" s="2" t="str">
        <f t="shared" si="62"/>
        <v>D03_102_12</v>
      </c>
    </row>
    <row r="521" spans="1:48" s="26" customFormat="1" ht="16.5" customHeight="1" x14ac:dyDescent="0.2">
      <c r="A521" s="23" t="s">
        <v>33</v>
      </c>
      <c r="B521" s="24">
        <v>102</v>
      </c>
      <c r="C521" s="25">
        <v>12</v>
      </c>
      <c r="D521" s="25">
        <v>12</v>
      </c>
      <c r="E521" s="26" t="s">
        <v>39</v>
      </c>
      <c r="F521" s="26" t="s">
        <v>40</v>
      </c>
      <c r="G521" s="26" t="s">
        <v>36</v>
      </c>
      <c r="H521" s="26">
        <v>2010</v>
      </c>
      <c r="I521" s="27" t="s">
        <v>190</v>
      </c>
      <c r="J521" s="27"/>
      <c r="K521" s="27"/>
      <c r="T521" s="26" t="s">
        <v>172</v>
      </c>
      <c r="V521" s="26" t="s">
        <v>79</v>
      </c>
      <c r="W521" s="26">
        <v>2</v>
      </c>
      <c r="X521" s="26">
        <v>225</v>
      </c>
      <c r="Y521" s="26">
        <v>25</v>
      </c>
      <c r="Z521" s="26">
        <v>57</v>
      </c>
      <c r="AA521" s="28">
        <f t="shared" si="56"/>
        <v>2.3116666666666665</v>
      </c>
      <c r="AB521" s="26">
        <v>4</v>
      </c>
      <c r="AC521" s="26">
        <v>19</v>
      </c>
      <c r="AD521" s="28">
        <f t="shared" si="57"/>
        <v>0.79166666666666663</v>
      </c>
      <c r="AE521" s="30">
        <f t="shared" si="58"/>
        <v>34.246575342465754</v>
      </c>
      <c r="AF521" s="26">
        <v>1</v>
      </c>
      <c r="AG521" s="26">
        <f t="shared" si="59"/>
        <v>4</v>
      </c>
      <c r="AH521" s="26">
        <v>0</v>
      </c>
      <c r="AI521" s="26">
        <f t="shared" si="60"/>
        <v>0</v>
      </c>
      <c r="AJ521" s="25" t="s">
        <v>166</v>
      </c>
      <c r="AK521" s="26">
        <f t="shared" si="61"/>
        <v>179840</v>
      </c>
      <c r="AM521" s="26">
        <v>3</v>
      </c>
      <c r="AN521" s="26">
        <v>1</v>
      </c>
      <c r="AO521" s="26">
        <v>2</v>
      </c>
      <c r="AP521" s="26">
        <v>3</v>
      </c>
      <c r="AQ521" s="26">
        <v>3</v>
      </c>
      <c r="AR521" s="26">
        <v>3</v>
      </c>
      <c r="AS521" s="26">
        <v>2</v>
      </c>
      <c r="AT521" s="31" t="s">
        <v>184</v>
      </c>
      <c r="AU521" s="29" t="s">
        <v>179</v>
      </c>
      <c r="AV521" s="2" t="str">
        <f t="shared" si="62"/>
        <v>D03_102_12</v>
      </c>
    </row>
    <row r="522" spans="1:48" s="26" customFormat="1" x14ac:dyDescent="0.2">
      <c r="A522" s="23" t="s">
        <v>33</v>
      </c>
      <c r="B522" s="24">
        <v>102</v>
      </c>
      <c r="C522" s="25">
        <v>12</v>
      </c>
      <c r="D522" s="25">
        <v>12</v>
      </c>
      <c r="E522" s="26" t="s">
        <v>39</v>
      </c>
      <c r="F522" s="26" t="s">
        <v>40</v>
      </c>
      <c r="G522" s="26" t="s">
        <v>36</v>
      </c>
      <c r="H522" s="26">
        <v>2011</v>
      </c>
      <c r="I522" s="27" t="s">
        <v>190</v>
      </c>
      <c r="J522" s="27"/>
      <c r="K522" s="27"/>
      <c r="L522" s="26">
        <v>82</v>
      </c>
      <c r="M522" s="26">
        <f>L522-31</f>
        <v>51</v>
      </c>
      <c r="N522" s="26">
        <f>L522-53</f>
        <v>29</v>
      </c>
      <c r="O522" s="26">
        <f>L522-70</f>
        <v>12</v>
      </c>
      <c r="P522" s="26">
        <f>L522-85</f>
        <v>-3</v>
      </c>
      <c r="Q522" s="26">
        <v>3</v>
      </c>
      <c r="R522" s="26">
        <v>3</v>
      </c>
      <c r="W522" s="26">
        <v>2</v>
      </c>
      <c r="X522" s="26">
        <v>225</v>
      </c>
      <c r="AA522" s="28"/>
      <c r="AD522" s="28"/>
      <c r="AE522" s="30"/>
      <c r="AJ522" s="25"/>
      <c r="AT522" s="31"/>
      <c r="AU522" s="29" t="s">
        <v>179</v>
      </c>
      <c r="AV522" s="2" t="str">
        <f t="shared" si="62"/>
        <v>D03_102_12</v>
      </c>
    </row>
    <row r="523" spans="1:48" s="26" customFormat="1" x14ac:dyDescent="0.2">
      <c r="A523" s="23" t="s">
        <v>33</v>
      </c>
      <c r="B523" s="24">
        <v>102</v>
      </c>
      <c r="C523" s="25">
        <v>12</v>
      </c>
      <c r="D523" s="25">
        <v>12</v>
      </c>
      <c r="E523" s="26" t="s">
        <v>39</v>
      </c>
      <c r="F523" s="26" t="s">
        <v>40</v>
      </c>
      <c r="G523" s="26" t="s">
        <v>36</v>
      </c>
      <c r="H523" s="26">
        <v>2012</v>
      </c>
      <c r="I523" s="27" t="s">
        <v>190</v>
      </c>
      <c r="J523" s="27"/>
      <c r="K523" s="27"/>
      <c r="AA523" s="28"/>
      <c r="AD523" s="28"/>
      <c r="AE523" s="30"/>
      <c r="AJ523" s="25"/>
      <c r="AT523" s="31"/>
      <c r="AU523" s="29" t="s">
        <v>179</v>
      </c>
      <c r="AV523" s="2" t="str">
        <f t="shared" si="62"/>
        <v>D03_102_12</v>
      </c>
    </row>
    <row r="524" spans="1:48" s="26" customFormat="1" x14ac:dyDescent="0.2">
      <c r="A524" s="23" t="s">
        <v>33</v>
      </c>
      <c r="B524" s="24">
        <v>102</v>
      </c>
      <c r="C524" s="25">
        <v>12</v>
      </c>
      <c r="D524" s="25">
        <v>12</v>
      </c>
      <c r="E524" s="26" t="s">
        <v>39</v>
      </c>
      <c r="F524" s="26" t="s">
        <v>40</v>
      </c>
      <c r="G524" s="26" t="s">
        <v>36</v>
      </c>
      <c r="H524" s="26">
        <v>2013</v>
      </c>
      <c r="I524" s="27" t="s">
        <v>190</v>
      </c>
      <c r="J524" s="27"/>
      <c r="K524" s="27"/>
      <c r="L524" s="26">
        <v>79</v>
      </c>
      <c r="M524" s="26">
        <f>L524-21</f>
        <v>58</v>
      </c>
      <c r="N524" s="26">
        <f>L524-49</f>
        <v>30</v>
      </c>
      <c r="O524" s="26">
        <f>L524-76</f>
        <v>3</v>
      </c>
      <c r="P524" s="26">
        <f>L524-90</f>
        <v>-11</v>
      </c>
      <c r="R524" s="26">
        <v>4</v>
      </c>
      <c r="AA524" s="28"/>
      <c r="AD524" s="28"/>
      <c r="AE524" s="30"/>
      <c r="AJ524" s="25"/>
      <c r="AT524" s="31"/>
      <c r="AU524" s="29" t="s">
        <v>179</v>
      </c>
      <c r="AV524" s="2" t="str">
        <f t="shared" si="62"/>
        <v>D03_102_12</v>
      </c>
    </row>
    <row r="525" spans="1:48" s="26" customFormat="1" x14ac:dyDescent="0.2">
      <c r="A525" s="23" t="s">
        <v>33</v>
      </c>
      <c r="B525" s="24">
        <v>102</v>
      </c>
      <c r="C525" s="25">
        <v>12</v>
      </c>
      <c r="D525" s="25">
        <v>12</v>
      </c>
      <c r="E525" s="26" t="s">
        <v>39</v>
      </c>
      <c r="F525" s="26" t="s">
        <v>40</v>
      </c>
      <c r="G525" s="26" t="s">
        <v>36</v>
      </c>
      <c r="H525" s="26">
        <v>2014</v>
      </c>
      <c r="I525" s="27" t="s">
        <v>190</v>
      </c>
      <c r="J525" s="27"/>
      <c r="K525" s="27"/>
      <c r="AA525" s="28"/>
      <c r="AD525" s="28"/>
      <c r="AE525" s="30"/>
      <c r="AJ525" s="25"/>
      <c r="AT525" s="31"/>
      <c r="AU525" s="29" t="s">
        <v>179</v>
      </c>
      <c r="AV525" s="2" t="str">
        <f t="shared" si="62"/>
        <v>D03_102_12</v>
      </c>
    </row>
    <row r="526" spans="1:48" s="38" customFormat="1" x14ac:dyDescent="0.2">
      <c r="A526" s="36" t="s">
        <v>33</v>
      </c>
      <c r="B526" s="34">
        <v>102</v>
      </c>
      <c r="C526" s="37">
        <v>12</v>
      </c>
      <c r="D526" s="37">
        <v>12</v>
      </c>
      <c r="E526" s="38" t="s">
        <v>39</v>
      </c>
      <c r="F526" s="38" t="s">
        <v>40</v>
      </c>
      <c r="G526" s="38" t="s">
        <v>36</v>
      </c>
      <c r="H526" s="38">
        <v>2015</v>
      </c>
      <c r="I526" s="39" t="s">
        <v>190</v>
      </c>
      <c r="J526" s="39"/>
      <c r="K526" s="39"/>
      <c r="AA526" s="40"/>
      <c r="AD526" s="40"/>
      <c r="AE526" s="41"/>
      <c r="AJ526" s="37"/>
      <c r="AT526" s="42"/>
      <c r="AU526" s="43" t="s">
        <v>179</v>
      </c>
      <c r="AV526" s="2" t="str">
        <f t="shared" si="62"/>
        <v>D03_102_12</v>
      </c>
    </row>
    <row r="527" spans="1:48" s="2" customFormat="1" x14ac:dyDescent="0.2">
      <c r="A527" s="1" t="s">
        <v>33</v>
      </c>
      <c r="B527" s="3">
        <v>103</v>
      </c>
      <c r="C527" s="6">
        <v>12</v>
      </c>
      <c r="D527" s="6">
        <v>12</v>
      </c>
      <c r="E527" s="2" t="s">
        <v>39</v>
      </c>
      <c r="F527" s="2" t="s">
        <v>40</v>
      </c>
      <c r="G527" s="2" t="s">
        <v>36</v>
      </c>
      <c r="H527" s="2">
        <v>2006</v>
      </c>
      <c r="I527" s="7" t="s">
        <v>106</v>
      </c>
      <c r="J527" s="7"/>
      <c r="K527" s="7"/>
      <c r="L527" s="2">
        <v>73</v>
      </c>
      <c r="M527" s="2">
        <f>L527-34</f>
        <v>39</v>
      </c>
      <c r="N527" s="2">
        <f>L527-61</f>
        <v>12</v>
      </c>
      <c r="O527" s="2">
        <f>L527-72</f>
        <v>1</v>
      </c>
      <c r="P527" s="2">
        <f>L527-82</f>
        <v>-9</v>
      </c>
      <c r="R527" s="2">
        <v>1</v>
      </c>
      <c r="V527" s="2" t="s">
        <v>79</v>
      </c>
      <c r="W527" s="2">
        <v>1</v>
      </c>
      <c r="X527" s="2">
        <v>202</v>
      </c>
      <c r="Y527" s="2">
        <v>25</v>
      </c>
      <c r="Z527" s="2">
        <v>52</v>
      </c>
      <c r="AA527" s="5">
        <f t="shared" si="56"/>
        <v>2.1252173913043477</v>
      </c>
      <c r="AB527" s="2">
        <v>2</v>
      </c>
      <c r="AC527" s="2">
        <v>13</v>
      </c>
      <c r="AD527" s="5">
        <f t="shared" si="57"/>
        <v>0.56521739130434778</v>
      </c>
      <c r="AE527" s="4">
        <f t="shared" si="58"/>
        <v>26.595744680851066</v>
      </c>
      <c r="AF527" s="2">
        <v>2</v>
      </c>
      <c r="AG527" s="4">
        <f t="shared" si="59"/>
        <v>8</v>
      </c>
      <c r="AH527" s="2">
        <v>0</v>
      </c>
      <c r="AI527" s="2">
        <f t="shared" si="60"/>
        <v>0</v>
      </c>
      <c r="AJ527" s="2" t="s">
        <v>95</v>
      </c>
      <c r="AK527" s="2" t="e">
        <f t="shared" si="61"/>
        <v>#VALUE!</v>
      </c>
      <c r="AM527" s="2">
        <v>4</v>
      </c>
      <c r="AN527" s="2">
        <v>2</v>
      </c>
      <c r="AO527" s="2">
        <v>2</v>
      </c>
      <c r="AP527" s="2">
        <v>3</v>
      </c>
      <c r="AQ527" s="2">
        <v>3</v>
      </c>
      <c r="AR527" s="2">
        <v>2</v>
      </c>
      <c r="AV527" s="2" t="str">
        <f t="shared" si="62"/>
        <v>D03_103_12</v>
      </c>
    </row>
    <row r="528" spans="1:48" s="2" customFormat="1" x14ac:dyDescent="0.2">
      <c r="A528" s="1" t="s">
        <v>33</v>
      </c>
      <c r="B528" s="3">
        <v>103</v>
      </c>
      <c r="C528" s="6">
        <v>12</v>
      </c>
      <c r="D528" s="6">
        <v>12</v>
      </c>
      <c r="E528" s="2" t="s">
        <v>39</v>
      </c>
      <c r="F528" s="2" t="s">
        <v>40</v>
      </c>
      <c r="G528" s="2" t="s">
        <v>36</v>
      </c>
      <c r="H528" s="2">
        <v>2007</v>
      </c>
      <c r="I528" s="7" t="s">
        <v>106</v>
      </c>
      <c r="J528" s="7"/>
      <c r="K528" s="7"/>
      <c r="V528" s="2" t="s">
        <v>79</v>
      </c>
      <c r="AA528" s="5" t="e">
        <f t="shared" si="56"/>
        <v>#DIV/0!</v>
      </c>
      <c r="AD528" s="2" t="e">
        <f t="shared" si="57"/>
        <v>#DIV/0!</v>
      </c>
      <c r="AE528" s="4" t="e">
        <f t="shared" si="58"/>
        <v>#DIV/0!</v>
      </c>
      <c r="AG528" s="2" t="e">
        <f t="shared" si="59"/>
        <v>#DIV/0!</v>
      </c>
      <c r="AI528" s="2" t="e">
        <f t="shared" si="60"/>
        <v>#DIV/0!</v>
      </c>
      <c r="AK528" s="2" t="e">
        <f t="shared" si="61"/>
        <v>#DIV/0!</v>
      </c>
      <c r="AV528" s="2" t="str">
        <f t="shared" si="62"/>
        <v>D03_103_12</v>
      </c>
    </row>
    <row r="529" spans="1:48" s="2" customFormat="1" x14ac:dyDescent="0.2">
      <c r="A529" s="1" t="s">
        <v>33</v>
      </c>
      <c r="B529" s="3">
        <v>103</v>
      </c>
      <c r="C529" s="6">
        <v>12</v>
      </c>
      <c r="D529" s="6">
        <v>12</v>
      </c>
      <c r="E529" s="2" t="s">
        <v>39</v>
      </c>
      <c r="F529" s="2" t="s">
        <v>40</v>
      </c>
      <c r="G529" s="2" t="s">
        <v>36</v>
      </c>
      <c r="H529" s="2">
        <v>2008</v>
      </c>
      <c r="I529" s="7" t="s">
        <v>106</v>
      </c>
      <c r="J529" s="7"/>
      <c r="K529" s="7"/>
      <c r="V529" s="2" t="s">
        <v>79</v>
      </c>
      <c r="AA529" s="5" t="e">
        <f t="shared" si="56"/>
        <v>#DIV/0!</v>
      </c>
      <c r="AD529" s="2" t="e">
        <f t="shared" si="57"/>
        <v>#DIV/0!</v>
      </c>
      <c r="AE529" s="4" t="e">
        <f t="shared" si="58"/>
        <v>#DIV/0!</v>
      </c>
      <c r="AG529" s="2" t="e">
        <f t="shared" si="59"/>
        <v>#DIV/0!</v>
      </c>
      <c r="AI529" s="2" t="e">
        <f t="shared" si="60"/>
        <v>#DIV/0!</v>
      </c>
      <c r="AK529" s="2" t="e">
        <f t="shared" si="61"/>
        <v>#DIV/0!</v>
      </c>
      <c r="AV529" s="2" t="str">
        <f t="shared" si="62"/>
        <v>D03_103_12</v>
      </c>
    </row>
    <row r="530" spans="1:48" s="2" customFormat="1" x14ac:dyDescent="0.2">
      <c r="A530" s="1" t="s">
        <v>33</v>
      </c>
      <c r="B530" s="3">
        <v>103</v>
      </c>
      <c r="C530" s="6">
        <v>12</v>
      </c>
      <c r="D530" s="6">
        <v>12</v>
      </c>
      <c r="E530" s="2" t="s">
        <v>39</v>
      </c>
      <c r="F530" s="2" t="s">
        <v>40</v>
      </c>
      <c r="G530" s="2" t="s">
        <v>36</v>
      </c>
      <c r="H530" s="2">
        <v>2009</v>
      </c>
      <c r="I530" s="7" t="s">
        <v>106</v>
      </c>
      <c r="J530" s="7"/>
      <c r="K530" s="7"/>
      <c r="V530" s="2" t="s">
        <v>79</v>
      </c>
      <c r="AA530" s="5" t="e">
        <f t="shared" ref="AA530:AA593" si="63">(Z530+(AD530*AF530))/Y530</f>
        <v>#DIV/0!</v>
      </c>
      <c r="AD530" s="2" t="e">
        <f t="shared" ref="AD530:AD593" si="64">AC530/(Y530-AF530)</f>
        <v>#DIV/0!</v>
      </c>
      <c r="AE530" s="4" t="e">
        <f t="shared" ref="AE530:AE593" si="65">AD530*100/AA530</f>
        <v>#DIV/0!</v>
      </c>
      <c r="AG530" s="2" t="e">
        <f t="shared" ref="AG530:AG593" si="66">AF530*100/Y530</f>
        <v>#DIV/0!</v>
      </c>
      <c r="AI530" s="2" t="e">
        <f t="shared" ref="AI530:AI593" si="67">AH530*100/Y530</f>
        <v>#DIV/0!</v>
      </c>
      <c r="AK530" s="2" t="e">
        <f t="shared" ref="AK530:AK593" si="68">AJ530*100/Y530</f>
        <v>#DIV/0!</v>
      </c>
      <c r="AV530" s="2" t="str">
        <f t="shared" si="62"/>
        <v>D03_103_12</v>
      </c>
    </row>
    <row r="531" spans="1:48" s="2" customFormat="1" x14ac:dyDescent="0.2">
      <c r="A531" s="1" t="s">
        <v>33</v>
      </c>
      <c r="B531" s="3">
        <v>103</v>
      </c>
      <c r="C531" s="6">
        <v>12</v>
      </c>
      <c r="D531" s="6">
        <v>12</v>
      </c>
      <c r="E531" s="2" t="s">
        <v>39</v>
      </c>
      <c r="F531" s="2" t="s">
        <v>40</v>
      </c>
      <c r="G531" s="2" t="s">
        <v>36</v>
      </c>
      <c r="H531" s="2">
        <v>2010</v>
      </c>
      <c r="I531" s="7" t="s">
        <v>106</v>
      </c>
      <c r="J531" s="7"/>
      <c r="K531" s="7"/>
      <c r="V531" s="2" t="s">
        <v>79</v>
      </c>
      <c r="AA531" s="5" t="e">
        <f t="shared" si="63"/>
        <v>#DIV/0!</v>
      </c>
      <c r="AD531" s="2" t="e">
        <f t="shared" si="64"/>
        <v>#DIV/0!</v>
      </c>
      <c r="AE531" s="4" t="e">
        <f t="shared" si="65"/>
        <v>#DIV/0!</v>
      </c>
      <c r="AG531" s="2" t="e">
        <f t="shared" si="66"/>
        <v>#DIV/0!</v>
      </c>
      <c r="AI531" s="2" t="e">
        <f t="shared" si="67"/>
        <v>#DIV/0!</v>
      </c>
      <c r="AK531" s="2" t="e">
        <f t="shared" si="68"/>
        <v>#DIV/0!</v>
      </c>
      <c r="AV531" s="2" t="str">
        <f t="shared" si="62"/>
        <v>D03_103_12</v>
      </c>
    </row>
    <row r="532" spans="1:48" s="16" customFormat="1" x14ac:dyDescent="0.2">
      <c r="A532" s="14" t="s">
        <v>33</v>
      </c>
      <c r="B532" s="13">
        <v>104</v>
      </c>
      <c r="C532" s="15">
        <v>12</v>
      </c>
      <c r="D532" s="15">
        <v>12</v>
      </c>
      <c r="E532" s="16" t="s">
        <v>39</v>
      </c>
      <c r="F532" s="16" t="s">
        <v>40</v>
      </c>
      <c r="G532" s="16" t="s">
        <v>36</v>
      </c>
      <c r="H532" s="16">
        <v>2006</v>
      </c>
      <c r="I532" s="17" t="s">
        <v>106</v>
      </c>
      <c r="J532" s="17"/>
      <c r="K532" s="17"/>
      <c r="V532" s="16" t="s">
        <v>79</v>
      </c>
      <c r="AA532" s="18" t="e">
        <f t="shared" si="63"/>
        <v>#DIV/0!</v>
      </c>
      <c r="AD532" s="16" t="e">
        <f t="shared" si="64"/>
        <v>#DIV/0!</v>
      </c>
      <c r="AE532" s="19" t="e">
        <f t="shared" si="65"/>
        <v>#DIV/0!</v>
      </c>
      <c r="AG532" s="16" t="e">
        <f t="shared" si="66"/>
        <v>#DIV/0!</v>
      </c>
      <c r="AI532" s="16" t="e">
        <f t="shared" si="67"/>
        <v>#DIV/0!</v>
      </c>
      <c r="AK532" s="16" t="e">
        <f t="shared" si="68"/>
        <v>#DIV/0!</v>
      </c>
      <c r="AV532" s="2" t="str">
        <f t="shared" si="62"/>
        <v>D03_104_12</v>
      </c>
    </row>
    <row r="533" spans="1:48" s="2" customFormat="1" x14ac:dyDescent="0.2">
      <c r="A533" s="1" t="s">
        <v>33</v>
      </c>
      <c r="B533" s="3">
        <v>104</v>
      </c>
      <c r="C533" s="6">
        <v>12</v>
      </c>
      <c r="D533" s="6">
        <v>12</v>
      </c>
      <c r="E533" s="2" t="s">
        <v>39</v>
      </c>
      <c r="F533" s="2" t="s">
        <v>40</v>
      </c>
      <c r="G533" s="2" t="s">
        <v>36</v>
      </c>
      <c r="H533" s="2">
        <v>2007</v>
      </c>
      <c r="I533" s="7" t="s">
        <v>106</v>
      </c>
      <c r="J533" s="7"/>
      <c r="K533" s="7"/>
      <c r="V533" s="2" t="s">
        <v>79</v>
      </c>
      <c r="AA533" s="5" t="e">
        <f t="shared" si="63"/>
        <v>#DIV/0!</v>
      </c>
      <c r="AD533" s="2" t="e">
        <f t="shared" si="64"/>
        <v>#DIV/0!</v>
      </c>
      <c r="AE533" s="4" t="e">
        <f t="shared" si="65"/>
        <v>#DIV/0!</v>
      </c>
      <c r="AG533" s="2" t="e">
        <f t="shared" si="66"/>
        <v>#DIV/0!</v>
      </c>
      <c r="AI533" s="2" t="e">
        <f t="shared" si="67"/>
        <v>#DIV/0!</v>
      </c>
      <c r="AK533" s="2" t="e">
        <f t="shared" si="68"/>
        <v>#DIV/0!</v>
      </c>
      <c r="AV533" s="2" t="str">
        <f t="shared" si="62"/>
        <v>D03_104_12</v>
      </c>
    </row>
    <row r="534" spans="1:48" s="2" customFormat="1" x14ac:dyDescent="0.2">
      <c r="A534" s="1" t="s">
        <v>33</v>
      </c>
      <c r="B534" s="3">
        <v>104</v>
      </c>
      <c r="C534" s="6">
        <v>12</v>
      </c>
      <c r="D534" s="6">
        <v>12</v>
      </c>
      <c r="E534" s="2" t="s">
        <v>39</v>
      </c>
      <c r="F534" s="2" t="s">
        <v>40</v>
      </c>
      <c r="G534" s="2" t="s">
        <v>36</v>
      </c>
      <c r="H534" s="2">
        <v>2008</v>
      </c>
      <c r="I534" s="7" t="s">
        <v>106</v>
      </c>
      <c r="J534" s="7"/>
      <c r="K534" s="7"/>
      <c r="V534" s="2" t="s">
        <v>79</v>
      </c>
      <c r="AA534" s="5" t="e">
        <f t="shared" si="63"/>
        <v>#DIV/0!</v>
      </c>
      <c r="AD534" s="2" t="e">
        <f t="shared" si="64"/>
        <v>#DIV/0!</v>
      </c>
      <c r="AE534" s="4" t="e">
        <f t="shared" si="65"/>
        <v>#DIV/0!</v>
      </c>
      <c r="AG534" s="2" t="e">
        <f t="shared" si="66"/>
        <v>#DIV/0!</v>
      </c>
      <c r="AI534" s="2" t="e">
        <f t="shared" si="67"/>
        <v>#DIV/0!</v>
      </c>
      <c r="AK534" s="2" t="e">
        <f t="shared" si="68"/>
        <v>#DIV/0!</v>
      </c>
      <c r="AV534" s="2" t="str">
        <f t="shared" si="62"/>
        <v>D03_104_12</v>
      </c>
    </row>
    <row r="535" spans="1:48" s="2" customFormat="1" x14ac:dyDescent="0.2">
      <c r="A535" s="1" t="s">
        <v>33</v>
      </c>
      <c r="B535" s="3">
        <v>104</v>
      </c>
      <c r="C535" s="6">
        <v>12</v>
      </c>
      <c r="D535" s="6">
        <v>12</v>
      </c>
      <c r="E535" s="2" t="s">
        <v>39</v>
      </c>
      <c r="F535" s="2" t="s">
        <v>40</v>
      </c>
      <c r="G535" s="2" t="s">
        <v>36</v>
      </c>
      <c r="H535" s="2">
        <v>2009</v>
      </c>
      <c r="I535" s="7" t="s">
        <v>106</v>
      </c>
      <c r="J535" s="7"/>
      <c r="K535" s="7"/>
      <c r="V535" s="2" t="s">
        <v>79</v>
      </c>
      <c r="AA535" s="5" t="e">
        <f t="shared" si="63"/>
        <v>#DIV/0!</v>
      </c>
      <c r="AD535" s="2" t="e">
        <f t="shared" si="64"/>
        <v>#DIV/0!</v>
      </c>
      <c r="AE535" s="4" t="e">
        <f t="shared" si="65"/>
        <v>#DIV/0!</v>
      </c>
      <c r="AG535" s="2" t="e">
        <f t="shared" si="66"/>
        <v>#DIV/0!</v>
      </c>
      <c r="AI535" s="2" t="e">
        <f t="shared" si="67"/>
        <v>#DIV/0!</v>
      </c>
      <c r="AK535" s="2" t="e">
        <f t="shared" si="68"/>
        <v>#DIV/0!</v>
      </c>
      <c r="AV535" s="2" t="str">
        <f t="shared" si="62"/>
        <v>D03_104_12</v>
      </c>
    </row>
    <row r="536" spans="1:48" s="2" customFormat="1" x14ac:dyDescent="0.2">
      <c r="A536" s="1" t="s">
        <v>33</v>
      </c>
      <c r="B536" s="3">
        <v>104</v>
      </c>
      <c r="C536" s="6">
        <v>12</v>
      </c>
      <c r="D536" s="6">
        <v>12</v>
      </c>
      <c r="E536" s="2" t="s">
        <v>39</v>
      </c>
      <c r="F536" s="2" t="s">
        <v>40</v>
      </c>
      <c r="G536" s="2" t="s">
        <v>36</v>
      </c>
      <c r="H536" s="2">
        <v>2010</v>
      </c>
      <c r="I536" s="7" t="s">
        <v>106</v>
      </c>
      <c r="J536" s="7"/>
      <c r="K536" s="7"/>
      <c r="V536" s="2" t="s">
        <v>79</v>
      </c>
      <c r="AA536" s="5" t="e">
        <f t="shared" si="63"/>
        <v>#DIV/0!</v>
      </c>
      <c r="AD536" s="2" t="e">
        <f t="shared" si="64"/>
        <v>#DIV/0!</v>
      </c>
      <c r="AE536" s="4" t="e">
        <f t="shared" si="65"/>
        <v>#DIV/0!</v>
      </c>
      <c r="AG536" s="2" t="e">
        <f t="shared" si="66"/>
        <v>#DIV/0!</v>
      </c>
      <c r="AI536" s="2" t="e">
        <f t="shared" si="67"/>
        <v>#DIV/0!</v>
      </c>
      <c r="AK536" s="2" t="e">
        <f t="shared" si="68"/>
        <v>#DIV/0!</v>
      </c>
      <c r="AV536" s="2" t="str">
        <f t="shared" si="62"/>
        <v>D03_104_12</v>
      </c>
    </row>
    <row r="537" spans="1:48" s="16" customFormat="1" x14ac:dyDescent="0.2">
      <c r="A537" s="14" t="s">
        <v>33</v>
      </c>
      <c r="B537" s="13">
        <v>105</v>
      </c>
      <c r="C537" s="15">
        <v>12</v>
      </c>
      <c r="D537" s="15">
        <v>12</v>
      </c>
      <c r="E537" s="16" t="s">
        <v>39</v>
      </c>
      <c r="F537" s="16" t="s">
        <v>40</v>
      </c>
      <c r="G537" s="16" t="s">
        <v>36</v>
      </c>
      <c r="H537" s="16">
        <v>2006</v>
      </c>
      <c r="I537" s="17" t="s">
        <v>106</v>
      </c>
      <c r="J537" s="17"/>
      <c r="K537" s="17"/>
      <c r="L537" s="16">
        <v>72</v>
      </c>
      <c r="M537" s="16">
        <f>L537-34</f>
        <v>38</v>
      </c>
      <c r="N537" s="16">
        <f>L537-61</f>
        <v>11</v>
      </c>
      <c r="O537" s="16">
        <f>L537-72</f>
        <v>0</v>
      </c>
      <c r="P537" s="16">
        <f>L537-82</f>
        <v>-10</v>
      </c>
      <c r="R537" s="16">
        <v>1</v>
      </c>
      <c r="V537" s="16" t="s">
        <v>80</v>
      </c>
      <c r="W537" s="16">
        <v>1</v>
      </c>
      <c r="X537" s="16">
        <v>210</v>
      </c>
      <c r="Y537" s="16">
        <v>25</v>
      </c>
      <c r="Z537" s="16">
        <v>30</v>
      </c>
      <c r="AA537" s="18">
        <f t="shared" si="63"/>
        <v>1.2452173913043478</v>
      </c>
      <c r="AB537" s="16">
        <v>3</v>
      </c>
      <c r="AC537" s="16">
        <v>13</v>
      </c>
      <c r="AD537" s="18">
        <f t="shared" si="64"/>
        <v>0.56521739130434778</v>
      </c>
      <c r="AE537" s="19">
        <f t="shared" si="65"/>
        <v>45.391061452513966</v>
      </c>
      <c r="AF537" s="16">
        <v>2</v>
      </c>
      <c r="AG537" s="19">
        <f t="shared" si="66"/>
        <v>8</v>
      </c>
      <c r="AH537" s="16">
        <v>0</v>
      </c>
      <c r="AI537" s="16">
        <f t="shared" si="67"/>
        <v>0</v>
      </c>
      <c r="AJ537" s="16" t="s">
        <v>96</v>
      </c>
      <c r="AK537" s="16" t="e">
        <f t="shared" si="68"/>
        <v>#VALUE!</v>
      </c>
      <c r="AM537" s="16">
        <v>6</v>
      </c>
      <c r="AN537" s="16">
        <v>2</v>
      </c>
      <c r="AO537" s="16">
        <v>2</v>
      </c>
      <c r="AP537" s="16">
        <v>3</v>
      </c>
      <c r="AQ537" s="16">
        <v>3</v>
      </c>
      <c r="AR537" s="16">
        <v>2</v>
      </c>
      <c r="AV537" s="2" t="str">
        <f t="shared" si="62"/>
        <v>D03_105_12</v>
      </c>
    </row>
    <row r="538" spans="1:48" s="2" customFormat="1" x14ac:dyDescent="0.2">
      <c r="A538" s="1" t="s">
        <v>33</v>
      </c>
      <c r="B538" s="3">
        <v>105</v>
      </c>
      <c r="C538" s="6">
        <v>12</v>
      </c>
      <c r="D538" s="6">
        <v>12</v>
      </c>
      <c r="E538" s="2" t="s">
        <v>39</v>
      </c>
      <c r="F538" s="2" t="s">
        <v>40</v>
      </c>
      <c r="G538" s="2" t="s">
        <v>36</v>
      </c>
      <c r="H538" s="2">
        <v>2007</v>
      </c>
      <c r="I538" s="7" t="s">
        <v>106</v>
      </c>
      <c r="J538" s="7"/>
      <c r="K538" s="7"/>
      <c r="L538" s="2">
        <v>71</v>
      </c>
      <c r="M538" s="2">
        <f>L538-36</f>
        <v>35</v>
      </c>
      <c r="N538" s="2">
        <f>L538-53</f>
        <v>18</v>
      </c>
      <c r="O538" s="2">
        <f>L538-67</f>
        <v>4</v>
      </c>
      <c r="P538" s="2">
        <f>L538-82</f>
        <v>-11</v>
      </c>
      <c r="R538" s="2">
        <v>2</v>
      </c>
      <c r="V538" s="2" t="s">
        <v>80</v>
      </c>
      <c r="W538" s="2">
        <v>2</v>
      </c>
      <c r="X538" s="2">
        <v>212</v>
      </c>
      <c r="Y538" s="2">
        <v>25</v>
      </c>
      <c r="Z538" s="2">
        <v>30</v>
      </c>
      <c r="AA538" s="5">
        <f t="shared" si="63"/>
        <v>1.2</v>
      </c>
      <c r="AB538" s="2">
        <v>4</v>
      </c>
      <c r="AC538" s="2">
        <v>12</v>
      </c>
      <c r="AD538" s="2">
        <f t="shared" si="64"/>
        <v>0.48</v>
      </c>
      <c r="AE538" s="4">
        <f t="shared" si="65"/>
        <v>40</v>
      </c>
      <c r="AF538" s="2">
        <v>0</v>
      </c>
      <c r="AG538" s="2">
        <f t="shared" si="66"/>
        <v>0</v>
      </c>
      <c r="AH538" s="2">
        <v>0</v>
      </c>
      <c r="AI538" s="2">
        <f t="shared" si="67"/>
        <v>0</v>
      </c>
      <c r="AJ538" s="9" t="s">
        <v>125</v>
      </c>
      <c r="AK538" s="2" t="e">
        <f t="shared" si="68"/>
        <v>#VALUE!</v>
      </c>
      <c r="AM538" s="2">
        <v>7</v>
      </c>
      <c r="AN538" s="2">
        <v>3</v>
      </c>
      <c r="AO538" s="2">
        <v>2</v>
      </c>
      <c r="AP538" s="2">
        <v>3</v>
      </c>
      <c r="AQ538" s="2">
        <v>3</v>
      </c>
      <c r="AR538" s="2">
        <v>1</v>
      </c>
      <c r="AV538" s="2" t="str">
        <f t="shared" si="62"/>
        <v>D03_105_12</v>
      </c>
    </row>
    <row r="539" spans="1:48" s="2" customFormat="1" x14ac:dyDescent="0.2">
      <c r="A539" s="1" t="s">
        <v>33</v>
      </c>
      <c r="B539" s="3">
        <v>105</v>
      </c>
      <c r="C539" s="6">
        <v>12</v>
      </c>
      <c r="D539" s="6">
        <v>12</v>
      </c>
      <c r="E539" s="2" t="s">
        <v>39</v>
      </c>
      <c r="F539" s="2" t="s">
        <v>40</v>
      </c>
      <c r="G539" s="2" t="s">
        <v>36</v>
      </c>
      <c r="H539" s="2">
        <v>2008</v>
      </c>
      <c r="I539" s="7" t="s">
        <v>106</v>
      </c>
      <c r="J539" s="7"/>
      <c r="K539" s="7"/>
      <c r="V539" s="2" t="s">
        <v>80</v>
      </c>
      <c r="AA539" s="5" t="e">
        <f t="shared" si="63"/>
        <v>#DIV/0!</v>
      </c>
      <c r="AD539" s="2" t="e">
        <f t="shared" si="64"/>
        <v>#DIV/0!</v>
      </c>
      <c r="AE539" s="4" t="e">
        <f t="shared" si="65"/>
        <v>#DIV/0!</v>
      </c>
      <c r="AG539" s="2" t="e">
        <f t="shared" si="66"/>
        <v>#DIV/0!</v>
      </c>
      <c r="AI539" s="2" t="e">
        <f t="shared" si="67"/>
        <v>#DIV/0!</v>
      </c>
      <c r="AK539" s="2" t="e">
        <f t="shared" si="68"/>
        <v>#DIV/0!</v>
      </c>
      <c r="AV539" s="2" t="str">
        <f t="shared" si="62"/>
        <v>D03_105_12</v>
      </c>
    </row>
    <row r="540" spans="1:48" s="2" customFormat="1" x14ac:dyDescent="0.2">
      <c r="A540" s="1" t="s">
        <v>33</v>
      </c>
      <c r="B540" s="3">
        <v>105</v>
      </c>
      <c r="C540" s="6">
        <v>12</v>
      </c>
      <c r="D540" s="6">
        <v>12</v>
      </c>
      <c r="E540" s="2" t="s">
        <v>39</v>
      </c>
      <c r="F540" s="2" t="s">
        <v>40</v>
      </c>
      <c r="G540" s="2" t="s">
        <v>36</v>
      </c>
      <c r="H540" s="2">
        <v>2009</v>
      </c>
      <c r="I540" s="7" t="s">
        <v>106</v>
      </c>
      <c r="J540" s="7"/>
      <c r="K540" s="7"/>
      <c r="V540" s="2" t="s">
        <v>80</v>
      </c>
      <c r="AA540" s="5" t="e">
        <f t="shared" si="63"/>
        <v>#DIV/0!</v>
      </c>
      <c r="AD540" s="2" t="e">
        <f t="shared" si="64"/>
        <v>#DIV/0!</v>
      </c>
      <c r="AE540" s="4" t="e">
        <f t="shared" si="65"/>
        <v>#DIV/0!</v>
      </c>
      <c r="AG540" s="2" t="e">
        <f t="shared" si="66"/>
        <v>#DIV/0!</v>
      </c>
      <c r="AI540" s="2" t="e">
        <f t="shared" si="67"/>
        <v>#DIV/0!</v>
      </c>
      <c r="AK540" s="2" t="e">
        <f t="shared" si="68"/>
        <v>#DIV/0!</v>
      </c>
      <c r="AV540" s="2" t="str">
        <f t="shared" si="62"/>
        <v>D03_105_12</v>
      </c>
    </row>
    <row r="541" spans="1:48" s="2" customFormat="1" x14ac:dyDescent="0.2">
      <c r="A541" s="1" t="s">
        <v>33</v>
      </c>
      <c r="B541" s="3">
        <v>105</v>
      </c>
      <c r="C541" s="6">
        <v>12</v>
      </c>
      <c r="D541" s="6">
        <v>12</v>
      </c>
      <c r="E541" s="2" t="s">
        <v>39</v>
      </c>
      <c r="F541" s="2" t="s">
        <v>40</v>
      </c>
      <c r="G541" s="2" t="s">
        <v>36</v>
      </c>
      <c r="H541" s="2">
        <v>2010</v>
      </c>
      <c r="I541" s="7" t="s">
        <v>106</v>
      </c>
      <c r="J541" s="7"/>
      <c r="K541" s="7"/>
      <c r="V541" s="2" t="s">
        <v>80</v>
      </c>
      <c r="AA541" s="5" t="e">
        <f t="shared" si="63"/>
        <v>#DIV/0!</v>
      </c>
      <c r="AD541" s="2" t="e">
        <f t="shared" si="64"/>
        <v>#DIV/0!</v>
      </c>
      <c r="AE541" s="4" t="e">
        <f t="shared" si="65"/>
        <v>#DIV/0!</v>
      </c>
      <c r="AG541" s="2" t="e">
        <f t="shared" si="66"/>
        <v>#DIV/0!</v>
      </c>
      <c r="AI541" s="2" t="e">
        <f t="shared" si="67"/>
        <v>#DIV/0!</v>
      </c>
      <c r="AK541" s="2" t="e">
        <f t="shared" si="68"/>
        <v>#DIV/0!</v>
      </c>
      <c r="AV541" s="2" t="str">
        <f t="shared" si="62"/>
        <v>D03_105_12</v>
      </c>
    </row>
    <row r="542" spans="1:48" s="16" customFormat="1" x14ac:dyDescent="0.2">
      <c r="A542" s="14" t="s">
        <v>33</v>
      </c>
      <c r="B542" s="13">
        <v>106</v>
      </c>
      <c r="C542" s="15">
        <v>12</v>
      </c>
      <c r="D542" s="15">
        <v>12</v>
      </c>
      <c r="E542" s="16" t="s">
        <v>39</v>
      </c>
      <c r="F542" s="16" t="s">
        <v>40</v>
      </c>
      <c r="G542" s="16" t="s">
        <v>36</v>
      </c>
      <c r="H542" s="16">
        <v>2006</v>
      </c>
      <c r="I542" s="17" t="s">
        <v>106</v>
      </c>
      <c r="J542" s="17"/>
      <c r="K542" s="17"/>
      <c r="L542" s="16">
        <v>71</v>
      </c>
      <c r="M542" s="16">
        <f>L542-34</f>
        <v>37</v>
      </c>
      <c r="N542" s="16">
        <f>L542-61</f>
        <v>10</v>
      </c>
      <c r="O542" s="16">
        <f>L542-72</f>
        <v>-1</v>
      </c>
      <c r="P542" s="16">
        <f>L542-82</f>
        <v>-11</v>
      </c>
      <c r="R542" s="16">
        <v>2</v>
      </c>
      <c r="V542" s="16" t="s">
        <v>80</v>
      </c>
      <c r="W542" s="16">
        <v>3</v>
      </c>
      <c r="X542" s="16">
        <v>206</v>
      </c>
      <c r="Y542" s="16">
        <v>25</v>
      </c>
      <c r="Z542" s="16">
        <v>35</v>
      </c>
      <c r="AA542" s="18">
        <f t="shared" si="63"/>
        <v>1.4818181818181819</v>
      </c>
      <c r="AB542" s="16">
        <v>2</v>
      </c>
      <c r="AC542" s="16">
        <v>15</v>
      </c>
      <c r="AD542" s="18">
        <f t="shared" si="64"/>
        <v>0.68181818181818177</v>
      </c>
      <c r="AE542" s="19">
        <f t="shared" si="65"/>
        <v>46.012269938650299</v>
      </c>
      <c r="AF542" s="16">
        <v>3</v>
      </c>
      <c r="AG542" s="19">
        <f t="shared" si="66"/>
        <v>12</v>
      </c>
      <c r="AH542" s="16">
        <v>0</v>
      </c>
      <c r="AI542" s="16">
        <f t="shared" si="67"/>
        <v>0</v>
      </c>
      <c r="AJ542" s="16" t="s">
        <v>97</v>
      </c>
      <c r="AK542" s="16" t="e">
        <f t="shared" si="68"/>
        <v>#VALUE!</v>
      </c>
      <c r="AM542" s="16">
        <v>7</v>
      </c>
      <c r="AN542" s="16">
        <v>2</v>
      </c>
      <c r="AO542" s="16">
        <v>2</v>
      </c>
      <c r="AP542" s="16">
        <v>3</v>
      </c>
      <c r="AQ542" s="16">
        <v>3</v>
      </c>
      <c r="AR542" s="16">
        <v>2</v>
      </c>
      <c r="AV542" s="2" t="str">
        <f t="shared" si="62"/>
        <v>D03_106_12</v>
      </c>
    </row>
    <row r="543" spans="1:48" s="2" customFormat="1" x14ac:dyDescent="0.2">
      <c r="A543" s="1" t="s">
        <v>33</v>
      </c>
      <c r="B543" s="3">
        <v>106</v>
      </c>
      <c r="C543" s="6">
        <v>12</v>
      </c>
      <c r="D543" s="6">
        <v>12</v>
      </c>
      <c r="E543" s="2" t="s">
        <v>39</v>
      </c>
      <c r="F543" s="2" t="s">
        <v>40</v>
      </c>
      <c r="G543" s="2" t="s">
        <v>36</v>
      </c>
      <c r="H543" s="2">
        <v>2007</v>
      </c>
      <c r="I543" s="7" t="s">
        <v>106</v>
      </c>
      <c r="J543" s="7"/>
      <c r="K543" s="7"/>
      <c r="L543" s="2">
        <v>73</v>
      </c>
      <c r="M543" s="2">
        <f>L543-36</f>
        <v>37</v>
      </c>
      <c r="N543" s="2">
        <f>L543-53</f>
        <v>20</v>
      </c>
      <c r="O543" s="2">
        <f>L543-67</f>
        <v>6</v>
      </c>
      <c r="P543" s="2">
        <f>L543-82</f>
        <v>-9</v>
      </c>
      <c r="R543" s="2">
        <v>3</v>
      </c>
      <c r="V543" s="2" t="s">
        <v>80</v>
      </c>
      <c r="W543" s="2">
        <v>2</v>
      </c>
      <c r="X543" s="2">
        <v>207</v>
      </c>
      <c r="Y543" s="2">
        <v>25</v>
      </c>
      <c r="Z543" s="2">
        <v>34</v>
      </c>
      <c r="AA543" s="5">
        <f t="shared" si="63"/>
        <v>1.36</v>
      </c>
      <c r="AB543" s="2">
        <v>2</v>
      </c>
      <c r="AC543" s="2">
        <v>15</v>
      </c>
      <c r="AD543" s="2">
        <f t="shared" si="64"/>
        <v>0.6</v>
      </c>
      <c r="AE543" s="4">
        <f t="shared" si="65"/>
        <v>44.117647058823529</v>
      </c>
      <c r="AF543" s="2">
        <v>0</v>
      </c>
      <c r="AG543" s="2">
        <f t="shared" si="66"/>
        <v>0</v>
      </c>
      <c r="AH543" s="2">
        <v>0</v>
      </c>
      <c r="AI543" s="2">
        <f t="shared" si="67"/>
        <v>0</v>
      </c>
      <c r="AJ543" s="2" t="s">
        <v>126</v>
      </c>
      <c r="AK543" s="2" t="e">
        <f t="shared" si="68"/>
        <v>#VALUE!</v>
      </c>
      <c r="AM543" s="2">
        <v>7</v>
      </c>
      <c r="AN543" s="2">
        <v>2</v>
      </c>
      <c r="AO543" s="2">
        <v>2</v>
      </c>
      <c r="AP543" s="2">
        <v>3</v>
      </c>
      <c r="AQ543" s="2">
        <v>3</v>
      </c>
      <c r="AR543" s="2">
        <v>2</v>
      </c>
      <c r="AV543" s="2" t="str">
        <f t="shared" si="62"/>
        <v>D03_106_12</v>
      </c>
    </row>
    <row r="544" spans="1:48" s="2" customFormat="1" x14ac:dyDescent="0.2">
      <c r="A544" s="1" t="s">
        <v>33</v>
      </c>
      <c r="B544" s="3">
        <v>106</v>
      </c>
      <c r="C544" s="6">
        <v>12</v>
      </c>
      <c r="D544" s="6">
        <v>12</v>
      </c>
      <c r="E544" s="2" t="s">
        <v>39</v>
      </c>
      <c r="F544" s="2" t="s">
        <v>40</v>
      </c>
      <c r="G544" s="2" t="s">
        <v>36</v>
      </c>
      <c r="H544" s="2">
        <v>2008</v>
      </c>
      <c r="I544" s="7" t="s">
        <v>106</v>
      </c>
      <c r="J544" s="7"/>
      <c r="K544" s="7"/>
      <c r="V544" s="2" t="s">
        <v>80</v>
      </c>
      <c r="AA544" s="5" t="e">
        <f t="shared" si="63"/>
        <v>#DIV/0!</v>
      </c>
      <c r="AD544" s="2" t="e">
        <f t="shared" si="64"/>
        <v>#DIV/0!</v>
      </c>
      <c r="AE544" s="4" t="e">
        <f t="shared" si="65"/>
        <v>#DIV/0!</v>
      </c>
      <c r="AG544" s="2" t="e">
        <f t="shared" si="66"/>
        <v>#DIV/0!</v>
      </c>
      <c r="AI544" s="2" t="e">
        <f t="shared" si="67"/>
        <v>#DIV/0!</v>
      </c>
      <c r="AK544" s="2" t="e">
        <f t="shared" si="68"/>
        <v>#DIV/0!</v>
      </c>
      <c r="AV544" s="2" t="str">
        <f t="shared" si="62"/>
        <v>D03_106_12</v>
      </c>
    </row>
    <row r="545" spans="1:48" s="2" customFormat="1" x14ac:dyDescent="0.2">
      <c r="A545" s="1" t="s">
        <v>33</v>
      </c>
      <c r="B545" s="3">
        <v>106</v>
      </c>
      <c r="C545" s="6">
        <v>12</v>
      </c>
      <c r="D545" s="6">
        <v>12</v>
      </c>
      <c r="E545" s="2" t="s">
        <v>39</v>
      </c>
      <c r="F545" s="2" t="s">
        <v>40</v>
      </c>
      <c r="G545" s="2" t="s">
        <v>36</v>
      </c>
      <c r="H545" s="2">
        <v>2009</v>
      </c>
      <c r="I545" s="7" t="s">
        <v>106</v>
      </c>
      <c r="J545" s="7"/>
      <c r="K545" s="7"/>
      <c r="V545" s="2" t="s">
        <v>80</v>
      </c>
      <c r="AA545" s="5" t="e">
        <f t="shared" si="63"/>
        <v>#DIV/0!</v>
      </c>
      <c r="AD545" s="2" t="e">
        <f t="shared" si="64"/>
        <v>#DIV/0!</v>
      </c>
      <c r="AE545" s="4" t="e">
        <f t="shared" si="65"/>
        <v>#DIV/0!</v>
      </c>
      <c r="AG545" s="2" t="e">
        <f t="shared" si="66"/>
        <v>#DIV/0!</v>
      </c>
      <c r="AI545" s="2" t="e">
        <f t="shared" si="67"/>
        <v>#DIV/0!</v>
      </c>
      <c r="AK545" s="2" t="e">
        <f t="shared" si="68"/>
        <v>#DIV/0!</v>
      </c>
      <c r="AV545" s="2" t="str">
        <f t="shared" si="62"/>
        <v>D03_106_12</v>
      </c>
    </row>
    <row r="546" spans="1:48" s="2" customFormat="1" x14ac:dyDescent="0.2">
      <c r="A546" s="1" t="s">
        <v>33</v>
      </c>
      <c r="B546" s="3">
        <v>106</v>
      </c>
      <c r="C546" s="6">
        <v>12</v>
      </c>
      <c r="D546" s="6">
        <v>12</v>
      </c>
      <c r="E546" s="2" t="s">
        <v>39</v>
      </c>
      <c r="F546" s="2" t="s">
        <v>40</v>
      </c>
      <c r="G546" s="2" t="s">
        <v>36</v>
      </c>
      <c r="H546" s="2">
        <v>2010</v>
      </c>
      <c r="I546" s="7" t="s">
        <v>106</v>
      </c>
      <c r="J546" s="7"/>
      <c r="K546" s="7"/>
      <c r="V546" s="2" t="s">
        <v>80</v>
      </c>
      <c r="AA546" s="5" t="e">
        <f t="shared" si="63"/>
        <v>#DIV/0!</v>
      </c>
      <c r="AD546" s="2" t="e">
        <f t="shared" si="64"/>
        <v>#DIV/0!</v>
      </c>
      <c r="AE546" s="4" t="e">
        <f t="shared" si="65"/>
        <v>#DIV/0!</v>
      </c>
      <c r="AG546" s="2" t="e">
        <f t="shared" si="66"/>
        <v>#DIV/0!</v>
      </c>
      <c r="AI546" s="2" t="e">
        <f t="shared" si="67"/>
        <v>#DIV/0!</v>
      </c>
      <c r="AK546" s="2" t="e">
        <f t="shared" si="68"/>
        <v>#DIV/0!</v>
      </c>
      <c r="AV546" s="2" t="str">
        <f t="shared" si="62"/>
        <v>D03_106_12</v>
      </c>
    </row>
    <row r="547" spans="1:48" s="16" customFormat="1" x14ac:dyDescent="0.2">
      <c r="A547" s="14" t="s">
        <v>33</v>
      </c>
      <c r="B547" s="13">
        <v>107</v>
      </c>
      <c r="C547" s="15">
        <v>12</v>
      </c>
      <c r="D547" s="15">
        <v>12</v>
      </c>
      <c r="E547" s="16" t="s">
        <v>39</v>
      </c>
      <c r="F547" s="16" t="s">
        <v>40</v>
      </c>
      <c r="G547" s="16" t="s">
        <v>36</v>
      </c>
      <c r="H547" s="16">
        <v>2006</v>
      </c>
      <c r="I547" s="17" t="s">
        <v>106</v>
      </c>
      <c r="J547" s="17"/>
      <c r="K547" s="17"/>
      <c r="L547" s="16">
        <v>70</v>
      </c>
      <c r="M547" s="16">
        <f>L547-34</f>
        <v>36</v>
      </c>
      <c r="N547" s="16">
        <f>L547-61</f>
        <v>9</v>
      </c>
      <c r="O547" s="16">
        <f>L547-72</f>
        <v>-2</v>
      </c>
      <c r="P547" s="16">
        <f>L547-82</f>
        <v>-12</v>
      </c>
      <c r="R547" s="16">
        <v>2</v>
      </c>
      <c r="V547" s="16" t="s">
        <v>80</v>
      </c>
      <c r="W547" s="16">
        <v>2</v>
      </c>
      <c r="X547" s="16">
        <v>216</v>
      </c>
      <c r="Y547" s="16">
        <v>25</v>
      </c>
      <c r="Z547" s="16">
        <v>84</v>
      </c>
      <c r="AA547" s="18">
        <f t="shared" si="63"/>
        <v>3.398333333333333</v>
      </c>
      <c r="AB547" s="16">
        <v>4</v>
      </c>
      <c r="AC547" s="16">
        <v>23</v>
      </c>
      <c r="AD547" s="18">
        <f t="shared" si="64"/>
        <v>0.95833333333333337</v>
      </c>
      <c r="AE547" s="19">
        <f t="shared" si="65"/>
        <v>28.2000980872977</v>
      </c>
      <c r="AF547" s="16">
        <v>1</v>
      </c>
      <c r="AG547" s="19">
        <f t="shared" si="66"/>
        <v>4</v>
      </c>
      <c r="AH547" s="16">
        <v>3</v>
      </c>
      <c r="AI547" s="16">
        <f t="shared" si="67"/>
        <v>12</v>
      </c>
      <c r="AJ547" s="15">
        <v>0</v>
      </c>
      <c r="AK547" s="16">
        <f t="shared" si="68"/>
        <v>0</v>
      </c>
      <c r="AM547" s="16">
        <v>5</v>
      </c>
      <c r="AN547" s="16">
        <v>2</v>
      </c>
      <c r="AO547" s="16">
        <v>1</v>
      </c>
      <c r="AP547" s="16">
        <v>2</v>
      </c>
      <c r="AQ547" s="16">
        <v>3</v>
      </c>
      <c r="AR547" s="16">
        <v>3</v>
      </c>
      <c r="AU547" s="21" t="s">
        <v>181</v>
      </c>
      <c r="AV547" s="2" t="str">
        <f t="shared" si="62"/>
        <v>D03_107_12</v>
      </c>
    </row>
    <row r="548" spans="1:48" s="2" customFormat="1" x14ac:dyDescent="0.2">
      <c r="A548" s="1" t="s">
        <v>33</v>
      </c>
      <c r="B548" s="3">
        <v>107</v>
      </c>
      <c r="C548" s="6">
        <v>12</v>
      </c>
      <c r="D548" s="6">
        <v>12</v>
      </c>
      <c r="E548" s="2" t="s">
        <v>39</v>
      </c>
      <c r="F548" s="2" t="s">
        <v>40</v>
      </c>
      <c r="G548" s="2" t="s">
        <v>36</v>
      </c>
      <c r="H548" s="2">
        <v>2007</v>
      </c>
      <c r="I548" s="17" t="s">
        <v>106</v>
      </c>
      <c r="J548" s="7"/>
      <c r="K548" s="7"/>
      <c r="L548" s="2">
        <v>63</v>
      </c>
      <c r="M548" s="2">
        <f>L548-36</f>
        <v>27</v>
      </c>
      <c r="N548" s="2">
        <f>L548-53</f>
        <v>10</v>
      </c>
      <c r="O548" s="2">
        <f>L548-67</f>
        <v>-4</v>
      </c>
      <c r="P548" s="2">
        <f>L548-82</f>
        <v>-19</v>
      </c>
      <c r="R548" s="2">
        <v>3</v>
      </c>
      <c r="V548" s="2" t="s">
        <v>80</v>
      </c>
      <c r="AA548" s="5" t="e">
        <f t="shared" si="63"/>
        <v>#DIV/0!</v>
      </c>
      <c r="AD548" s="5" t="e">
        <f t="shared" si="64"/>
        <v>#DIV/0!</v>
      </c>
      <c r="AE548" s="4" t="e">
        <f t="shared" si="65"/>
        <v>#DIV/0!</v>
      </c>
      <c r="AG548" s="2" t="e">
        <f t="shared" si="66"/>
        <v>#DIV/0!</v>
      </c>
      <c r="AI548" s="2" t="e">
        <f t="shared" si="67"/>
        <v>#DIV/0!</v>
      </c>
      <c r="AJ548" s="6"/>
      <c r="AK548" s="2" t="e">
        <f t="shared" si="68"/>
        <v>#DIV/0!</v>
      </c>
      <c r="AU548" s="21" t="s">
        <v>181</v>
      </c>
      <c r="AV548" s="2" t="str">
        <f t="shared" si="62"/>
        <v>D03_107_12</v>
      </c>
    </row>
    <row r="549" spans="1:48" s="2" customFormat="1" x14ac:dyDescent="0.2">
      <c r="A549" s="1" t="s">
        <v>33</v>
      </c>
      <c r="B549" s="3">
        <v>107</v>
      </c>
      <c r="C549" s="6">
        <v>12</v>
      </c>
      <c r="D549" s="6">
        <v>12</v>
      </c>
      <c r="E549" s="2" t="s">
        <v>39</v>
      </c>
      <c r="F549" s="2" t="s">
        <v>40</v>
      </c>
      <c r="G549" s="2" t="s">
        <v>36</v>
      </c>
      <c r="H549" s="2">
        <v>2008</v>
      </c>
      <c r="I549" s="17" t="s">
        <v>106</v>
      </c>
      <c r="J549" s="7"/>
      <c r="K549" s="7"/>
      <c r="L549" s="2" t="s">
        <v>160</v>
      </c>
      <c r="R549" s="2" t="s">
        <v>160</v>
      </c>
      <c r="T549" s="2" t="s">
        <v>160</v>
      </c>
      <c r="V549" s="2" t="s">
        <v>80</v>
      </c>
      <c r="W549" s="2">
        <v>3</v>
      </c>
      <c r="X549" s="2">
        <v>201</v>
      </c>
      <c r="Y549" s="2">
        <v>25</v>
      </c>
      <c r="Z549" s="2">
        <v>88</v>
      </c>
      <c r="AA549" s="5">
        <f t="shared" si="63"/>
        <v>3.52</v>
      </c>
      <c r="AB549" s="2">
        <v>4</v>
      </c>
      <c r="AC549" s="2">
        <v>22</v>
      </c>
      <c r="AD549" s="5">
        <f t="shared" si="64"/>
        <v>0.88</v>
      </c>
      <c r="AE549" s="4">
        <f t="shared" si="65"/>
        <v>25</v>
      </c>
      <c r="AF549" s="2">
        <v>0</v>
      </c>
      <c r="AG549" s="2">
        <f t="shared" si="66"/>
        <v>0</v>
      </c>
      <c r="AH549" s="2">
        <v>2</v>
      </c>
      <c r="AI549" s="2">
        <f t="shared" si="67"/>
        <v>8</v>
      </c>
      <c r="AJ549" s="6" t="s">
        <v>144</v>
      </c>
      <c r="AM549" s="2">
        <v>5</v>
      </c>
      <c r="AN549" s="2">
        <v>2</v>
      </c>
      <c r="AO549" s="2">
        <v>1</v>
      </c>
      <c r="AP549" s="2">
        <v>1</v>
      </c>
      <c r="AQ549" s="2">
        <v>3</v>
      </c>
      <c r="AR549" s="2">
        <v>4</v>
      </c>
      <c r="AS549" s="2">
        <v>1</v>
      </c>
      <c r="AT549" s="11"/>
      <c r="AU549" s="21" t="s">
        <v>181</v>
      </c>
      <c r="AV549" s="2" t="str">
        <f t="shared" si="62"/>
        <v>D03_107_12</v>
      </c>
    </row>
    <row r="550" spans="1:48" s="2" customFormat="1" x14ac:dyDescent="0.2">
      <c r="A550" s="1" t="s">
        <v>33</v>
      </c>
      <c r="B550" s="3">
        <v>107</v>
      </c>
      <c r="C550" s="6">
        <v>12</v>
      </c>
      <c r="D550" s="6">
        <v>12</v>
      </c>
      <c r="E550" s="2" t="s">
        <v>39</v>
      </c>
      <c r="F550" s="2" t="s">
        <v>40</v>
      </c>
      <c r="G550" s="2" t="s">
        <v>36</v>
      </c>
      <c r="H550" s="2">
        <v>2009</v>
      </c>
      <c r="I550" s="17" t="s">
        <v>106</v>
      </c>
      <c r="J550" s="7"/>
      <c r="K550" s="7"/>
      <c r="L550" s="2">
        <v>51</v>
      </c>
      <c r="M550" s="2">
        <f>L550-26</f>
        <v>25</v>
      </c>
      <c r="N550" s="2">
        <f>L550-50</f>
        <v>1</v>
      </c>
      <c r="O550" s="2">
        <f>L550-66</f>
        <v>-15</v>
      </c>
      <c r="P550" s="2">
        <f>L550-82</f>
        <v>-31</v>
      </c>
      <c r="R550" s="2">
        <v>2</v>
      </c>
      <c r="T550" s="2" t="s">
        <v>157</v>
      </c>
      <c r="V550" s="2" t="s">
        <v>80</v>
      </c>
      <c r="W550" s="2">
        <v>3</v>
      </c>
      <c r="X550" s="2">
        <v>207</v>
      </c>
      <c r="Y550" s="2">
        <v>25</v>
      </c>
      <c r="Z550" s="2">
        <v>111</v>
      </c>
      <c r="AA550" s="5">
        <f t="shared" si="63"/>
        <v>4.4400000000000004</v>
      </c>
      <c r="AB550" s="2">
        <v>4</v>
      </c>
      <c r="AC550" s="2">
        <v>27</v>
      </c>
      <c r="AD550" s="5">
        <f t="shared" si="64"/>
        <v>1.08</v>
      </c>
      <c r="AE550" s="4">
        <f t="shared" si="65"/>
        <v>24.324324324324323</v>
      </c>
      <c r="AF550" s="2">
        <v>0</v>
      </c>
      <c r="AG550" s="2">
        <f t="shared" si="66"/>
        <v>0</v>
      </c>
      <c r="AH550" s="2">
        <v>2</v>
      </c>
      <c r="AI550" s="2">
        <f t="shared" si="67"/>
        <v>8</v>
      </c>
      <c r="AJ550" s="6" t="s">
        <v>144</v>
      </c>
      <c r="AK550" s="2">
        <f t="shared" si="68"/>
        <v>0</v>
      </c>
      <c r="AM550" s="2">
        <v>5</v>
      </c>
      <c r="AN550" s="2">
        <v>2</v>
      </c>
      <c r="AO550" s="2">
        <v>1</v>
      </c>
      <c r="AP550" s="2">
        <v>2</v>
      </c>
      <c r="AQ550" s="2">
        <v>3</v>
      </c>
      <c r="AR550" s="2">
        <v>4</v>
      </c>
      <c r="AS550" s="2">
        <v>4</v>
      </c>
      <c r="AU550" s="21" t="s">
        <v>181</v>
      </c>
      <c r="AV550" s="2" t="str">
        <f t="shared" si="62"/>
        <v>D03_107_12</v>
      </c>
    </row>
    <row r="551" spans="1:48" s="2" customFormat="1" x14ac:dyDescent="0.2">
      <c r="A551" s="1" t="s">
        <v>33</v>
      </c>
      <c r="B551" s="3">
        <v>107</v>
      </c>
      <c r="C551" s="6">
        <v>12</v>
      </c>
      <c r="D551" s="6">
        <v>12</v>
      </c>
      <c r="E551" s="2" t="s">
        <v>39</v>
      </c>
      <c r="F551" s="2" t="s">
        <v>40</v>
      </c>
      <c r="G551" s="2" t="s">
        <v>36</v>
      </c>
      <c r="H551" s="2">
        <v>2010</v>
      </c>
      <c r="I551" s="17" t="s">
        <v>106</v>
      </c>
      <c r="J551" s="7"/>
      <c r="K551" s="7"/>
      <c r="T551" s="2" t="s">
        <v>173</v>
      </c>
      <c r="V551" s="2" t="s">
        <v>80</v>
      </c>
      <c r="AA551" s="5" t="e">
        <f t="shared" si="63"/>
        <v>#DIV/0!</v>
      </c>
      <c r="AD551" s="5" t="e">
        <f t="shared" si="64"/>
        <v>#DIV/0!</v>
      </c>
      <c r="AE551" s="4" t="e">
        <f t="shared" si="65"/>
        <v>#DIV/0!</v>
      </c>
      <c r="AG551" s="2" t="e">
        <f t="shared" si="66"/>
        <v>#DIV/0!</v>
      </c>
      <c r="AI551" s="2" t="e">
        <f t="shared" si="67"/>
        <v>#DIV/0!</v>
      </c>
      <c r="AJ551" s="6"/>
      <c r="AK551" s="2" t="e">
        <f t="shared" si="68"/>
        <v>#DIV/0!</v>
      </c>
      <c r="AU551" s="21" t="s">
        <v>181</v>
      </c>
      <c r="AV551" s="2" t="str">
        <f t="shared" si="62"/>
        <v>D03_107_12</v>
      </c>
    </row>
    <row r="552" spans="1:48" s="16" customFormat="1" x14ac:dyDescent="0.2">
      <c r="A552" s="14" t="s">
        <v>33</v>
      </c>
      <c r="B552" s="13">
        <v>108</v>
      </c>
      <c r="C552" s="15">
        <v>12</v>
      </c>
      <c r="D552" s="15">
        <v>12</v>
      </c>
      <c r="E552" s="16" t="s">
        <v>39</v>
      </c>
      <c r="F552" s="16" t="s">
        <v>40</v>
      </c>
      <c r="G552" s="16" t="s">
        <v>36</v>
      </c>
      <c r="H552" s="16">
        <v>2006</v>
      </c>
      <c r="I552" s="17" t="s">
        <v>106</v>
      </c>
      <c r="J552" s="17"/>
      <c r="K552" s="17"/>
      <c r="V552" s="16" t="s">
        <v>80</v>
      </c>
      <c r="AA552" s="18" t="e">
        <f t="shared" si="63"/>
        <v>#DIV/0!</v>
      </c>
      <c r="AD552" s="16" t="e">
        <f t="shared" si="64"/>
        <v>#DIV/0!</v>
      </c>
      <c r="AE552" s="19" t="e">
        <f t="shared" si="65"/>
        <v>#DIV/0!</v>
      </c>
      <c r="AG552" s="16" t="e">
        <f t="shared" si="66"/>
        <v>#DIV/0!</v>
      </c>
      <c r="AI552" s="16" t="e">
        <f t="shared" si="67"/>
        <v>#DIV/0!</v>
      </c>
      <c r="AK552" s="16" t="e">
        <f t="shared" si="68"/>
        <v>#DIV/0!</v>
      </c>
      <c r="AV552" s="2" t="str">
        <f t="shared" si="62"/>
        <v>D03_108_12</v>
      </c>
    </row>
    <row r="553" spans="1:48" s="2" customFormat="1" x14ac:dyDescent="0.2">
      <c r="A553" s="1" t="s">
        <v>33</v>
      </c>
      <c r="B553" s="3">
        <v>108</v>
      </c>
      <c r="C553" s="6">
        <v>12</v>
      </c>
      <c r="D553" s="6">
        <v>12</v>
      </c>
      <c r="E553" s="2" t="s">
        <v>39</v>
      </c>
      <c r="F553" s="2" t="s">
        <v>40</v>
      </c>
      <c r="G553" s="2" t="s">
        <v>36</v>
      </c>
      <c r="H553" s="2">
        <v>2007</v>
      </c>
      <c r="I553" s="7" t="s">
        <v>106</v>
      </c>
      <c r="J553" s="7"/>
      <c r="K553" s="7"/>
      <c r="V553" s="2" t="s">
        <v>80</v>
      </c>
      <c r="AA553" s="5" t="e">
        <f t="shared" si="63"/>
        <v>#DIV/0!</v>
      </c>
      <c r="AD553" s="2" t="e">
        <f t="shared" si="64"/>
        <v>#DIV/0!</v>
      </c>
      <c r="AE553" s="4" t="e">
        <f t="shared" si="65"/>
        <v>#DIV/0!</v>
      </c>
      <c r="AG553" s="2" t="e">
        <f t="shared" si="66"/>
        <v>#DIV/0!</v>
      </c>
      <c r="AI553" s="2" t="e">
        <f t="shared" si="67"/>
        <v>#DIV/0!</v>
      </c>
      <c r="AK553" s="2" t="e">
        <f t="shared" si="68"/>
        <v>#DIV/0!</v>
      </c>
      <c r="AV553" s="2" t="str">
        <f t="shared" si="62"/>
        <v>D03_108_12</v>
      </c>
    </row>
    <row r="554" spans="1:48" s="2" customFormat="1" x14ac:dyDescent="0.2">
      <c r="A554" s="1" t="s">
        <v>33</v>
      </c>
      <c r="B554" s="3">
        <v>108</v>
      </c>
      <c r="C554" s="6">
        <v>12</v>
      </c>
      <c r="D554" s="6">
        <v>12</v>
      </c>
      <c r="E554" s="2" t="s">
        <v>39</v>
      </c>
      <c r="F554" s="2" t="s">
        <v>40</v>
      </c>
      <c r="G554" s="2" t="s">
        <v>36</v>
      </c>
      <c r="H554" s="2">
        <v>2008</v>
      </c>
      <c r="I554" s="7" t="s">
        <v>106</v>
      </c>
      <c r="J554" s="7"/>
      <c r="K554" s="7"/>
      <c r="V554" s="2" t="s">
        <v>80</v>
      </c>
      <c r="AA554" s="5" t="e">
        <f t="shared" si="63"/>
        <v>#DIV/0!</v>
      </c>
      <c r="AD554" s="2" t="e">
        <f t="shared" si="64"/>
        <v>#DIV/0!</v>
      </c>
      <c r="AE554" s="4" t="e">
        <f t="shared" si="65"/>
        <v>#DIV/0!</v>
      </c>
      <c r="AG554" s="2" t="e">
        <f t="shared" si="66"/>
        <v>#DIV/0!</v>
      </c>
      <c r="AI554" s="2" t="e">
        <f t="shared" si="67"/>
        <v>#DIV/0!</v>
      </c>
      <c r="AK554" s="2" t="e">
        <f t="shared" si="68"/>
        <v>#DIV/0!</v>
      </c>
      <c r="AV554" s="2" t="str">
        <f t="shared" si="62"/>
        <v>D03_108_12</v>
      </c>
    </row>
    <row r="555" spans="1:48" s="2" customFormat="1" x14ac:dyDescent="0.2">
      <c r="A555" s="1" t="s">
        <v>33</v>
      </c>
      <c r="B555" s="3">
        <v>108</v>
      </c>
      <c r="C555" s="6">
        <v>12</v>
      </c>
      <c r="D555" s="6">
        <v>12</v>
      </c>
      <c r="E555" s="2" t="s">
        <v>39</v>
      </c>
      <c r="F555" s="2" t="s">
        <v>40</v>
      </c>
      <c r="G555" s="2" t="s">
        <v>36</v>
      </c>
      <c r="H555" s="2">
        <v>2009</v>
      </c>
      <c r="I555" s="7" t="s">
        <v>106</v>
      </c>
      <c r="J555" s="7"/>
      <c r="K555" s="7"/>
      <c r="V555" s="2" t="s">
        <v>80</v>
      </c>
      <c r="AA555" s="5" t="e">
        <f t="shared" si="63"/>
        <v>#DIV/0!</v>
      </c>
      <c r="AD555" s="2" t="e">
        <f t="shared" si="64"/>
        <v>#DIV/0!</v>
      </c>
      <c r="AE555" s="4" t="e">
        <f t="shared" si="65"/>
        <v>#DIV/0!</v>
      </c>
      <c r="AG555" s="2" t="e">
        <f t="shared" si="66"/>
        <v>#DIV/0!</v>
      </c>
      <c r="AI555" s="2" t="e">
        <f t="shared" si="67"/>
        <v>#DIV/0!</v>
      </c>
      <c r="AK555" s="2" t="e">
        <f t="shared" si="68"/>
        <v>#DIV/0!</v>
      </c>
      <c r="AV555" s="2" t="str">
        <f t="shared" si="62"/>
        <v>D03_108_12</v>
      </c>
    </row>
    <row r="556" spans="1:48" s="2" customFormat="1" x14ac:dyDescent="0.2">
      <c r="A556" s="1" t="s">
        <v>33</v>
      </c>
      <c r="B556" s="3">
        <v>108</v>
      </c>
      <c r="C556" s="6">
        <v>12</v>
      </c>
      <c r="D556" s="6">
        <v>12</v>
      </c>
      <c r="E556" s="2" t="s">
        <v>39</v>
      </c>
      <c r="F556" s="2" t="s">
        <v>40</v>
      </c>
      <c r="G556" s="2" t="s">
        <v>36</v>
      </c>
      <c r="H556" s="2">
        <v>2010</v>
      </c>
      <c r="I556" s="7" t="s">
        <v>106</v>
      </c>
      <c r="J556" s="7"/>
      <c r="K556" s="7"/>
      <c r="V556" s="2" t="s">
        <v>80</v>
      </c>
      <c r="AA556" s="5" t="e">
        <f t="shared" si="63"/>
        <v>#DIV/0!</v>
      </c>
      <c r="AD556" s="2" t="e">
        <f t="shared" si="64"/>
        <v>#DIV/0!</v>
      </c>
      <c r="AE556" s="4" t="e">
        <f t="shared" si="65"/>
        <v>#DIV/0!</v>
      </c>
      <c r="AG556" s="2" t="e">
        <f t="shared" si="66"/>
        <v>#DIV/0!</v>
      </c>
      <c r="AI556" s="2" t="e">
        <f t="shared" si="67"/>
        <v>#DIV/0!</v>
      </c>
      <c r="AK556" s="2" t="e">
        <f t="shared" si="68"/>
        <v>#DIV/0!</v>
      </c>
      <c r="AV556" s="2" t="str">
        <f t="shared" si="62"/>
        <v>D03_108_12</v>
      </c>
    </row>
    <row r="557" spans="1:48" s="16" customFormat="1" x14ac:dyDescent="0.2">
      <c r="A557" s="14" t="s">
        <v>33</v>
      </c>
      <c r="B557" s="13">
        <v>109</v>
      </c>
      <c r="C557" s="15">
        <v>12</v>
      </c>
      <c r="D557" s="15">
        <v>12</v>
      </c>
      <c r="E557" s="16" t="s">
        <v>39</v>
      </c>
      <c r="F557" s="16" t="s">
        <v>40</v>
      </c>
      <c r="G557" s="16" t="s">
        <v>36</v>
      </c>
      <c r="H557" s="16">
        <v>2006</v>
      </c>
      <c r="I557" s="17" t="s">
        <v>106</v>
      </c>
      <c r="J557" s="17"/>
      <c r="K557" s="17"/>
      <c r="V557" s="16" t="s">
        <v>80</v>
      </c>
      <c r="AA557" s="18" t="e">
        <f t="shared" si="63"/>
        <v>#DIV/0!</v>
      </c>
      <c r="AD557" s="16" t="e">
        <f t="shared" si="64"/>
        <v>#DIV/0!</v>
      </c>
      <c r="AE557" s="19" t="e">
        <f t="shared" si="65"/>
        <v>#DIV/0!</v>
      </c>
      <c r="AG557" s="16" t="e">
        <f t="shared" si="66"/>
        <v>#DIV/0!</v>
      </c>
      <c r="AI557" s="16" t="e">
        <f t="shared" si="67"/>
        <v>#DIV/0!</v>
      </c>
      <c r="AK557" s="16" t="e">
        <f t="shared" si="68"/>
        <v>#DIV/0!</v>
      </c>
      <c r="AV557" s="2" t="str">
        <f t="shared" si="62"/>
        <v>D03_109_12</v>
      </c>
    </row>
    <row r="558" spans="1:48" s="2" customFormat="1" x14ac:dyDescent="0.2">
      <c r="A558" s="1" t="s">
        <v>33</v>
      </c>
      <c r="B558" s="3">
        <v>109</v>
      </c>
      <c r="C558" s="6">
        <v>12</v>
      </c>
      <c r="D558" s="6">
        <v>12</v>
      </c>
      <c r="E558" s="2" t="s">
        <v>39</v>
      </c>
      <c r="F558" s="2" t="s">
        <v>40</v>
      </c>
      <c r="G558" s="2" t="s">
        <v>36</v>
      </c>
      <c r="H558" s="2">
        <v>2007</v>
      </c>
      <c r="I558" s="7" t="s">
        <v>106</v>
      </c>
      <c r="J558" s="7"/>
      <c r="K558" s="7"/>
      <c r="V558" s="2" t="s">
        <v>80</v>
      </c>
      <c r="AA558" s="5" t="e">
        <f t="shared" si="63"/>
        <v>#DIV/0!</v>
      </c>
      <c r="AD558" s="2" t="e">
        <f t="shared" si="64"/>
        <v>#DIV/0!</v>
      </c>
      <c r="AE558" s="4" t="e">
        <f t="shared" si="65"/>
        <v>#DIV/0!</v>
      </c>
      <c r="AG558" s="2" t="e">
        <f t="shared" si="66"/>
        <v>#DIV/0!</v>
      </c>
      <c r="AI558" s="2" t="e">
        <f t="shared" si="67"/>
        <v>#DIV/0!</v>
      </c>
      <c r="AK558" s="2" t="e">
        <f t="shared" si="68"/>
        <v>#DIV/0!</v>
      </c>
      <c r="AV558" s="2" t="str">
        <f t="shared" si="62"/>
        <v>D03_109_12</v>
      </c>
    </row>
    <row r="559" spans="1:48" s="2" customFormat="1" x14ac:dyDescent="0.2">
      <c r="A559" s="1" t="s">
        <v>33</v>
      </c>
      <c r="B559" s="3">
        <v>109</v>
      </c>
      <c r="C559" s="6">
        <v>12</v>
      </c>
      <c r="D559" s="6">
        <v>12</v>
      </c>
      <c r="E559" s="2" t="s">
        <v>39</v>
      </c>
      <c r="F559" s="2" t="s">
        <v>40</v>
      </c>
      <c r="G559" s="2" t="s">
        <v>36</v>
      </c>
      <c r="H559" s="2">
        <v>2008</v>
      </c>
      <c r="I559" s="7" t="s">
        <v>106</v>
      </c>
      <c r="J559" s="7"/>
      <c r="K559" s="7"/>
      <c r="V559" s="2" t="s">
        <v>80</v>
      </c>
      <c r="AA559" s="5" t="e">
        <f t="shared" si="63"/>
        <v>#DIV/0!</v>
      </c>
      <c r="AD559" s="2" t="e">
        <f t="shared" si="64"/>
        <v>#DIV/0!</v>
      </c>
      <c r="AE559" s="4" t="e">
        <f t="shared" si="65"/>
        <v>#DIV/0!</v>
      </c>
      <c r="AG559" s="2" t="e">
        <f t="shared" si="66"/>
        <v>#DIV/0!</v>
      </c>
      <c r="AI559" s="2" t="e">
        <f t="shared" si="67"/>
        <v>#DIV/0!</v>
      </c>
      <c r="AK559" s="2" t="e">
        <f t="shared" si="68"/>
        <v>#DIV/0!</v>
      </c>
      <c r="AV559" s="2" t="str">
        <f t="shared" si="62"/>
        <v>D03_109_12</v>
      </c>
    </row>
    <row r="560" spans="1:48" s="2" customFormat="1" x14ac:dyDescent="0.2">
      <c r="A560" s="1" t="s">
        <v>33</v>
      </c>
      <c r="B560" s="3">
        <v>109</v>
      </c>
      <c r="C560" s="6">
        <v>12</v>
      </c>
      <c r="D560" s="6">
        <v>12</v>
      </c>
      <c r="E560" s="2" t="s">
        <v>39</v>
      </c>
      <c r="F560" s="2" t="s">
        <v>40</v>
      </c>
      <c r="G560" s="2" t="s">
        <v>36</v>
      </c>
      <c r="H560" s="2">
        <v>2009</v>
      </c>
      <c r="I560" s="7" t="s">
        <v>106</v>
      </c>
      <c r="J560" s="7"/>
      <c r="K560" s="7"/>
      <c r="V560" s="2" t="s">
        <v>80</v>
      </c>
      <c r="AA560" s="5" t="e">
        <f t="shared" si="63"/>
        <v>#DIV/0!</v>
      </c>
      <c r="AD560" s="2" t="e">
        <f t="shared" si="64"/>
        <v>#DIV/0!</v>
      </c>
      <c r="AE560" s="4" t="e">
        <f t="shared" si="65"/>
        <v>#DIV/0!</v>
      </c>
      <c r="AG560" s="2" t="e">
        <f t="shared" si="66"/>
        <v>#DIV/0!</v>
      </c>
      <c r="AI560" s="2" t="e">
        <f t="shared" si="67"/>
        <v>#DIV/0!</v>
      </c>
      <c r="AK560" s="2" t="e">
        <f t="shared" si="68"/>
        <v>#DIV/0!</v>
      </c>
      <c r="AV560" s="2" t="str">
        <f t="shared" si="62"/>
        <v>D03_109_12</v>
      </c>
    </row>
    <row r="561" spans="1:48" s="2" customFormat="1" x14ac:dyDescent="0.2">
      <c r="A561" s="1" t="s">
        <v>33</v>
      </c>
      <c r="B561" s="3">
        <v>109</v>
      </c>
      <c r="C561" s="6">
        <v>12</v>
      </c>
      <c r="D561" s="6">
        <v>12</v>
      </c>
      <c r="E561" s="2" t="s">
        <v>39</v>
      </c>
      <c r="F561" s="2" t="s">
        <v>40</v>
      </c>
      <c r="G561" s="2" t="s">
        <v>36</v>
      </c>
      <c r="H561" s="2">
        <v>2010</v>
      </c>
      <c r="I561" s="7" t="s">
        <v>106</v>
      </c>
      <c r="J561" s="7"/>
      <c r="K561" s="7"/>
      <c r="V561" s="2" t="s">
        <v>80</v>
      </c>
      <c r="AA561" s="5" t="e">
        <f t="shared" si="63"/>
        <v>#DIV/0!</v>
      </c>
      <c r="AD561" s="2" t="e">
        <f t="shared" si="64"/>
        <v>#DIV/0!</v>
      </c>
      <c r="AE561" s="4" t="e">
        <f t="shared" si="65"/>
        <v>#DIV/0!</v>
      </c>
      <c r="AG561" s="2" t="e">
        <f t="shared" si="66"/>
        <v>#DIV/0!</v>
      </c>
      <c r="AI561" s="2" t="e">
        <f t="shared" si="67"/>
        <v>#DIV/0!</v>
      </c>
      <c r="AK561" s="2" t="e">
        <f t="shared" si="68"/>
        <v>#DIV/0!</v>
      </c>
      <c r="AV561" s="2" t="str">
        <f t="shared" si="62"/>
        <v>D03_109_12</v>
      </c>
    </row>
    <row r="562" spans="1:48" s="16" customFormat="1" x14ac:dyDescent="0.2">
      <c r="A562" s="14" t="s">
        <v>33</v>
      </c>
      <c r="B562" s="13">
        <v>110</v>
      </c>
      <c r="C562" s="15">
        <v>12</v>
      </c>
      <c r="D562" s="15">
        <v>12</v>
      </c>
      <c r="E562" s="16" t="s">
        <v>39</v>
      </c>
      <c r="F562" s="16" t="s">
        <v>40</v>
      </c>
      <c r="G562" s="16" t="s">
        <v>36</v>
      </c>
      <c r="H562" s="16">
        <v>2006</v>
      </c>
      <c r="I562" s="17" t="s">
        <v>106</v>
      </c>
      <c r="J562" s="17"/>
      <c r="K562" s="17"/>
      <c r="V562" s="16" t="s">
        <v>80</v>
      </c>
      <c r="AA562" s="18" t="e">
        <f t="shared" si="63"/>
        <v>#DIV/0!</v>
      </c>
      <c r="AD562" s="16" t="e">
        <f t="shared" si="64"/>
        <v>#DIV/0!</v>
      </c>
      <c r="AE562" s="19" t="e">
        <f t="shared" si="65"/>
        <v>#DIV/0!</v>
      </c>
      <c r="AG562" s="16" t="e">
        <f t="shared" si="66"/>
        <v>#DIV/0!</v>
      </c>
      <c r="AI562" s="16" t="e">
        <f t="shared" si="67"/>
        <v>#DIV/0!</v>
      </c>
      <c r="AK562" s="16" t="e">
        <f t="shared" si="68"/>
        <v>#DIV/0!</v>
      </c>
      <c r="AV562" s="2" t="str">
        <f t="shared" si="62"/>
        <v>D03_110_12</v>
      </c>
    </row>
    <row r="563" spans="1:48" s="2" customFormat="1" x14ac:dyDescent="0.2">
      <c r="A563" s="1" t="s">
        <v>33</v>
      </c>
      <c r="B563" s="3">
        <v>110</v>
      </c>
      <c r="C563" s="6">
        <v>12</v>
      </c>
      <c r="D563" s="6">
        <v>12</v>
      </c>
      <c r="E563" s="2" t="s">
        <v>39</v>
      </c>
      <c r="F563" s="2" t="s">
        <v>40</v>
      </c>
      <c r="G563" s="2" t="s">
        <v>36</v>
      </c>
      <c r="H563" s="2">
        <v>2007</v>
      </c>
      <c r="I563" s="7" t="s">
        <v>106</v>
      </c>
      <c r="J563" s="7"/>
      <c r="K563" s="7"/>
      <c r="V563" s="2" t="s">
        <v>80</v>
      </c>
      <c r="AA563" s="5" t="e">
        <f t="shared" si="63"/>
        <v>#DIV/0!</v>
      </c>
      <c r="AD563" s="2" t="e">
        <f t="shared" si="64"/>
        <v>#DIV/0!</v>
      </c>
      <c r="AE563" s="4" t="e">
        <f t="shared" si="65"/>
        <v>#DIV/0!</v>
      </c>
      <c r="AG563" s="2" t="e">
        <f t="shared" si="66"/>
        <v>#DIV/0!</v>
      </c>
      <c r="AI563" s="2" t="e">
        <f t="shared" si="67"/>
        <v>#DIV/0!</v>
      </c>
      <c r="AK563" s="2" t="e">
        <f t="shared" si="68"/>
        <v>#DIV/0!</v>
      </c>
      <c r="AV563" s="2" t="str">
        <f t="shared" si="62"/>
        <v>D03_110_12</v>
      </c>
    </row>
    <row r="564" spans="1:48" s="2" customFormat="1" x14ac:dyDescent="0.2">
      <c r="A564" s="1" t="s">
        <v>33</v>
      </c>
      <c r="B564" s="3">
        <v>110</v>
      </c>
      <c r="C564" s="6">
        <v>12</v>
      </c>
      <c r="D564" s="6">
        <v>12</v>
      </c>
      <c r="E564" s="2" t="s">
        <v>39</v>
      </c>
      <c r="F564" s="2" t="s">
        <v>40</v>
      </c>
      <c r="G564" s="2" t="s">
        <v>36</v>
      </c>
      <c r="H564" s="2">
        <v>2008</v>
      </c>
      <c r="I564" s="7" t="s">
        <v>106</v>
      </c>
      <c r="J564" s="7"/>
      <c r="K564" s="7"/>
      <c r="V564" s="2" t="s">
        <v>80</v>
      </c>
      <c r="AA564" s="5" t="e">
        <f t="shared" si="63"/>
        <v>#DIV/0!</v>
      </c>
      <c r="AD564" s="2" t="e">
        <f t="shared" si="64"/>
        <v>#DIV/0!</v>
      </c>
      <c r="AE564" s="4" t="e">
        <f t="shared" si="65"/>
        <v>#DIV/0!</v>
      </c>
      <c r="AG564" s="2" t="e">
        <f t="shared" si="66"/>
        <v>#DIV/0!</v>
      </c>
      <c r="AI564" s="2" t="e">
        <f t="shared" si="67"/>
        <v>#DIV/0!</v>
      </c>
      <c r="AK564" s="2" t="e">
        <f t="shared" si="68"/>
        <v>#DIV/0!</v>
      </c>
      <c r="AV564" s="2" t="str">
        <f t="shared" si="62"/>
        <v>D03_110_12</v>
      </c>
    </row>
    <row r="565" spans="1:48" s="2" customFormat="1" x14ac:dyDescent="0.2">
      <c r="A565" s="1" t="s">
        <v>33</v>
      </c>
      <c r="B565" s="3">
        <v>110</v>
      </c>
      <c r="C565" s="6">
        <v>12</v>
      </c>
      <c r="D565" s="6">
        <v>12</v>
      </c>
      <c r="E565" s="2" t="s">
        <v>39</v>
      </c>
      <c r="F565" s="2" t="s">
        <v>40</v>
      </c>
      <c r="G565" s="2" t="s">
        <v>36</v>
      </c>
      <c r="H565" s="2">
        <v>2009</v>
      </c>
      <c r="I565" s="7" t="s">
        <v>106</v>
      </c>
      <c r="J565" s="7"/>
      <c r="K565" s="7"/>
      <c r="V565" s="2" t="s">
        <v>80</v>
      </c>
      <c r="AA565" s="5" t="e">
        <f t="shared" si="63"/>
        <v>#DIV/0!</v>
      </c>
      <c r="AD565" s="2" t="e">
        <f t="shared" si="64"/>
        <v>#DIV/0!</v>
      </c>
      <c r="AE565" s="4" t="e">
        <f t="shared" si="65"/>
        <v>#DIV/0!</v>
      </c>
      <c r="AG565" s="2" t="e">
        <f t="shared" si="66"/>
        <v>#DIV/0!</v>
      </c>
      <c r="AI565" s="2" t="e">
        <f t="shared" si="67"/>
        <v>#DIV/0!</v>
      </c>
      <c r="AK565" s="2" t="e">
        <f t="shared" si="68"/>
        <v>#DIV/0!</v>
      </c>
      <c r="AV565" s="2" t="str">
        <f t="shared" si="62"/>
        <v>D03_110_12</v>
      </c>
    </row>
    <row r="566" spans="1:48" s="2" customFormat="1" x14ac:dyDescent="0.2">
      <c r="A566" s="1" t="s">
        <v>33</v>
      </c>
      <c r="B566" s="3">
        <v>110</v>
      </c>
      <c r="C566" s="6">
        <v>12</v>
      </c>
      <c r="D566" s="6">
        <v>12</v>
      </c>
      <c r="E566" s="2" t="s">
        <v>39</v>
      </c>
      <c r="F566" s="2" t="s">
        <v>40</v>
      </c>
      <c r="G566" s="2" t="s">
        <v>36</v>
      </c>
      <c r="H566" s="2">
        <v>2010</v>
      </c>
      <c r="I566" s="7" t="s">
        <v>106</v>
      </c>
      <c r="J566" s="7"/>
      <c r="K566" s="7"/>
      <c r="V566" s="2" t="s">
        <v>80</v>
      </c>
      <c r="AA566" s="5" t="e">
        <f t="shared" si="63"/>
        <v>#DIV/0!</v>
      </c>
      <c r="AD566" s="2" t="e">
        <f t="shared" si="64"/>
        <v>#DIV/0!</v>
      </c>
      <c r="AE566" s="4" t="e">
        <f t="shared" si="65"/>
        <v>#DIV/0!</v>
      </c>
      <c r="AG566" s="2" t="e">
        <f t="shared" si="66"/>
        <v>#DIV/0!</v>
      </c>
      <c r="AI566" s="2" t="e">
        <f t="shared" si="67"/>
        <v>#DIV/0!</v>
      </c>
      <c r="AK566" s="2" t="e">
        <f t="shared" si="68"/>
        <v>#DIV/0!</v>
      </c>
      <c r="AV566" s="2" t="str">
        <f t="shared" si="62"/>
        <v>D03_110_12</v>
      </c>
    </row>
    <row r="567" spans="1:48" s="16" customFormat="1" x14ac:dyDescent="0.2">
      <c r="A567" s="14" t="s">
        <v>33</v>
      </c>
      <c r="B567" s="13">
        <v>111</v>
      </c>
      <c r="C567" s="15">
        <v>12</v>
      </c>
      <c r="D567" s="15">
        <v>12</v>
      </c>
      <c r="E567" s="16" t="s">
        <v>39</v>
      </c>
      <c r="F567" s="16" t="s">
        <v>40</v>
      </c>
      <c r="G567" s="16" t="s">
        <v>36</v>
      </c>
      <c r="H567" s="16">
        <v>2006</v>
      </c>
      <c r="I567" s="17" t="s">
        <v>106</v>
      </c>
      <c r="J567" s="17"/>
      <c r="K567" s="17"/>
      <c r="L567" s="16">
        <v>72</v>
      </c>
      <c r="M567" s="16">
        <f>L567-34</f>
        <v>38</v>
      </c>
      <c r="N567" s="16">
        <f>L567-61</f>
        <v>11</v>
      </c>
      <c r="O567" s="16">
        <f>L567-72</f>
        <v>0</v>
      </c>
      <c r="P567" s="16">
        <f>L567-82</f>
        <v>-10</v>
      </c>
      <c r="R567" s="16">
        <v>1</v>
      </c>
      <c r="V567" s="16" t="s">
        <v>80</v>
      </c>
      <c r="W567" s="16">
        <v>1</v>
      </c>
      <c r="X567" s="16">
        <v>209</v>
      </c>
      <c r="Y567" s="16">
        <v>25</v>
      </c>
      <c r="Z567" s="16">
        <v>80</v>
      </c>
      <c r="AA567" s="18">
        <f t="shared" si="63"/>
        <v>3.608571428571429</v>
      </c>
      <c r="AB567" s="16">
        <v>4</v>
      </c>
      <c r="AC567" s="16">
        <v>13</v>
      </c>
      <c r="AD567" s="18">
        <f t="shared" si="64"/>
        <v>0.9285714285714286</v>
      </c>
      <c r="AE567" s="19">
        <f t="shared" si="65"/>
        <v>25.732383214568486</v>
      </c>
      <c r="AF567" s="16">
        <v>11</v>
      </c>
      <c r="AG567" s="19">
        <f t="shared" si="66"/>
        <v>44</v>
      </c>
      <c r="AH567" s="16">
        <v>0</v>
      </c>
      <c r="AI567" s="16">
        <f t="shared" si="67"/>
        <v>0</v>
      </c>
      <c r="AJ567" s="16" t="s">
        <v>99</v>
      </c>
      <c r="AK567" s="16" t="e">
        <f t="shared" si="68"/>
        <v>#VALUE!</v>
      </c>
      <c r="AM567" s="16">
        <v>7</v>
      </c>
      <c r="AN567" s="16">
        <v>21</v>
      </c>
      <c r="AO567" s="16">
        <v>2</v>
      </c>
      <c r="AP567" s="16">
        <v>4</v>
      </c>
      <c r="AQ567" s="16">
        <v>3</v>
      </c>
      <c r="AR567" s="16">
        <v>1</v>
      </c>
      <c r="AV567" s="2" t="str">
        <f t="shared" si="62"/>
        <v>D03_111_12</v>
      </c>
    </row>
    <row r="568" spans="1:48" s="2" customFormat="1" x14ac:dyDescent="0.2">
      <c r="A568" s="1" t="s">
        <v>33</v>
      </c>
      <c r="B568" s="3">
        <v>111</v>
      </c>
      <c r="C568" s="6">
        <v>12</v>
      </c>
      <c r="D568" s="6">
        <v>12</v>
      </c>
      <c r="E568" s="2" t="s">
        <v>39</v>
      </c>
      <c r="F568" s="2" t="s">
        <v>40</v>
      </c>
      <c r="G568" s="2" t="s">
        <v>36</v>
      </c>
      <c r="H568" s="2">
        <v>2007</v>
      </c>
      <c r="I568" s="7" t="s">
        <v>106</v>
      </c>
      <c r="J568" s="7"/>
      <c r="K568" s="7"/>
      <c r="L568" s="2">
        <v>67</v>
      </c>
      <c r="M568" s="2">
        <f>L568-36</f>
        <v>31</v>
      </c>
      <c r="N568" s="2">
        <f>L568-53</f>
        <v>14</v>
      </c>
      <c r="O568" s="2">
        <f>L568-67</f>
        <v>0</v>
      </c>
      <c r="P568" s="2">
        <f>L568-82</f>
        <v>-15</v>
      </c>
      <c r="R568" s="2">
        <v>3</v>
      </c>
      <c r="V568" s="2" t="s">
        <v>80</v>
      </c>
      <c r="W568" s="2">
        <v>2</v>
      </c>
      <c r="X568" s="2">
        <v>202</v>
      </c>
      <c r="Y568" s="2">
        <v>25</v>
      </c>
      <c r="Z568" s="2">
        <v>90</v>
      </c>
      <c r="AA568" s="5">
        <f t="shared" si="63"/>
        <v>3.75</v>
      </c>
      <c r="AB568" s="2">
        <v>4</v>
      </c>
      <c r="AC568" s="2">
        <v>15</v>
      </c>
      <c r="AD568" s="2">
        <f t="shared" si="64"/>
        <v>0.75</v>
      </c>
      <c r="AE568" s="4">
        <f t="shared" si="65"/>
        <v>20</v>
      </c>
      <c r="AF568" s="2">
        <v>5</v>
      </c>
      <c r="AG568" s="2">
        <f t="shared" si="66"/>
        <v>20</v>
      </c>
      <c r="AH568" s="2">
        <v>0</v>
      </c>
      <c r="AI568" s="2">
        <f t="shared" si="67"/>
        <v>0</v>
      </c>
      <c r="AJ568" s="2">
        <v>4</v>
      </c>
      <c r="AK568" s="2">
        <f t="shared" si="68"/>
        <v>16</v>
      </c>
      <c r="AL568" s="2">
        <v>3</v>
      </c>
      <c r="AM568" s="2">
        <v>7</v>
      </c>
      <c r="AN568" s="2">
        <v>2</v>
      </c>
      <c r="AO568" s="2">
        <v>3</v>
      </c>
      <c r="AP568" s="2">
        <v>4</v>
      </c>
      <c r="AQ568" s="2">
        <v>3</v>
      </c>
      <c r="AR568" s="2">
        <v>2</v>
      </c>
      <c r="AV568" s="2" t="str">
        <f t="shared" si="62"/>
        <v>D03_111_12</v>
      </c>
    </row>
    <row r="569" spans="1:48" s="2" customFormat="1" x14ac:dyDescent="0.2">
      <c r="A569" s="1" t="s">
        <v>33</v>
      </c>
      <c r="B569" s="3">
        <v>111</v>
      </c>
      <c r="C569" s="6">
        <v>12</v>
      </c>
      <c r="D569" s="6">
        <v>12</v>
      </c>
      <c r="E569" s="2" t="s">
        <v>39</v>
      </c>
      <c r="F569" s="2" t="s">
        <v>40</v>
      </c>
      <c r="G569" s="2" t="s">
        <v>36</v>
      </c>
      <c r="H569" s="2">
        <v>2008</v>
      </c>
      <c r="I569" s="7" t="s">
        <v>106</v>
      </c>
      <c r="J569" s="7"/>
      <c r="K569" s="7"/>
      <c r="V569" s="2" t="s">
        <v>80</v>
      </c>
      <c r="AA569" s="5" t="e">
        <f t="shared" si="63"/>
        <v>#DIV/0!</v>
      </c>
      <c r="AD569" s="2" t="e">
        <f t="shared" si="64"/>
        <v>#DIV/0!</v>
      </c>
      <c r="AE569" s="4" t="e">
        <f t="shared" si="65"/>
        <v>#DIV/0!</v>
      </c>
      <c r="AG569" s="2" t="e">
        <f t="shared" si="66"/>
        <v>#DIV/0!</v>
      </c>
      <c r="AI569" s="2" t="e">
        <f t="shared" si="67"/>
        <v>#DIV/0!</v>
      </c>
      <c r="AK569" s="2" t="e">
        <f t="shared" si="68"/>
        <v>#DIV/0!</v>
      </c>
      <c r="AV569" s="2" t="str">
        <f t="shared" si="62"/>
        <v>D03_111_12</v>
      </c>
    </row>
    <row r="570" spans="1:48" s="2" customFormat="1" x14ac:dyDescent="0.2">
      <c r="A570" s="1" t="s">
        <v>33</v>
      </c>
      <c r="B570" s="3">
        <v>111</v>
      </c>
      <c r="C570" s="6">
        <v>12</v>
      </c>
      <c r="D570" s="6">
        <v>12</v>
      </c>
      <c r="E570" s="2" t="s">
        <v>39</v>
      </c>
      <c r="F570" s="2" t="s">
        <v>40</v>
      </c>
      <c r="G570" s="2" t="s">
        <v>36</v>
      </c>
      <c r="H570" s="2">
        <v>2009</v>
      </c>
      <c r="I570" s="7" t="s">
        <v>106</v>
      </c>
      <c r="J570" s="7"/>
      <c r="K570" s="7"/>
      <c r="V570" s="2" t="s">
        <v>80</v>
      </c>
      <c r="AA570" s="5" t="e">
        <f t="shared" si="63"/>
        <v>#DIV/0!</v>
      </c>
      <c r="AD570" s="2" t="e">
        <f t="shared" si="64"/>
        <v>#DIV/0!</v>
      </c>
      <c r="AE570" s="4" t="e">
        <f t="shared" si="65"/>
        <v>#DIV/0!</v>
      </c>
      <c r="AG570" s="2" t="e">
        <f t="shared" si="66"/>
        <v>#DIV/0!</v>
      </c>
      <c r="AI570" s="2" t="e">
        <f t="shared" si="67"/>
        <v>#DIV/0!</v>
      </c>
      <c r="AK570" s="2" t="e">
        <f t="shared" si="68"/>
        <v>#DIV/0!</v>
      </c>
      <c r="AV570" s="2" t="str">
        <f t="shared" si="62"/>
        <v>D03_111_12</v>
      </c>
    </row>
    <row r="571" spans="1:48" s="2" customFormat="1" x14ac:dyDescent="0.2">
      <c r="A571" s="1" t="s">
        <v>33</v>
      </c>
      <c r="B571" s="3">
        <v>111</v>
      </c>
      <c r="C571" s="6">
        <v>12</v>
      </c>
      <c r="D571" s="6">
        <v>12</v>
      </c>
      <c r="E571" s="2" t="s">
        <v>39</v>
      </c>
      <c r="F571" s="2" t="s">
        <v>40</v>
      </c>
      <c r="G571" s="2" t="s">
        <v>36</v>
      </c>
      <c r="H571" s="2">
        <v>2010</v>
      </c>
      <c r="I571" s="7" t="s">
        <v>106</v>
      </c>
      <c r="J571" s="7"/>
      <c r="K571" s="7"/>
      <c r="V571" s="2" t="s">
        <v>80</v>
      </c>
      <c r="AA571" s="5" t="e">
        <f t="shared" si="63"/>
        <v>#DIV/0!</v>
      </c>
      <c r="AD571" s="2" t="e">
        <f t="shared" si="64"/>
        <v>#DIV/0!</v>
      </c>
      <c r="AE571" s="4" t="e">
        <f t="shared" si="65"/>
        <v>#DIV/0!</v>
      </c>
      <c r="AG571" s="2" t="e">
        <f t="shared" si="66"/>
        <v>#DIV/0!</v>
      </c>
      <c r="AI571" s="2" t="e">
        <f t="shared" si="67"/>
        <v>#DIV/0!</v>
      </c>
      <c r="AK571" s="2" t="e">
        <f t="shared" si="68"/>
        <v>#DIV/0!</v>
      </c>
      <c r="AV571" s="2" t="str">
        <f t="shared" si="62"/>
        <v>D03_111_12</v>
      </c>
    </row>
    <row r="572" spans="1:48" s="16" customFormat="1" x14ac:dyDescent="0.2">
      <c r="A572" s="14" t="s">
        <v>33</v>
      </c>
      <c r="B572" s="13">
        <v>112</v>
      </c>
      <c r="C572" s="15">
        <v>12</v>
      </c>
      <c r="D572" s="15">
        <v>12</v>
      </c>
      <c r="E572" s="16" t="s">
        <v>39</v>
      </c>
      <c r="F572" s="16" t="s">
        <v>40</v>
      </c>
      <c r="G572" s="16" t="s">
        <v>36</v>
      </c>
      <c r="H572" s="16">
        <v>2006</v>
      </c>
      <c r="I572" s="17" t="s">
        <v>106</v>
      </c>
      <c r="J572" s="17"/>
      <c r="K572" s="17"/>
      <c r="V572" s="16" t="s">
        <v>80</v>
      </c>
      <c r="AA572" s="18" t="e">
        <f t="shared" si="63"/>
        <v>#DIV/0!</v>
      </c>
      <c r="AD572" s="16" t="e">
        <f t="shared" si="64"/>
        <v>#DIV/0!</v>
      </c>
      <c r="AE572" s="19" t="e">
        <f t="shared" si="65"/>
        <v>#DIV/0!</v>
      </c>
      <c r="AG572" s="16" t="e">
        <f t="shared" si="66"/>
        <v>#DIV/0!</v>
      </c>
      <c r="AI572" s="16" t="e">
        <f t="shared" si="67"/>
        <v>#DIV/0!</v>
      </c>
      <c r="AK572" s="16" t="e">
        <f t="shared" si="68"/>
        <v>#DIV/0!</v>
      </c>
      <c r="AV572" s="2" t="str">
        <f t="shared" si="62"/>
        <v>D03_112_12</v>
      </c>
    </row>
    <row r="573" spans="1:48" s="2" customFormat="1" x14ac:dyDescent="0.2">
      <c r="A573" s="1" t="s">
        <v>33</v>
      </c>
      <c r="B573" s="3">
        <v>112</v>
      </c>
      <c r="C573" s="6">
        <v>12</v>
      </c>
      <c r="D573" s="6">
        <v>12</v>
      </c>
      <c r="E573" s="2" t="s">
        <v>39</v>
      </c>
      <c r="F573" s="2" t="s">
        <v>40</v>
      </c>
      <c r="G573" s="2" t="s">
        <v>36</v>
      </c>
      <c r="H573" s="2">
        <v>2007</v>
      </c>
      <c r="I573" s="7" t="s">
        <v>106</v>
      </c>
      <c r="J573" s="7"/>
      <c r="K573" s="7"/>
      <c r="V573" s="2" t="s">
        <v>80</v>
      </c>
      <c r="AA573" s="5" t="e">
        <f t="shared" si="63"/>
        <v>#DIV/0!</v>
      </c>
      <c r="AD573" s="2" t="e">
        <f t="shared" si="64"/>
        <v>#DIV/0!</v>
      </c>
      <c r="AE573" s="4" t="e">
        <f t="shared" si="65"/>
        <v>#DIV/0!</v>
      </c>
      <c r="AG573" s="2" t="e">
        <f t="shared" si="66"/>
        <v>#DIV/0!</v>
      </c>
      <c r="AI573" s="2" t="e">
        <f t="shared" si="67"/>
        <v>#DIV/0!</v>
      </c>
      <c r="AK573" s="2" t="e">
        <f t="shared" si="68"/>
        <v>#DIV/0!</v>
      </c>
      <c r="AV573" s="2" t="str">
        <f t="shared" si="62"/>
        <v>D03_112_12</v>
      </c>
    </row>
    <row r="574" spans="1:48" s="2" customFormat="1" x14ac:dyDescent="0.2">
      <c r="A574" s="1" t="s">
        <v>33</v>
      </c>
      <c r="B574" s="3">
        <v>112</v>
      </c>
      <c r="C574" s="6">
        <v>12</v>
      </c>
      <c r="D574" s="6">
        <v>12</v>
      </c>
      <c r="E574" s="2" t="s">
        <v>39</v>
      </c>
      <c r="F574" s="2" t="s">
        <v>40</v>
      </c>
      <c r="G574" s="2" t="s">
        <v>36</v>
      </c>
      <c r="H574" s="2">
        <v>2008</v>
      </c>
      <c r="I574" s="7" t="s">
        <v>106</v>
      </c>
      <c r="J574" s="7"/>
      <c r="K574" s="7"/>
      <c r="V574" s="2" t="s">
        <v>80</v>
      </c>
      <c r="AA574" s="5" t="e">
        <f t="shared" si="63"/>
        <v>#DIV/0!</v>
      </c>
      <c r="AD574" s="2" t="e">
        <f t="shared" si="64"/>
        <v>#DIV/0!</v>
      </c>
      <c r="AE574" s="4" t="e">
        <f t="shared" si="65"/>
        <v>#DIV/0!</v>
      </c>
      <c r="AG574" s="2" t="e">
        <f t="shared" si="66"/>
        <v>#DIV/0!</v>
      </c>
      <c r="AI574" s="2" t="e">
        <f t="shared" si="67"/>
        <v>#DIV/0!</v>
      </c>
      <c r="AK574" s="2" t="e">
        <f t="shared" si="68"/>
        <v>#DIV/0!</v>
      </c>
      <c r="AV574" s="2" t="str">
        <f t="shared" si="62"/>
        <v>D03_112_12</v>
      </c>
    </row>
    <row r="575" spans="1:48" s="2" customFormat="1" x14ac:dyDescent="0.2">
      <c r="A575" s="1" t="s">
        <v>33</v>
      </c>
      <c r="B575" s="3">
        <v>112</v>
      </c>
      <c r="C575" s="6">
        <v>12</v>
      </c>
      <c r="D575" s="6">
        <v>12</v>
      </c>
      <c r="E575" s="2" t="s">
        <v>39</v>
      </c>
      <c r="F575" s="2" t="s">
        <v>40</v>
      </c>
      <c r="G575" s="2" t="s">
        <v>36</v>
      </c>
      <c r="H575" s="2">
        <v>2009</v>
      </c>
      <c r="I575" s="7" t="s">
        <v>106</v>
      </c>
      <c r="J575" s="7"/>
      <c r="K575" s="7"/>
      <c r="V575" s="2" t="s">
        <v>80</v>
      </c>
      <c r="AA575" s="5" t="e">
        <f t="shared" si="63"/>
        <v>#DIV/0!</v>
      </c>
      <c r="AD575" s="2" t="e">
        <f t="shared" si="64"/>
        <v>#DIV/0!</v>
      </c>
      <c r="AE575" s="4" t="e">
        <f t="shared" si="65"/>
        <v>#DIV/0!</v>
      </c>
      <c r="AG575" s="2" t="e">
        <f t="shared" si="66"/>
        <v>#DIV/0!</v>
      </c>
      <c r="AI575" s="2" t="e">
        <f t="shared" si="67"/>
        <v>#DIV/0!</v>
      </c>
      <c r="AK575" s="2" t="e">
        <f t="shared" si="68"/>
        <v>#DIV/0!</v>
      </c>
      <c r="AV575" s="2" t="str">
        <f t="shared" si="62"/>
        <v>D03_112_12</v>
      </c>
    </row>
    <row r="576" spans="1:48" s="2" customFormat="1" x14ac:dyDescent="0.2">
      <c r="A576" s="1" t="s">
        <v>33</v>
      </c>
      <c r="B576" s="3">
        <v>112</v>
      </c>
      <c r="C576" s="6">
        <v>12</v>
      </c>
      <c r="D576" s="6">
        <v>12</v>
      </c>
      <c r="E576" s="2" t="s">
        <v>39</v>
      </c>
      <c r="F576" s="2" t="s">
        <v>40</v>
      </c>
      <c r="G576" s="2" t="s">
        <v>36</v>
      </c>
      <c r="H576" s="2">
        <v>2010</v>
      </c>
      <c r="I576" s="7" t="s">
        <v>106</v>
      </c>
      <c r="J576" s="7"/>
      <c r="K576" s="7"/>
      <c r="V576" s="2" t="s">
        <v>80</v>
      </c>
      <c r="AA576" s="5" t="e">
        <f t="shared" si="63"/>
        <v>#DIV/0!</v>
      </c>
      <c r="AD576" s="2" t="e">
        <f t="shared" si="64"/>
        <v>#DIV/0!</v>
      </c>
      <c r="AE576" s="4" t="e">
        <f t="shared" si="65"/>
        <v>#DIV/0!</v>
      </c>
      <c r="AG576" s="2" t="e">
        <f t="shared" si="66"/>
        <v>#DIV/0!</v>
      </c>
      <c r="AI576" s="2" t="e">
        <f t="shared" si="67"/>
        <v>#DIV/0!</v>
      </c>
      <c r="AK576" s="2" t="e">
        <f t="shared" si="68"/>
        <v>#DIV/0!</v>
      </c>
      <c r="AV576" s="2" t="str">
        <f t="shared" si="62"/>
        <v>D03_112_12</v>
      </c>
    </row>
    <row r="577" spans="1:48" s="16" customFormat="1" x14ac:dyDescent="0.2">
      <c r="A577" s="14" t="s">
        <v>33</v>
      </c>
      <c r="B577" s="13">
        <v>113</v>
      </c>
      <c r="C577" s="15">
        <v>12</v>
      </c>
      <c r="D577" s="15">
        <v>12</v>
      </c>
      <c r="E577" s="16" t="s">
        <v>39</v>
      </c>
      <c r="F577" s="16" t="s">
        <v>40</v>
      </c>
      <c r="G577" s="16" t="s">
        <v>36</v>
      </c>
      <c r="H577" s="16">
        <v>2006</v>
      </c>
      <c r="I577" s="17" t="s">
        <v>106</v>
      </c>
      <c r="J577" s="17"/>
      <c r="K577" s="17"/>
      <c r="V577" s="16" t="s">
        <v>80</v>
      </c>
      <c r="AA577" s="18" t="e">
        <f t="shared" si="63"/>
        <v>#DIV/0!</v>
      </c>
      <c r="AD577" s="16" t="e">
        <f t="shared" si="64"/>
        <v>#DIV/0!</v>
      </c>
      <c r="AE577" s="19" t="e">
        <f t="shared" si="65"/>
        <v>#DIV/0!</v>
      </c>
      <c r="AG577" s="16" t="e">
        <f t="shared" si="66"/>
        <v>#DIV/0!</v>
      </c>
      <c r="AI577" s="16" t="e">
        <f t="shared" si="67"/>
        <v>#DIV/0!</v>
      </c>
      <c r="AK577" s="16" t="e">
        <f t="shared" si="68"/>
        <v>#DIV/0!</v>
      </c>
      <c r="AV577" s="2" t="str">
        <f t="shared" si="62"/>
        <v>D03_113_12</v>
      </c>
    </row>
    <row r="578" spans="1:48" s="2" customFormat="1" x14ac:dyDescent="0.2">
      <c r="A578" s="1" t="s">
        <v>33</v>
      </c>
      <c r="B578" s="3">
        <v>113</v>
      </c>
      <c r="C578" s="6">
        <v>12</v>
      </c>
      <c r="D578" s="6">
        <v>12</v>
      </c>
      <c r="E578" s="2" t="s">
        <v>39</v>
      </c>
      <c r="F578" s="2" t="s">
        <v>40</v>
      </c>
      <c r="G578" s="2" t="s">
        <v>36</v>
      </c>
      <c r="H578" s="2">
        <v>2007</v>
      </c>
      <c r="I578" s="7" t="s">
        <v>106</v>
      </c>
      <c r="J578" s="7"/>
      <c r="K578" s="7"/>
      <c r="V578" s="2" t="s">
        <v>80</v>
      </c>
      <c r="AA578" s="5" t="e">
        <f t="shared" si="63"/>
        <v>#DIV/0!</v>
      </c>
      <c r="AD578" s="2" t="e">
        <f t="shared" si="64"/>
        <v>#DIV/0!</v>
      </c>
      <c r="AE578" s="4" t="e">
        <f t="shared" si="65"/>
        <v>#DIV/0!</v>
      </c>
      <c r="AG578" s="2" t="e">
        <f t="shared" si="66"/>
        <v>#DIV/0!</v>
      </c>
      <c r="AI578" s="2" t="e">
        <f t="shared" si="67"/>
        <v>#DIV/0!</v>
      </c>
      <c r="AK578" s="2" t="e">
        <f t="shared" si="68"/>
        <v>#DIV/0!</v>
      </c>
      <c r="AV578" s="2" t="str">
        <f t="shared" si="62"/>
        <v>D03_113_12</v>
      </c>
    </row>
    <row r="579" spans="1:48" s="2" customFormat="1" x14ac:dyDescent="0.2">
      <c r="A579" s="1" t="s">
        <v>33</v>
      </c>
      <c r="B579" s="3">
        <v>113</v>
      </c>
      <c r="C579" s="6">
        <v>12</v>
      </c>
      <c r="D579" s="6">
        <v>12</v>
      </c>
      <c r="E579" s="2" t="s">
        <v>39</v>
      </c>
      <c r="F579" s="2" t="s">
        <v>40</v>
      </c>
      <c r="G579" s="2" t="s">
        <v>36</v>
      </c>
      <c r="H579" s="2">
        <v>2008</v>
      </c>
      <c r="I579" s="7" t="s">
        <v>106</v>
      </c>
      <c r="J579" s="7"/>
      <c r="K579" s="7"/>
      <c r="V579" s="2" t="s">
        <v>80</v>
      </c>
      <c r="AA579" s="5" t="e">
        <f t="shared" si="63"/>
        <v>#DIV/0!</v>
      </c>
      <c r="AD579" s="2" t="e">
        <f t="shared" si="64"/>
        <v>#DIV/0!</v>
      </c>
      <c r="AE579" s="4" t="e">
        <f t="shared" si="65"/>
        <v>#DIV/0!</v>
      </c>
      <c r="AG579" s="2" t="e">
        <f t="shared" si="66"/>
        <v>#DIV/0!</v>
      </c>
      <c r="AI579" s="2" t="e">
        <f t="shared" si="67"/>
        <v>#DIV/0!</v>
      </c>
      <c r="AK579" s="2" t="e">
        <f t="shared" si="68"/>
        <v>#DIV/0!</v>
      </c>
      <c r="AV579" s="2" t="str">
        <f t="shared" ref="AV579:AV642" si="69">CONCATENATE(LEFT(A579,1),CONCATENATE(RIGHT(A579,2),"_",CONCATENATE(B579),"_",CONCATENATE(C579)))</f>
        <v>D03_113_12</v>
      </c>
    </row>
    <row r="580" spans="1:48" s="2" customFormat="1" x14ac:dyDescent="0.2">
      <c r="A580" s="1" t="s">
        <v>33</v>
      </c>
      <c r="B580" s="3">
        <v>113</v>
      </c>
      <c r="C580" s="6">
        <v>12</v>
      </c>
      <c r="D580" s="6">
        <v>12</v>
      </c>
      <c r="E580" s="2" t="s">
        <v>39</v>
      </c>
      <c r="F580" s="2" t="s">
        <v>40</v>
      </c>
      <c r="G580" s="2" t="s">
        <v>36</v>
      </c>
      <c r="H580" s="2">
        <v>2009</v>
      </c>
      <c r="I580" s="7" t="s">
        <v>106</v>
      </c>
      <c r="J580" s="7"/>
      <c r="K580" s="7"/>
      <c r="V580" s="2" t="s">
        <v>80</v>
      </c>
      <c r="AA580" s="5" t="e">
        <f t="shared" si="63"/>
        <v>#DIV/0!</v>
      </c>
      <c r="AD580" s="2" t="e">
        <f t="shared" si="64"/>
        <v>#DIV/0!</v>
      </c>
      <c r="AE580" s="4" t="e">
        <f t="shared" si="65"/>
        <v>#DIV/0!</v>
      </c>
      <c r="AG580" s="2" t="e">
        <f t="shared" si="66"/>
        <v>#DIV/0!</v>
      </c>
      <c r="AI580" s="2" t="e">
        <f t="shared" si="67"/>
        <v>#DIV/0!</v>
      </c>
      <c r="AK580" s="2" t="e">
        <f t="shared" si="68"/>
        <v>#DIV/0!</v>
      </c>
      <c r="AV580" s="2" t="str">
        <f t="shared" si="69"/>
        <v>D03_113_12</v>
      </c>
    </row>
    <row r="581" spans="1:48" s="2" customFormat="1" x14ac:dyDescent="0.2">
      <c r="A581" s="1" t="s">
        <v>33</v>
      </c>
      <c r="B581" s="3">
        <v>113</v>
      </c>
      <c r="C581" s="6">
        <v>12</v>
      </c>
      <c r="D581" s="6">
        <v>12</v>
      </c>
      <c r="E581" s="2" t="s">
        <v>39</v>
      </c>
      <c r="F581" s="2" t="s">
        <v>40</v>
      </c>
      <c r="G581" s="2" t="s">
        <v>36</v>
      </c>
      <c r="H581" s="2">
        <v>2010</v>
      </c>
      <c r="I581" s="7" t="s">
        <v>106</v>
      </c>
      <c r="J581" s="7"/>
      <c r="K581" s="7"/>
      <c r="V581" s="2" t="s">
        <v>80</v>
      </c>
      <c r="AA581" s="5" t="e">
        <f t="shared" si="63"/>
        <v>#DIV/0!</v>
      </c>
      <c r="AD581" s="2" t="e">
        <f t="shared" si="64"/>
        <v>#DIV/0!</v>
      </c>
      <c r="AE581" s="4" t="e">
        <f t="shared" si="65"/>
        <v>#DIV/0!</v>
      </c>
      <c r="AG581" s="2" t="e">
        <f t="shared" si="66"/>
        <v>#DIV/0!</v>
      </c>
      <c r="AI581" s="2" t="e">
        <f t="shared" si="67"/>
        <v>#DIV/0!</v>
      </c>
      <c r="AK581" s="2" t="e">
        <f t="shared" si="68"/>
        <v>#DIV/0!</v>
      </c>
      <c r="AV581" s="2" t="str">
        <f t="shared" si="69"/>
        <v>D03_113_12</v>
      </c>
    </row>
    <row r="582" spans="1:48" s="16" customFormat="1" x14ac:dyDescent="0.2">
      <c r="A582" s="14" t="s">
        <v>33</v>
      </c>
      <c r="B582" s="13">
        <v>114</v>
      </c>
      <c r="C582" s="15">
        <v>12</v>
      </c>
      <c r="D582" s="15">
        <v>12</v>
      </c>
      <c r="E582" s="16" t="s">
        <v>39</v>
      </c>
      <c r="F582" s="16" t="s">
        <v>40</v>
      </c>
      <c r="G582" s="16" t="s">
        <v>36</v>
      </c>
      <c r="H582" s="16">
        <v>2006</v>
      </c>
      <c r="I582" s="17" t="s">
        <v>106</v>
      </c>
      <c r="J582" s="17"/>
      <c r="K582" s="17"/>
      <c r="V582" s="16" t="s">
        <v>80</v>
      </c>
      <c r="AA582" s="18" t="e">
        <f t="shared" si="63"/>
        <v>#DIV/0!</v>
      </c>
      <c r="AD582" s="16" t="e">
        <f t="shared" si="64"/>
        <v>#DIV/0!</v>
      </c>
      <c r="AE582" s="19" t="e">
        <f t="shared" si="65"/>
        <v>#DIV/0!</v>
      </c>
      <c r="AG582" s="16" t="e">
        <f t="shared" si="66"/>
        <v>#DIV/0!</v>
      </c>
      <c r="AI582" s="16" t="e">
        <f t="shared" si="67"/>
        <v>#DIV/0!</v>
      </c>
      <c r="AK582" s="16" t="e">
        <f t="shared" si="68"/>
        <v>#DIV/0!</v>
      </c>
      <c r="AV582" s="2" t="str">
        <f t="shared" si="69"/>
        <v>D03_114_12</v>
      </c>
    </row>
    <row r="583" spans="1:48" s="2" customFormat="1" x14ac:dyDescent="0.2">
      <c r="A583" s="1" t="s">
        <v>33</v>
      </c>
      <c r="B583" s="3">
        <v>114</v>
      </c>
      <c r="C583" s="6">
        <v>12</v>
      </c>
      <c r="D583" s="6">
        <v>12</v>
      </c>
      <c r="E583" s="2" t="s">
        <v>39</v>
      </c>
      <c r="F583" s="2" t="s">
        <v>40</v>
      </c>
      <c r="G583" s="2" t="s">
        <v>36</v>
      </c>
      <c r="H583" s="2">
        <v>2007</v>
      </c>
      <c r="I583" s="7" t="s">
        <v>106</v>
      </c>
      <c r="J583" s="7"/>
      <c r="K583" s="7"/>
      <c r="V583" s="2" t="s">
        <v>80</v>
      </c>
      <c r="AA583" s="5" t="e">
        <f t="shared" si="63"/>
        <v>#DIV/0!</v>
      </c>
      <c r="AD583" s="2" t="e">
        <f t="shared" si="64"/>
        <v>#DIV/0!</v>
      </c>
      <c r="AE583" s="4" t="e">
        <f t="shared" si="65"/>
        <v>#DIV/0!</v>
      </c>
      <c r="AG583" s="2" t="e">
        <f t="shared" si="66"/>
        <v>#DIV/0!</v>
      </c>
      <c r="AI583" s="2" t="e">
        <f t="shared" si="67"/>
        <v>#DIV/0!</v>
      </c>
      <c r="AK583" s="2" t="e">
        <f t="shared" si="68"/>
        <v>#DIV/0!</v>
      </c>
      <c r="AV583" s="2" t="str">
        <f t="shared" si="69"/>
        <v>D03_114_12</v>
      </c>
    </row>
    <row r="584" spans="1:48" s="2" customFormat="1" x14ac:dyDescent="0.2">
      <c r="A584" s="1" t="s">
        <v>33</v>
      </c>
      <c r="B584" s="3">
        <v>114</v>
      </c>
      <c r="C584" s="6">
        <v>12</v>
      </c>
      <c r="D584" s="6">
        <v>12</v>
      </c>
      <c r="E584" s="2" t="s">
        <v>39</v>
      </c>
      <c r="F584" s="2" t="s">
        <v>40</v>
      </c>
      <c r="G584" s="2" t="s">
        <v>36</v>
      </c>
      <c r="H584" s="2">
        <v>2008</v>
      </c>
      <c r="I584" s="7" t="s">
        <v>106</v>
      </c>
      <c r="J584" s="7"/>
      <c r="K584" s="7"/>
      <c r="V584" s="2" t="s">
        <v>80</v>
      </c>
      <c r="AA584" s="5" t="e">
        <f t="shared" si="63"/>
        <v>#DIV/0!</v>
      </c>
      <c r="AD584" s="2" t="e">
        <f t="shared" si="64"/>
        <v>#DIV/0!</v>
      </c>
      <c r="AE584" s="4" t="e">
        <f t="shared" si="65"/>
        <v>#DIV/0!</v>
      </c>
      <c r="AG584" s="2" t="e">
        <f t="shared" si="66"/>
        <v>#DIV/0!</v>
      </c>
      <c r="AI584" s="2" t="e">
        <f t="shared" si="67"/>
        <v>#DIV/0!</v>
      </c>
      <c r="AK584" s="2" t="e">
        <f t="shared" si="68"/>
        <v>#DIV/0!</v>
      </c>
      <c r="AV584" s="2" t="str">
        <f t="shared" si="69"/>
        <v>D03_114_12</v>
      </c>
    </row>
    <row r="585" spans="1:48" s="2" customFormat="1" x14ac:dyDescent="0.2">
      <c r="A585" s="1" t="s">
        <v>33</v>
      </c>
      <c r="B585" s="3">
        <v>114</v>
      </c>
      <c r="C585" s="6">
        <v>12</v>
      </c>
      <c r="D585" s="6">
        <v>12</v>
      </c>
      <c r="E585" s="2" t="s">
        <v>39</v>
      </c>
      <c r="F585" s="2" t="s">
        <v>40</v>
      </c>
      <c r="G585" s="2" t="s">
        <v>36</v>
      </c>
      <c r="H585" s="2">
        <v>2009</v>
      </c>
      <c r="I585" s="7" t="s">
        <v>106</v>
      </c>
      <c r="J585" s="7"/>
      <c r="K585" s="7"/>
      <c r="V585" s="2" t="s">
        <v>80</v>
      </c>
      <c r="AA585" s="5" t="e">
        <f t="shared" si="63"/>
        <v>#DIV/0!</v>
      </c>
      <c r="AD585" s="2" t="e">
        <f t="shared" si="64"/>
        <v>#DIV/0!</v>
      </c>
      <c r="AE585" s="4" t="e">
        <f t="shared" si="65"/>
        <v>#DIV/0!</v>
      </c>
      <c r="AG585" s="2" t="e">
        <f t="shared" si="66"/>
        <v>#DIV/0!</v>
      </c>
      <c r="AI585" s="2" t="e">
        <f t="shared" si="67"/>
        <v>#DIV/0!</v>
      </c>
      <c r="AK585" s="2" t="e">
        <f t="shared" si="68"/>
        <v>#DIV/0!</v>
      </c>
      <c r="AV585" s="2" t="str">
        <f t="shared" si="69"/>
        <v>D03_114_12</v>
      </c>
    </row>
    <row r="586" spans="1:48" s="2" customFormat="1" x14ac:dyDescent="0.2">
      <c r="A586" s="1" t="s">
        <v>33</v>
      </c>
      <c r="B586" s="3">
        <v>114</v>
      </c>
      <c r="C586" s="6">
        <v>12</v>
      </c>
      <c r="D586" s="6">
        <v>12</v>
      </c>
      <c r="E586" s="2" t="s">
        <v>39</v>
      </c>
      <c r="F586" s="2" t="s">
        <v>40</v>
      </c>
      <c r="G586" s="2" t="s">
        <v>36</v>
      </c>
      <c r="H586" s="2">
        <v>2010</v>
      </c>
      <c r="I586" s="7" t="s">
        <v>106</v>
      </c>
      <c r="J586" s="7"/>
      <c r="K586" s="7"/>
      <c r="V586" s="2" t="s">
        <v>80</v>
      </c>
      <c r="AA586" s="5" t="e">
        <f t="shared" si="63"/>
        <v>#DIV/0!</v>
      </c>
      <c r="AD586" s="2" t="e">
        <f t="shared" si="64"/>
        <v>#DIV/0!</v>
      </c>
      <c r="AE586" s="4" t="e">
        <f t="shared" si="65"/>
        <v>#DIV/0!</v>
      </c>
      <c r="AG586" s="2" t="e">
        <f t="shared" si="66"/>
        <v>#DIV/0!</v>
      </c>
      <c r="AI586" s="2" t="e">
        <f t="shared" si="67"/>
        <v>#DIV/0!</v>
      </c>
      <c r="AK586" s="2" t="e">
        <f t="shared" si="68"/>
        <v>#DIV/0!</v>
      </c>
      <c r="AV586" s="2" t="str">
        <f t="shared" si="69"/>
        <v>D03_114_12</v>
      </c>
    </row>
    <row r="587" spans="1:48" s="16" customFormat="1" x14ac:dyDescent="0.2">
      <c r="A587" s="14" t="s">
        <v>33</v>
      </c>
      <c r="B587" s="13">
        <v>115</v>
      </c>
      <c r="C587" s="15">
        <v>12</v>
      </c>
      <c r="D587" s="15">
        <v>12</v>
      </c>
      <c r="E587" s="16" t="s">
        <v>39</v>
      </c>
      <c r="F587" s="16" t="s">
        <v>40</v>
      </c>
      <c r="G587" s="16" t="s">
        <v>36</v>
      </c>
      <c r="H587" s="16">
        <v>2006</v>
      </c>
      <c r="I587" s="17" t="s">
        <v>106</v>
      </c>
      <c r="J587" s="17"/>
      <c r="K587" s="17"/>
      <c r="V587" s="16" t="s">
        <v>80</v>
      </c>
      <c r="AA587" s="18" t="e">
        <f t="shared" si="63"/>
        <v>#DIV/0!</v>
      </c>
      <c r="AD587" s="16" t="e">
        <f t="shared" si="64"/>
        <v>#DIV/0!</v>
      </c>
      <c r="AE587" s="19" t="e">
        <f t="shared" si="65"/>
        <v>#DIV/0!</v>
      </c>
      <c r="AG587" s="16" t="e">
        <f t="shared" si="66"/>
        <v>#DIV/0!</v>
      </c>
      <c r="AI587" s="16" t="e">
        <f t="shared" si="67"/>
        <v>#DIV/0!</v>
      </c>
      <c r="AK587" s="16" t="e">
        <f t="shared" si="68"/>
        <v>#DIV/0!</v>
      </c>
      <c r="AV587" s="2" t="str">
        <f t="shared" si="69"/>
        <v>D03_115_12</v>
      </c>
    </row>
    <row r="588" spans="1:48" s="2" customFormat="1" x14ac:dyDescent="0.2">
      <c r="A588" s="1" t="s">
        <v>33</v>
      </c>
      <c r="B588" s="3">
        <v>115</v>
      </c>
      <c r="C588" s="6">
        <v>12</v>
      </c>
      <c r="D588" s="6">
        <v>12</v>
      </c>
      <c r="E588" s="2" t="s">
        <v>39</v>
      </c>
      <c r="F588" s="2" t="s">
        <v>40</v>
      </c>
      <c r="G588" s="2" t="s">
        <v>36</v>
      </c>
      <c r="H588" s="2">
        <v>2007</v>
      </c>
      <c r="I588" s="7" t="s">
        <v>106</v>
      </c>
      <c r="J588" s="7"/>
      <c r="K588" s="7"/>
      <c r="V588" s="2" t="s">
        <v>80</v>
      </c>
      <c r="AA588" s="5" t="e">
        <f t="shared" si="63"/>
        <v>#DIV/0!</v>
      </c>
      <c r="AD588" s="2" t="e">
        <f t="shared" si="64"/>
        <v>#DIV/0!</v>
      </c>
      <c r="AE588" s="4" t="e">
        <f t="shared" si="65"/>
        <v>#DIV/0!</v>
      </c>
      <c r="AG588" s="2" t="e">
        <f t="shared" si="66"/>
        <v>#DIV/0!</v>
      </c>
      <c r="AI588" s="2" t="e">
        <f t="shared" si="67"/>
        <v>#DIV/0!</v>
      </c>
      <c r="AK588" s="2" t="e">
        <f t="shared" si="68"/>
        <v>#DIV/0!</v>
      </c>
      <c r="AV588" s="2" t="str">
        <f t="shared" si="69"/>
        <v>D03_115_12</v>
      </c>
    </row>
    <row r="589" spans="1:48" s="2" customFormat="1" x14ac:dyDescent="0.2">
      <c r="A589" s="1" t="s">
        <v>33</v>
      </c>
      <c r="B589" s="3">
        <v>115</v>
      </c>
      <c r="C589" s="6">
        <v>12</v>
      </c>
      <c r="D589" s="6">
        <v>12</v>
      </c>
      <c r="E589" s="2" t="s">
        <v>39</v>
      </c>
      <c r="F589" s="2" t="s">
        <v>40</v>
      </c>
      <c r="G589" s="2" t="s">
        <v>36</v>
      </c>
      <c r="H589" s="2">
        <v>2008</v>
      </c>
      <c r="I589" s="7" t="s">
        <v>106</v>
      </c>
      <c r="J589" s="7"/>
      <c r="K589" s="7"/>
      <c r="V589" s="2" t="s">
        <v>80</v>
      </c>
      <c r="AA589" s="5" t="e">
        <f t="shared" si="63"/>
        <v>#DIV/0!</v>
      </c>
      <c r="AD589" s="2" t="e">
        <f t="shared" si="64"/>
        <v>#DIV/0!</v>
      </c>
      <c r="AE589" s="4" t="e">
        <f t="shared" si="65"/>
        <v>#DIV/0!</v>
      </c>
      <c r="AG589" s="2" t="e">
        <f t="shared" si="66"/>
        <v>#DIV/0!</v>
      </c>
      <c r="AI589" s="2" t="e">
        <f t="shared" si="67"/>
        <v>#DIV/0!</v>
      </c>
      <c r="AK589" s="2" t="e">
        <f t="shared" si="68"/>
        <v>#DIV/0!</v>
      </c>
      <c r="AV589" s="2" t="str">
        <f t="shared" si="69"/>
        <v>D03_115_12</v>
      </c>
    </row>
    <row r="590" spans="1:48" s="2" customFormat="1" x14ac:dyDescent="0.2">
      <c r="A590" s="1" t="s">
        <v>33</v>
      </c>
      <c r="B590" s="3">
        <v>115</v>
      </c>
      <c r="C590" s="6">
        <v>12</v>
      </c>
      <c r="D590" s="6">
        <v>12</v>
      </c>
      <c r="E590" s="2" t="s">
        <v>39</v>
      </c>
      <c r="F590" s="2" t="s">
        <v>40</v>
      </c>
      <c r="G590" s="2" t="s">
        <v>36</v>
      </c>
      <c r="H590" s="2">
        <v>2009</v>
      </c>
      <c r="I590" s="7" t="s">
        <v>106</v>
      </c>
      <c r="J590" s="7"/>
      <c r="K590" s="7"/>
      <c r="V590" s="2" t="s">
        <v>80</v>
      </c>
      <c r="AA590" s="5" t="e">
        <f t="shared" si="63"/>
        <v>#DIV/0!</v>
      </c>
      <c r="AD590" s="2" t="e">
        <f t="shared" si="64"/>
        <v>#DIV/0!</v>
      </c>
      <c r="AE590" s="4" t="e">
        <f t="shared" si="65"/>
        <v>#DIV/0!</v>
      </c>
      <c r="AG590" s="2" t="e">
        <f t="shared" si="66"/>
        <v>#DIV/0!</v>
      </c>
      <c r="AI590" s="2" t="e">
        <f t="shared" si="67"/>
        <v>#DIV/0!</v>
      </c>
      <c r="AK590" s="2" t="e">
        <f t="shared" si="68"/>
        <v>#DIV/0!</v>
      </c>
      <c r="AV590" s="2" t="str">
        <f t="shared" si="69"/>
        <v>D03_115_12</v>
      </c>
    </row>
    <row r="591" spans="1:48" s="2" customFormat="1" x14ac:dyDescent="0.2">
      <c r="A591" s="1" t="s">
        <v>33</v>
      </c>
      <c r="B591" s="3">
        <v>115</v>
      </c>
      <c r="C591" s="6">
        <v>12</v>
      </c>
      <c r="D591" s="6">
        <v>12</v>
      </c>
      <c r="E591" s="2" t="s">
        <v>39</v>
      </c>
      <c r="F591" s="2" t="s">
        <v>40</v>
      </c>
      <c r="G591" s="2" t="s">
        <v>36</v>
      </c>
      <c r="H591" s="2">
        <v>2010</v>
      </c>
      <c r="I591" s="7" t="s">
        <v>106</v>
      </c>
      <c r="J591" s="7"/>
      <c r="K591" s="7"/>
      <c r="V591" s="2" t="s">
        <v>80</v>
      </c>
      <c r="AA591" s="5" t="e">
        <f t="shared" si="63"/>
        <v>#DIV/0!</v>
      </c>
      <c r="AD591" s="2" t="e">
        <f t="shared" si="64"/>
        <v>#DIV/0!</v>
      </c>
      <c r="AE591" s="4" t="e">
        <f t="shared" si="65"/>
        <v>#DIV/0!</v>
      </c>
      <c r="AG591" s="2" t="e">
        <f t="shared" si="66"/>
        <v>#DIV/0!</v>
      </c>
      <c r="AI591" s="2" t="e">
        <f t="shared" si="67"/>
        <v>#DIV/0!</v>
      </c>
      <c r="AK591" s="2" t="e">
        <f t="shared" si="68"/>
        <v>#DIV/0!</v>
      </c>
      <c r="AV591" s="2" t="str">
        <f t="shared" si="69"/>
        <v>D03_115_12</v>
      </c>
    </row>
    <row r="592" spans="1:48" s="16" customFormat="1" x14ac:dyDescent="0.2">
      <c r="A592" s="14" t="s">
        <v>33</v>
      </c>
      <c r="B592" s="13">
        <v>116</v>
      </c>
      <c r="C592" s="15">
        <v>12</v>
      </c>
      <c r="D592" s="15">
        <v>12</v>
      </c>
      <c r="E592" s="16" t="s">
        <v>39</v>
      </c>
      <c r="F592" s="16" t="s">
        <v>40</v>
      </c>
      <c r="G592" s="16" t="s">
        <v>36</v>
      </c>
      <c r="H592" s="16">
        <v>2006</v>
      </c>
      <c r="I592" s="17" t="s">
        <v>106</v>
      </c>
      <c r="J592" s="17"/>
      <c r="K592" s="17"/>
      <c r="L592" s="16">
        <v>77</v>
      </c>
      <c r="M592" s="16">
        <f>L592-34</f>
        <v>43</v>
      </c>
      <c r="N592" s="16">
        <f>L592-61</f>
        <v>16</v>
      </c>
      <c r="O592" s="16">
        <f>L592-72</f>
        <v>5</v>
      </c>
      <c r="P592" s="16">
        <f>L592-82</f>
        <v>-5</v>
      </c>
      <c r="R592" s="16">
        <v>4</v>
      </c>
      <c r="V592" s="16" t="s">
        <v>80</v>
      </c>
      <c r="W592" s="16">
        <v>2</v>
      </c>
      <c r="X592" s="16">
        <v>202</v>
      </c>
      <c r="Y592" s="16">
        <v>25</v>
      </c>
      <c r="Z592" s="16">
        <v>57</v>
      </c>
      <c r="AA592" s="18">
        <f t="shared" si="63"/>
        <v>2.4315789473684211</v>
      </c>
      <c r="AB592" s="16">
        <v>4</v>
      </c>
      <c r="AC592" s="16">
        <v>12</v>
      </c>
      <c r="AD592" s="18">
        <f t="shared" si="64"/>
        <v>0.63157894736842102</v>
      </c>
      <c r="AE592" s="19">
        <f t="shared" si="65"/>
        <v>25.974025974025974</v>
      </c>
      <c r="AF592" s="16">
        <v>6</v>
      </c>
      <c r="AG592" s="19">
        <f t="shared" si="66"/>
        <v>24</v>
      </c>
      <c r="AH592" s="16">
        <v>0</v>
      </c>
      <c r="AI592" s="16">
        <f t="shared" si="67"/>
        <v>0</v>
      </c>
      <c r="AJ592" s="16" t="s">
        <v>98</v>
      </c>
      <c r="AK592" s="16" t="e">
        <f t="shared" si="68"/>
        <v>#VALUE!</v>
      </c>
      <c r="AM592" s="16">
        <v>4</v>
      </c>
      <c r="AN592" s="16">
        <v>2</v>
      </c>
      <c r="AO592" s="16">
        <v>2</v>
      </c>
      <c r="AP592" s="16">
        <v>3</v>
      </c>
      <c r="AQ592" s="16">
        <v>3</v>
      </c>
      <c r="AR592" s="16">
        <v>2</v>
      </c>
      <c r="AV592" s="2" t="str">
        <f t="shared" si="69"/>
        <v>D03_116_12</v>
      </c>
    </row>
    <row r="593" spans="1:48" s="2" customFormat="1" x14ac:dyDescent="0.2">
      <c r="A593" s="1" t="s">
        <v>33</v>
      </c>
      <c r="B593" s="3">
        <v>116</v>
      </c>
      <c r="C593" s="6">
        <v>12</v>
      </c>
      <c r="D593" s="6">
        <v>12</v>
      </c>
      <c r="E593" s="2" t="s">
        <v>39</v>
      </c>
      <c r="F593" s="2" t="s">
        <v>40</v>
      </c>
      <c r="G593" s="2" t="s">
        <v>36</v>
      </c>
      <c r="H593" s="2">
        <v>2007</v>
      </c>
      <c r="I593" s="7" t="s">
        <v>106</v>
      </c>
      <c r="J593" s="7"/>
      <c r="K593" s="7"/>
      <c r="L593" s="2">
        <v>74</v>
      </c>
      <c r="M593" s="2">
        <f>L593-36</f>
        <v>38</v>
      </c>
      <c r="N593" s="2">
        <f>L593-53</f>
        <v>21</v>
      </c>
      <c r="O593" s="2">
        <f>L593-67</f>
        <v>7</v>
      </c>
      <c r="P593" s="2">
        <f>L593-82</f>
        <v>-8</v>
      </c>
      <c r="R593" s="2">
        <v>4</v>
      </c>
      <c r="V593" s="2" t="s">
        <v>80</v>
      </c>
      <c r="W593" s="2">
        <v>3</v>
      </c>
      <c r="X593" s="2">
        <v>199</v>
      </c>
      <c r="Y593" s="2">
        <v>25</v>
      </c>
      <c r="Z593" s="2">
        <v>74</v>
      </c>
      <c r="AA593" s="5">
        <f t="shared" si="63"/>
        <v>2.96</v>
      </c>
      <c r="AB593" s="2">
        <v>4</v>
      </c>
      <c r="AC593" s="2">
        <v>16</v>
      </c>
      <c r="AD593" s="2">
        <f t="shared" si="64"/>
        <v>0.64</v>
      </c>
      <c r="AE593" s="4">
        <f t="shared" si="65"/>
        <v>21.621621621621621</v>
      </c>
      <c r="AF593" s="2">
        <v>0</v>
      </c>
      <c r="AG593" s="2">
        <f t="shared" si="66"/>
        <v>0</v>
      </c>
      <c r="AH593" s="2">
        <v>0</v>
      </c>
      <c r="AI593" s="2">
        <f t="shared" si="67"/>
        <v>0</v>
      </c>
      <c r="AJ593" s="2" t="s">
        <v>127</v>
      </c>
      <c r="AK593" s="2" t="e">
        <f t="shared" si="68"/>
        <v>#VALUE!</v>
      </c>
      <c r="AM593" s="2">
        <v>7</v>
      </c>
      <c r="AN593" s="2">
        <v>3</v>
      </c>
      <c r="AO593" s="2">
        <v>3</v>
      </c>
      <c r="AP593" s="2">
        <v>3</v>
      </c>
      <c r="AQ593" s="2">
        <v>3</v>
      </c>
      <c r="AR593" s="2">
        <v>1</v>
      </c>
      <c r="AV593" s="2" t="str">
        <f t="shared" si="69"/>
        <v>D03_116_12</v>
      </c>
    </row>
    <row r="594" spans="1:48" s="2" customFormat="1" x14ac:dyDescent="0.2">
      <c r="A594" s="1" t="s">
        <v>33</v>
      </c>
      <c r="B594" s="3">
        <v>116</v>
      </c>
      <c r="C594" s="6">
        <v>12</v>
      </c>
      <c r="D594" s="6">
        <v>12</v>
      </c>
      <c r="E594" s="2" t="s">
        <v>39</v>
      </c>
      <c r="F594" s="2" t="s">
        <v>40</v>
      </c>
      <c r="G594" s="2" t="s">
        <v>36</v>
      </c>
      <c r="H594" s="2">
        <v>2008</v>
      </c>
      <c r="I594" s="7" t="s">
        <v>106</v>
      </c>
      <c r="J594" s="7"/>
      <c r="K594" s="7"/>
      <c r="V594" s="2" t="s">
        <v>80</v>
      </c>
      <c r="AA594" s="5" t="e">
        <f t="shared" ref="AA594:AA657" si="70">(Z594+(AD594*AF594))/Y594</f>
        <v>#DIV/0!</v>
      </c>
      <c r="AD594" s="2" t="e">
        <f t="shared" ref="AD594:AD657" si="71">AC594/(Y594-AF594)</f>
        <v>#DIV/0!</v>
      </c>
      <c r="AE594" s="4" t="e">
        <f t="shared" ref="AE594:AE657" si="72">AD594*100/AA594</f>
        <v>#DIV/0!</v>
      </c>
      <c r="AG594" s="2" t="e">
        <f t="shared" ref="AG594:AG657" si="73">AF594*100/Y594</f>
        <v>#DIV/0!</v>
      </c>
      <c r="AI594" s="2" t="e">
        <f t="shared" ref="AI594:AI657" si="74">AH594*100/Y594</f>
        <v>#DIV/0!</v>
      </c>
      <c r="AK594" s="2" t="e">
        <f t="shared" ref="AK594:AK657" si="75">AJ594*100/Y594</f>
        <v>#DIV/0!</v>
      </c>
      <c r="AV594" s="2" t="str">
        <f t="shared" si="69"/>
        <v>D03_116_12</v>
      </c>
    </row>
    <row r="595" spans="1:48" s="2" customFormat="1" x14ac:dyDescent="0.2">
      <c r="A595" s="1" t="s">
        <v>33</v>
      </c>
      <c r="B595" s="3">
        <v>116</v>
      </c>
      <c r="C595" s="6">
        <v>12</v>
      </c>
      <c r="D595" s="6">
        <v>12</v>
      </c>
      <c r="E595" s="2" t="s">
        <v>39</v>
      </c>
      <c r="F595" s="2" t="s">
        <v>40</v>
      </c>
      <c r="G595" s="2" t="s">
        <v>36</v>
      </c>
      <c r="H595" s="2">
        <v>2009</v>
      </c>
      <c r="I595" s="7" t="s">
        <v>106</v>
      </c>
      <c r="J595" s="7"/>
      <c r="K595" s="7"/>
      <c r="V595" s="2" t="s">
        <v>80</v>
      </c>
      <c r="AA595" s="5" t="e">
        <f t="shared" si="70"/>
        <v>#DIV/0!</v>
      </c>
      <c r="AD595" s="2" t="e">
        <f t="shared" si="71"/>
        <v>#DIV/0!</v>
      </c>
      <c r="AE595" s="4" t="e">
        <f t="shared" si="72"/>
        <v>#DIV/0!</v>
      </c>
      <c r="AG595" s="2" t="e">
        <f t="shared" si="73"/>
        <v>#DIV/0!</v>
      </c>
      <c r="AI595" s="2" t="e">
        <f t="shared" si="74"/>
        <v>#DIV/0!</v>
      </c>
      <c r="AK595" s="2" t="e">
        <f t="shared" si="75"/>
        <v>#DIV/0!</v>
      </c>
      <c r="AV595" s="2" t="str">
        <f t="shared" si="69"/>
        <v>D03_116_12</v>
      </c>
    </row>
    <row r="596" spans="1:48" s="2" customFormat="1" x14ac:dyDescent="0.2">
      <c r="A596" s="1" t="s">
        <v>33</v>
      </c>
      <c r="B596" s="3">
        <v>116</v>
      </c>
      <c r="C596" s="6">
        <v>12</v>
      </c>
      <c r="D596" s="6">
        <v>12</v>
      </c>
      <c r="E596" s="2" t="s">
        <v>39</v>
      </c>
      <c r="F596" s="2" t="s">
        <v>40</v>
      </c>
      <c r="G596" s="2" t="s">
        <v>36</v>
      </c>
      <c r="H596" s="2">
        <v>2010</v>
      </c>
      <c r="I596" s="7" t="s">
        <v>106</v>
      </c>
      <c r="J596" s="7"/>
      <c r="K596" s="7"/>
      <c r="V596" s="2" t="s">
        <v>80</v>
      </c>
      <c r="AA596" s="5" t="e">
        <f t="shared" si="70"/>
        <v>#DIV/0!</v>
      </c>
      <c r="AD596" s="2" t="e">
        <f t="shared" si="71"/>
        <v>#DIV/0!</v>
      </c>
      <c r="AE596" s="4" t="e">
        <f t="shared" si="72"/>
        <v>#DIV/0!</v>
      </c>
      <c r="AG596" s="2" t="e">
        <f t="shared" si="73"/>
        <v>#DIV/0!</v>
      </c>
      <c r="AI596" s="2" t="e">
        <f t="shared" si="74"/>
        <v>#DIV/0!</v>
      </c>
      <c r="AK596" s="2" t="e">
        <f t="shared" si="75"/>
        <v>#DIV/0!</v>
      </c>
      <c r="AV596" s="2" t="str">
        <f t="shared" si="69"/>
        <v>D03_116_12</v>
      </c>
    </row>
    <row r="597" spans="1:48" s="16" customFormat="1" x14ac:dyDescent="0.2">
      <c r="A597" s="14" t="s">
        <v>33</v>
      </c>
      <c r="B597" s="13">
        <v>117</v>
      </c>
      <c r="C597" s="15">
        <v>12</v>
      </c>
      <c r="D597" s="15">
        <v>12</v>
      </c>
      <c r="E597" s="16" t="s">
        <v>39</v>
      </c>
      <c r="F597" s="16" t="s">
        <v>40</v>
      </c>
      <c r="G597" s="16" t="s">
        <v>36</v>
      </c>
      <c r="H597" s="16">
        <v>2006</v>
      </c>
      <c r="I597" s="17" t="s">
        <v>106</v>
      </c>
      <c r="J597" s="17"/>
      <c r="K597" s="17"/>
      <c r="V597" s="16" t="s">
        <v>80</v>
      </c>
      <c r="AA597" s="18" t="e">
        <f t="shared" si="70"/>
        <v>#DIV/0!</v>
      </c>
      <c r="AD597" s="16" t="e">
        <f t="shared" si="71"/>
        <v>#DIV/0!</v>
      </c>
      <c r="AE597" s="19" t="e">
        <f t="shared" si="72"/>
        <v>#DIV/0!</v>
      </c>
      <c r="AG597" s="16" t="e">
        <f t="shared" si="73"/>
        <v>#DIV/0!</v>
      </c>
      <c r="AI597" s="16" t="e">
        <f t="shared" si="74"/>
        <v>#DIV/0!</v>
      </c>
      <c r="AK597" s="16" t="e">
        <f t="shared" si="75"/>
        <v>#DIV/0!</v>
      </c>
      <c r="AV597" s="2" t="str">
        <f t="shared" si="69"/>
        <v>D03_117_12</v>
      </c>
    </row>
    <row r="598" spans="1:48" s="2" customFormat="1" x14ac:dyDescent="0.2">
      <c r="A598" s="1" t="s">
        <v>33</v>
      </c>
      <c r="B598" s="3">
        <v>117</v>
      </c>
      <c r="C598" s="6">
        <v>12</v>
      </c>
      <c r="D598" s="6">
        <v>12</v>
      </c>
      <c r="E598" s="2" t="s">
        <v>39</v>
      </c>
      <c r="F598" s="2" t="s">
        <v>40</v>
      </c>
      <c r="G598" s="2" t="s">
        <v>36</v>
      </c>
      <c r="H598" s="2">
        <v>2007</v>
      </c>
      <c r="I598" s="7" t="s">
        <v>106</v>
      </c>
      <c r="J598" s="7"/>
      <c r="K598" s="7"/>
      <c r="V598" s="2" t="s">
        <v>80</v>
      </c>
      <c r="AA598" s="5" t="e">
        <f t="shared" si="70"/>
        <v>#DIV/0!</v>
      </c>
      <c r="AD598" s="2" t="e">
        <f t="shared" si="71"/>
        <v>#DIV/0!</v>
      </c>
      <c r="AE598" s="4" t="e">
        <f t="shared" si="72"/>
        <v>#DIV/0!</v>
      </c>
      <c r="AG598" s="2" t="e">
        <f t="shared" si="73"/>
        <v>#DIV/0!</v>
      </c>
      <c r="AI598" s="2" t="e">
        <f t="shared" si="74"/>
        <v>#DIV/0!</v>
      </c>
      <c r="AK598" s="2" t="e">
        <f t="shared" si="75"/>
        <v>#DIV/0!</v>
      </c>
      <c r="AV598" s="2" t="str">
        <f t="shared" si="69"/>
        <v>D03_117_12</v>
      </c>
    </row>
    <row r="599" spans="1:48" s="2" customFormat="1" x14ac:dyDescent="0.2">
      <c r="A599" s="1" t="s">
        <v>33</v>
      </c>
      <c r="B599" s="3">
        <v>117</v>
      </c>
      <c r="C599" s="6">
        <v>12</v>
      </c>
      <c r="D599" s="6">
        <v>12</v>
      </c>
      <c r="E599" s="2" t="s">
        <v>39</v>
      </c>
      <c r="F599" s="2" t="s">
        <v>40</v>
      </c>
      <c r="G599" s="2" t="s">
        <v>36</v>
      </c>
      <c r="H599" s="2">
        <v>2008</v>
      </c>
      <c r="I599" s="7" t="s">
        <v>106</v>
      </c>
      <c r="J599" s="7"/>
      <c r="K599" s="7"/>
      <c r="V599" s="2" t="s">
        <v>80</v>
      </c>
      <c r="AA599" s="5" t="e">
        <f t="shared" si="70"/>
        <v>#DIV/0!</v>
      </c>
      <c r="AD599" s="2" t="e">
        <f t="shared" si="71"/>
        <v>#DIV/0!</v>
      </c>
      <c r="AE599" s="4" t="e">
        <f t="shared" si="72"/>
        <v>#DIV/0!</v>
      </c>
      <c r="AG599" s="2" t="e">
        <f t="shared" si="73"/>
        <v>#DIV/0!</v>
      </c>
      <c r="AI599" s="2" t="e">
        <f t="shared" si="74"/>
        <v>#DIV/0!</v>
      </c>
      <c r="AK599" s="2" t="e">
        <f t="shared" si="75"/>
        <v>#DIV/0!</v>
      </c>
      <c r="AV599" s="2" t="str">
        <f t="shared" si="69"/>
        <v>D03_117_12</v>
      </c>
    </row>
    <row r="600" spans="1:48" s="2" customFormat="1" x14ac:dyDescent="0.2">
      <c r="A600" s="1" t="s">
        <v>33</v>
      </c>
      <c r="B600" s="3">
        <v>117</v>
      </c>
      <c r="C600" s="6">
        <v>12</v>
      </c>
      <c r="D600" s="6">
        <v>12</v>
      </c>
      <c r="E600" s="2" t="s">
        <v>39</v>
      </c>
      <c r="F600" s="2" t="s">
        <v>40</v>
      </c>
      <c r="G600" s="2" t="s">
        <v>36</v>
      </c>
      <c r="H600" s="2">
        <v>2009</v>
      </c>
      <c r="I600" s="7" t="s">
        <v>106</v>
      </c>
      <c r="J600" s="7"/>
      <c r="K600" s="7"/>
      <c r="V600" s="2" t="s">
        <v>80</v>
      </c>
      <c r="AA600" s="5" t="e">
        <f t="shared" si="70"/>
        <v>#DIV/0!</v>
      </c>
      <c r="AD600" s="2" t="e">
        <f t="shared" si="71"/>
        <v>#DIV/0!</v>
      </c>
      <c r="AE600" s="4" t="e">
        <f t="shared" si="72"/>
        <v>#DIV/0!</v>
      </c>
      <c r="AG600" s="2" t="e">
        <f t="shared" si="73"/>
        <v>#DIV/0!</v>
      </c>
      <c r="AI600" s="2" t="e">
        <f t="shared" si="74"/>
        <v>#DIV/0!</v>
      </c>
      <c r="AK600" s="2" t="e">
        <f t="shared" si="75"/>
        <v>#DIV/0!</v>
      </c>
      <c r="AV600" s="2" t="str">
        <f t="shared" si="69"/>
        <v>D03_117_12</v>
      </c>
    </row>
    <row r="601" spans="1:48" s="2" customFormat="1" x14ac:dyDescent="0.2">
      <c r="A601" s="1" t="s">
        <v>33</v>
      </c>
      <c r="B601" s="3">
        <v>117</v>
      </c>
      <c r="C601" s="6">
        <v>12</v>
      </c>
      <c r="D601" s="6">
        <v>12</v>
      </c>
      <c r="E601" s="2" t="s">
        <v>39</v>
      </c>
      <c r="F601" s="2" t="s">
        <v>40</v>
      </c>
      <c r="G601" s="2" t="s">
        <v>36</v>
      </c>
      <c r="H601" s="2">
        <v>2010</v>
      </c>
      <c r="I601" s="7" t="s">
        <v>106</v>
      </c>
      <c r="J601" s="7"/>
      <c r="K601" s="7"/>
      <c r="V601" s="2" t="s">
        <v>80</v>
      </c>
      <c r="AA601" s="5" t="e">
        <f t="shared" si="70"/>
        <v>#DIV/0!</v>
      </c>
      <c r="AD601" s="2" t="e">
        <f t="shared" si="71"/>
        <v>#DIV/0!</v>
      </c>
      <c r="AE601" s="4" t="e">
        <f t="shared" si="72"/>
        <v>#DIV/0!</v>
      </c>
      <c r="AG601" s="2" t="e">
        <f t="shared" si="73"/>
        <v>#DIV/0!</v>
      </c>
      <c r="AI601" s="2" t="e">
        <f t="shared" si="74"/>
        <v>#DIV/0!</v>
      </c>
      <c r="AK601" s="2" t="e">
        <f t="shared" si="75"/>
        <v>#DIV/0!</v>
      </c>
      <c r="AV601" s="2" t="str">
        <f t="shared" si="69"/>
        <v>D03_117_12</v>
      </c>
    </row>
    <row r="602" spans="1:48" s="16" customFormat="1" x14ac:dyDescent="0.2">
      <c r="A602" s="14" t="s">
        <v>33</v>
      </c>
      <c r="B602" s="13">
        <v>118</v>
      </c>
      <c r="C602" s="15">
        <v>12</v>
      </c>
      <c r="D602" s="15">
        <v>12</v>
      </c>
      <c r="E602" s="16" t="s">
        <v>39</v>
      </c>
      <c r="F602" s="16" t="s">
        <v>40</v>
      </c>
      <c r="G602" s="16" t="s">
        <v>36</v>
      </c>
      <c r="H602" s="16">
        <v>2006</v>
      </c>
      <c r="I602" s="17" t="s">
        <v>106</v>
      </c>
      <c r="J602" s="17"/>
      <c r="K602" s="17"/>
      <c r="V602" s="16" t="s">
        <v>80</v>
      </c>
      <c r="AA602" s="18" t="e">
        <f t="shared" si="70"/>
        <v>#DIV/0!</v>
      </c>
      <c r="AD602" s="16" t="e">
        <f t="shared" si="71"/>
        <v>#DIV/0!</v>
      </c>
      <c r="AE602" s="19" t="e">
        <f t="shared" si="72"/>
        <v>#DIV/0!</v>
      </c>
      <c r="AG602" s="16" t="e">
        <f t="shared" si="73"/>
        <v>#DIV/0!</v>
      </c>
      <c r="AI602" s="16" t="e">
        <f t="shared" si="74"/>
        <v>#DIV/0!</v>
      </c>
      <c r="AK602" s="16" t="e">
        <f t="shared" si="75"/>
        <v>#DIV/0!</v>
      </c>
      <c r="AV602" s="2" t="str">
        <f t="shared" si="69"/>
        <v>D03_118_12</v>
      </c>
    </row>
    <row r="603" spans="1:48" s="2" customFormat="1" x14ac:dyDescent="0.2">
      <c r="A603" s="1" t="s">
        <v>33</v>
      </c>
      <c r="B603" s="3">
        <v>118</v>
      </c>
      <c r="C603" s="6">
        <v>12</v>
      </c>
      <c r="D603" s="6">
        <v>12</v>
      </c>
      <c r="E603" s="2" t="s">
        <v>39</v>
      </c>
      <c r="F603" s="2" t="s">
        <v>40</v>
      </c>
      <c r="G603" s="2" t="s">
        <v>36</v>
      </c>
      <c r="H603" s="2">
        <v>2007</v>
      </c>
      <c r="I603" s="7" t="s">
        <v>106</v>
      </c>
      <c r="J603" s="7"/>
      <c r="K603" s="7"/>
      <c r="V603" s="2" t="s">
        <v>80</v>
      </c>
      <c r="AA603" s="5" t="e">
        <f t="shared" si="70"/>
        <v>#DIV/0!</v>
      </c>
      <c r="AD603" s="2" t="e">
        <f t="shared" si="71"/>
        <v>#DIV/0!</v>
      </c>
      <c r="AE603" s="4" t="e">
        <f t="shared" si="72"/>
        <v>#DIV/0!</v>
      </c>
      <c r="AG603" s="2" t="e">
        <f t="shared" si="73"/>
        <v>#DIV/0!</v>
      </c>
      <c r="AI603" s="2" t="e">
        <f t="shared" si="74"/>
        <v>#DIV/0!</v>
      </c>
      <c r="AK603" s="2" t="e">
        <f t="shared" si="75"/>
        <v>#DIV/0!</v>
      </c>
      <c r="AV603" s="2" t="str">
        <f t="shared" si="69"/>
        <v>D03_118_12</v>
      </c>
    </row>
    <row r="604" spans="1:48" s="2" customFormat="1" x14ac:dyDescent="0.2">
      <c r="A604" s="1" t="s">
        <v>33</v>
      </c>
      <c r="B604" s="3">
        <v>118</v>
      </c>
      <c r="C604" s="6">
        <v>12</v>
      </c>
      <c r="D604" s="6">
        <v>12</v>
      </c>
      <c r="E604" s="2" t="s">
        <v>39</v>
      </c>
      <c r="F604" s="2" t="s">
        <v>40</v>
      </c>
      <c r="G604" s="2" t="s">
        <v>36</v>
      </c>
      <c r="H604" s="2">
        <v>2008</v>
      </c>
      <c r="I604" s="7" t="s">
        <v>106</v>
      </c>
      <c r="J604" s="7"/>
      <c r="K604" s="7"/>
      <c r="V604" s="2" t="s">
        <v>80</v>
      </c>
      <c r="AA604" s="5" t="e">
        <f t="shared" si="70"/>
        <v>#DIV/0!</v>
      </c>
      <c r="AD604" s="2" t="e">
        <f t="shared" si="71"/>
        <v>#DIV/0!</v>
      </c>
      <c r="AE604" s="4" t="e">
        <f t="shared" si="72"/>
        <v>#DIV/0!</v>
      </c>
      <c r="AG604" s="2" t="e">
        <f t="shared" si="73"/>
        <v>#DIV/0!</v>
      </c>
      <c r="AI604" s="2" t="e">
        <f t="shared" si="74"/>
        <v>#DIV/0!</v>
      </c>
      <c r="AK604" s="2" t="e">
        <f t="shared" si="75"/>
        <v>#DIV/0!</v>
      </c>
      <c r="AV604" s="2" t="str">
        <f t="shared" si="69"/>
        <v>D03_118_12</v>
      </c>
    </row>
    <row r="605" spans="1:48" s="2" customFormat="1" x14ac:dyDescent="0.2">
      <c r="A605" s="1" t="s">
        <v>33</v>
      </c>
      <c r="B605" s="3">
        <v>118</v>
      </c>
      <c r="C605" s="6">
        <v>12</v>
      </c>
      <c r="D605" s="6">
        <v>12</v>
      </c>
      <c r="E605" s="2" t="s">
        <v>39</v>
      </c>
      <c r="F605" s="2" t="s">
        <v>40</v>
      </c>
      <c r="G605" s="2" t="s">
        <v>36</v>
      </c>
      <c r="H605" s="2">
        <v>2009</v>
      </c>
      <c r="I605" s="7" t="s">
        <v>106</v>
      </c>
      <c r="J605" s="7"/>
      <c r="K605" s="7"/>
      <c r="V605" s="2" t="s">
        <v>80</v>
      </c>
      <c r="AA605" s="5" t="e">
        <f t="shared" si="70"/>
        <v>#DIV/0!</v>
      </c>
      <c r="AD605" s="2" t="e">
        <f t="shared" si="71"/>
        <v>#DIV/0!</v>
      </c>
      <c r="AE605" s="4" t="e">
        <f t="shared" si="72"/>
        <v>#DIV/0!</v>
      </c>
      <c r="AG605" s="2" t="e">
        <f t="shared" si="73"/>
        <v>#DIV/0!</v>
      </c>
      <c r="AI605" s="2" t="e">
        <f t="shared" si="74"/>
        <v>#DIV/0!</v>
      </c>
      <c r="AK605" s="2" t="e">
        <f t="shared" si="75"/>
        <v>#DIV/0!</v>
      </c>
      <c r="AV605" s="2" t="str">
        <f t="shared" si="69"/>
        <v>D03_118_12</v>
      </c>
    </row>
    <row r="606" spans="1:48" s="2" customFormat="1" x14ac:dyDescent="0.2">
      <c r="A606" s="1" t="s">
        <v>33</v>
      </c>
      <c r="B606" s="3">
        <v>118</v>
      </c>
      <c r="C606" s="6">
        <v>12</v>
      </c>
      <c r="D606" s="6">
        <v>12</v>
      </c>
      <c r="E606" s="2" t="s">
        <v>39</v>
      </c>
      <c r="F606" s="2" t="s">
        <v>40</v>
      </c>
      <c r="G606" s="2" t="s">
        <v>36</v>
      </c>
      <c r="H606" s="2">
        <v>2010</v>
      </c>
      <c r="I606" s="7" t="s">
        <v>106</v>
      </c>
      <c r="J606" s="7"/>
      <c r="K606" s="7"/>
      <c r="V606" s="2" t="s">
        <v>80</v>
      </c>
      <c r="AA606" s="5" t="e">
        <f t="shared" si="70"/>
        <v>#DIV/0!</v>
      </c>
      <c r="AD606" s="2" t="e">
        <f t="shared" si="71"/>
        <v>#DIV/0!</v>
      </c>
      <c r="AE606" s="4" t="e">
        <f t="shared" si="72"/>
        <v>#DIV/0!</v>
      </c>
      <c r="AG606" s="2" t="e">
        <f t="shared" si="73"/>
        <v>#DIV/0!</v>
      </c>
      <c r="AI606" s="2" t="e">
        <f t="shared" si="74"/>
        <v>#DIV/0!</v>
      </c>
      <c r="AK606" s="2" t="e">
        <f t="shared" si="75"/>
        <v>#DIV/0!</v>
      </c>
      <c r="AV606" s="2" t="str">
        <f t="shared" si="69"/>
        <v>D03_118_12</v>
      </c>
    </row>
    <row r="607" spans="1:48" s="16" customFormat="1" x14ac:dyDescent="0.2">
      <c r="A607" s="14" t="s">
        <v>33</v>
      </c>
      <c r="B607" s="13">
        <v>119</v>
      </c>
      <c r="C607" s="15">
        <v>12</v>
      </c>
      <c r="D607" s="15">
        <v>12</v>
      </c>
      <c r="E607" s="16" t="s">
        <v>39</v>
      </c>
      <c r="F607" s="16" t="s">
        <v>40</v>
      </c>
      <c r="G607" s="16" t="s">
        <v>36</v>
      </c>
      <c r="H607" s="16">
        <v>2006</v>
      </c>
      <c r="I607" s="17" t="s">
        <v>106</v>
      </c>
      <c r="J607" s="17"/>
      <c r="K607" s="17"/>
      <c r="V607" s="16" t="s">
        <v>80</v>
      </c>
      <c r="AA607" s="18" t="e">
        <f t="shared" si="70"/>
        <v>#DIV/0!</v>
      </c>
      <c r="AD607" s="16" t="e">
        <f t="shared" si="71"/>
        <v>#DIV/0!</v>
      </c>
      <c r="AE607" s="19" t="e">
        <f t="shared" si="72"/>
        <v>#DIV/0!</v>
      </c>
      <c r="AG607" s="16" t="e">
        <f t="shared" si="73"/>
        <v>#DIV/0!</v>
      </c>
      <c r="AI607" s="16" t="e">
        <f t="shared" si="74"/>
        <v>#DIV/0!</v>
      </c>
      <c r="AK607" s="16" t="e">
        <f t="shared" si="75"/>
        <v>#DIV/0!</v>
      </c>
      <c r="AV607" s="2" t="str">
        <f t="shared" si="69"/>
        <v>D03_119_12</v>
      </c>
    </row>
    <row r="608" spans="1:48" s="2" customFormat="1" x14ac:dyDescent="0.2">
      <c r="A608" s="1" t="s">
        <v>33</v>
      </c>
      <c r="B608" s="3">
        <v>119</v>
      </c>
      <c r="C608" s="6">
        <v>12</v>
      </c>
      <c r="D608" s="6">
        <v>12</v>
      </c>
      <c r="E608" s="2" t="s">
        <v>39</v>
      </c>
      <c r="F608" s="2" t="s">
        <v>40</v>
      </c>
      <c r="G608" s="2" t="s">
        <v>36</v>
      </c>
      <c r="H608" s="2">
        <v>2007</v>
      </c>
      <c r="I608" s="7" t="s">
        <v>106</v>
      </c>
      <c r="J608" s="7"/>
      <c r="K608" s="7"/>
      <c r="V608" s="2" t="s">
        <v>80</v>
      </c>
      <c r="AA608" s="5" t="e">
        <f t="shared" si="70"/>
        <v>#DIV/0!</v>
      </c>
      <c r="AD608" s="2" t="e">
        <f t="shared" si="71"/>
        <v>#DIV/0!</v>
      </c>
      <c r="AE608" s="4" t="e">
        <f t="shared" si="72"/>
        <v>#DIV/0!</v>
      </c>
      <c r="AG608" s="2" t="e">
        <f t="shared" si="73"/>
        <v>#DIV/0!</v>
      </c>
      <c r="AI608" s="2" t="e">
        <f t="shared" si="74"/>
        <v>#DIV/0!</v>
      </c>
      <c r="AK608" s="2" t="e">
        <f t="shared" si="75"/>
        <v>#DIV/0!</v>
      </c>
      <c r="AV608" s="2" t="str">
        <f t="shared" si="69"/>
        <v>D03_119_12</v>
      </c>
    </row>
    <row r="609" spans="1:48" s="2" customFormat="1" x14ac:dyDescent="0.2">
      <c r="A609" s="1" t="s">
        <v>33</v>
      </c>
      <c r="B609" s="3">
        <v>119</v>
      </c>
      <c r="C609" s="6">
        <v>12</v>
      </c>
      <c r="D609" s="6">
        <v>12</v>
      </c>
      <c r="E609" s="2" t="s">
        <v>39</v>
      </c>
      <c r="F609" s="2" t="s">
        <v>40</v>
      </c>
      <c r="G609" s="2" t="s">
        <v>36</v>
      </c>
      <c r="H609" s="2">
        <v>2008</v>
      </c>
      <c r="I609" s="7" t="s">
        <v>106</v>
      </c>
      <c r="J609" s="7"/>
      <c r="K609" s="7"/>
      <c r="V609" s="2" t="s">
        <v>80</v>
      </c>
      <c r="AA609" s="5" t="e">
        <f t="shared" si="70"/>
        <v>#DIV/0!</v>
      </c>
      <c r="AD609" s="2" t="e">
        <f t="shared" si="71"/>
        <v>#DIV/0!</v>
      </c>
      <c r="AE609" s="4" t="e">
        <f t="shared" si="72"/>
        <v>#DIV/0!</v>
      </c>
      <c r="AG609" s="2" t="e">
        <f t="shared" si="73"/>
        <v>#DIV/0!</v>
      </c>
      <c r="AI609" s="2" t="e">
        <f t="shared" si="74"/>
        <v>#DIV/0!</v>
      </c>
      <c r="AK609" s="2" t="e">
        <f t="shared" si="75"/>
        <v>#DIV/0!</v>
      </c>
      <c r="AV609" s="2" t="str">
        <f t="shared" si="69"/>
        <v>D03_119_12</v>
      </c>
    </row>
    <row r="610" spans="1:48" s="2" customFormat="1" x14ac:dyDescent="0.2">
      <c r="A610" s="1" t="s">
        <v>33</v>
      </c>
      <c r="B610" s="3">
        <v>119</v>
      </c>
      <c r="C610" s="6">
        <v>12</v>
      </c>
      <c r="D610" s="6">
        <v>12</v>
      </c>
      <c r="E610" s="2" t="s">
        <v>39</v>
      </c>
      <c r="F610" s="2" t="s">
        <v>40</v>
      </c>
      <c r="G610" s="2" t="s">
        <v>36</v>
      </c>
      <c r="H610" s="2">
        <v>2009</v>
      </c>
      <c r="I610" s="7" t="s">
        <v>106</v>
      </c>
      <c r="J610" s="7"/>
      <c r="K610" s="7"/>
      <c r="V610" s="2" t="s">
        <v>80</v>
      </c>
      <c r="AA610" s="5" t="e">
        <f t="shared" si="70"/>
        <v>#DIV/0!</v>
      </c>
      <c r="AD610" s="2" t="e">
        <f t="shared" si="71"/>
        <v>#DIV/0!</v>
      </c>
      <c r="AE610" s="4" t="e">
        <f t="shared" si="72"/>
        <v>#DIV/0!</v>
      </c>
      <c r="AG610" s="2" t="e">
        <f t="shared" si="73"/>
        <v>#DIV/0!</v>
      </c>
      <c r="AI610" s="2" t="e">
        <f t="shared" si="74"/>
        <v>#DIV/0!</v>
      </c>
      <c r="AK610" s="2" t="e">
        <f t="shared" si="75"/>
        <v>#DIV/0!</v>
      </c>
      <c r="AV610" s="2" t="str">
        <f t="shared" si="69"/>
        <v>D03_119_12</v>
      </c>
    </row>
    <row r="611" spans="1:48" s="2" customFormat="1" x14ac:dyDescent="0.2">
      <c r="A611" s="1" t="s">
        <v>33</v>
      </c>
      <c r="B611" s="3">
        <v>119</v>
      </c>
      <c r="C611" s="6">
        <v>12</v>
      </c>
      <c r="D611" s="6">
        <v>12</v>
      </c>
      <c r="E611" s="2" t="s">
        <v>39</v>
      </c>
      <c r="F611" s="2" t="s">
        <v>40</v>
      </c>
      <c r="G611" s="2" t="s">
        <v>36</v>
      </c>
      <c r="H611" s="2">
        <v>2010</v>
      </c>
      <c r="I611" s="7" t="s">
        <v>106</v>
      </c>
      <c r="J611" s="7"/>
      <c r="K611" s="7"/>
      <c r="V611" s="2" t="s">
        <v>80</v>
      </c>
      <c r="AA611" s="5" t="e">
        <f t="shared" si="70"/>
        <v>#DIV/0!</v>
      </c>
      <c r="AD611" s="2" t="e">
        <f t="shared" si="71"/>
        <v>#DIV/0!</v>
      </c>
      <c r="AE611" s="4" t="e">
        <f t="shared" si="72"/>
        <v>#DIV/0!</v>
      </c>
      <c r="AG611" s="2" t="e">
        <f t="shared" si="73"/>
        <v>#DIV/0!</v>
      </c>
      <c r="AI611" s="2" t="e">
        <f t="shared" si="74"/>
        <v>#DIV/0!</v>
      </c>
      <c r="AK611" s="2" t="e">
        <f t="shared" si="75"/>
        <v>#DIV/0!</v>
      </c>
      <c r="AV611" s="2" t="str">
        <f t="shared" si="69"/>
        <v>D03_119_12</v>
      </c>
    </row>
    <row r="612" spans="1:48" s="16" customFormat="1" x14ac:dyDescent="0.2">
      <c r="A612" s="14" t="s">
        <v>33</v>
      </c>
      <c r="B612" s="13">
        <v>120</v>
      </c>
      <c r="C612" s="15">
        <v>12</v>
      </c>
      <c r="D612" s="15">
        <v>12</v>
      </c>
      <c r="E612" s="16" t="s">
        <v>39</v>
      </c>
      <c r="F612" s="16" t="s">
        <v>40</v>
      </c>
      <c r="G612" s="16" t="s">
        <v>36</v>
      </c>
      <c r="H612" s="16">
        <v>2006</v>
      </c>
      <c r="I612" s="17" t="s">
        <v>106</v>
      </c>
      <c r="J612" s="17"/>
      <c r="K612" s="17"/>
      <c r="V612" s="16" t="s">
        <v>80</v>
      </c>
      <c r="AA612" s="18" t="e">
        <f t="shared" si="70"/>
        <v>#DIV/0!</v>
      </c>
      <c r="AD612" s="16" t="e">
        <f t="shared" si="71"/>
        <v>#DIV/0!</v>
      </c>
      <c r="AE612" s="19" t="e">
        <f t="shared" si="72"/>
        <v>#DIV/0!</v>
      </c>
      <c r="AG612" s="16" t="e">
        <f t="shared" si="73"/>
        <v>#DIV/0!</v>
      </c>
      <c r="AI612" s="16" t="e">
        <f t="shared" si="74"/>
        <v>#DIV/0!</v>
      </c>
      <c r="AK612" s="16" t="e">
        <f t="shared" si="75"/>
        <v>#DIV/0!</v>
      </c>
      <c r="AV612" s="2" t="str">
        <f t="shared" si="69"/>
        <v>D03_120_12</v>
      </c>
    </row>
    <row r="613" spans="1:48" s="2" customFormat="1" x14ac:dyDescent="0.2">
      <c r="A613" s="1" t="s">
        <v>33</v>
      </c>
      <c r="B613" s="3">
        <v>120</v>
      </c>
      <c r="C613" s="6">
        <v>12</v>
      </c>
      <c r="D613" s="6">
        <v>12</v>
      </c>
      <c r="E613" s="2" t="s">
        <v>39</v>
      </c>
      <c r="F613" s="2" t="s">
        <v>40</v>
      </c>
      <c r="G613" s="2" t="s">
        <v>36</v>
      </c>
      <c r="H613" s="2">
        <v>2007</v>
      </c>
      <c r="I613" s="7" t="s">
        <v>106</v>
      </c>
      <c r="J613" s="7"/>
      <c r="K613" s="7"/>
      <c r="V613" s="2" t="s">
        <v>80</v>
      </c>
      <c r="AA613" s="5" t="e">
        <f t="shared" si="70"/>
        <v>#DIV/0!</v>
      </c>
      <c r="AD613" s="2" t="e">
        <f t="shared" si="71"/>
        <v>#DIV/0!</v>
      </c>
      <c r="AE613" s="4" t="e">
        <f t="shared" si="72"/>
        <v>#DIV/0!</v>
      </c>
      <c r="AG613" s="2" t="e">
        <f t="shared" si="73"/>
        <v>#DIV/0!</v>
      </c>
      <c r="AI613" s="2" t="e">
        <f t="shared" si="74"/>
        <v>#DIV/0!</v>
      </c>
      <c r="AK613" s="2" t="e">
        <f t="shared" si="75"/>
        <v>#DIV/0!</v>
      </c>
      <c r="AV613" s="2" t="str">
        <f t="shared" si="69"/>
        <v>D03_120_12</v>
      </c>
    </row>
    <row r="614" spans="1:48" s="2" customFormat="1" x14ac:dyDescent="0.2">
      <c r="A614" s="1" t="s">
        <v>33</v>
      </c>
      <c r="B614" s="3">
        <v>120</v>
      </c>
      <c r="C614" s="6">
        <v>12</v>
      </c>
      <c r="D614" s="6">
        <v>12</v>
      </c>
      <c r="E614" s="2" t="s">
        <v>39</v>
      </c>
      <c r="F614" s="2" t="s">
        <v>40</v>
      </c>
      <c r="G614" s="2" t="s">
        <v>36</v>
      </c>
      <c r="H614" s="2">
        <v>2008</v>
      </c>
      <c r="I614" s="7" t="s">
        <v>106</v>
      </c>
      <c r="J614" s="7"/>
      <c r="K614" s="7"/>
      <c r="V614" s="2" t="s">
        <v>80</v>
      </c>
      <c r="AA614" s="5" t="e">
        <f t="shared" si="70"/>
        <v>#DIV/0!</v>
      </c>
      <c r="AD614" s="2" t="e">
        <f t="shared" si="71"/>
        <v>#DIV/0!</v>
      </c>
      <c r="AE614" s="4" t="e">
        <f t="shared" si="72"/>
        <v>#DIV/0!</v>
      </c>
      <c r="AG614" s="2" t="e">
        <f t="shared" si="73"/>
        <v>#DIV/0!</v>
      </c>
      <c r="AI614" s="2" t="e">
        <f t="shared" si="74"/>
        <v>#DIV/0!</v>
      </c>
      <c r="AK614" s="2" t="e">
        <f t="shared" si="75"/>
        <v>#DIV/0!</v>
      </c>
      <c r="AV614" s="2" t="str">
        <f t="shared" si="69"/>
        <v>D03_120_12</v>
      </c>
    </row>
    <row r="615" spans="1:48" s="2" customFormat="1" x14ac:dyDescent="0.2">
      <c r="A615" s="1" t="s">
        <v>33</v>
      </c>
      <c r="B615" s="3">
        <v>120</v>
      </c>
      <c r="C615" s="6">
        <v>12</v>
      </c>
      <c r="D615" s="6">
        <v>12</v>
      </c>
      <c r="E615" s="2" t="s">
        <v>39</v>
      </c>
      <c r="F615" s="2" t="s">
        <v>40</v>
      </c>
      <c r="G615" s="2" t="s">
        <v>36</v>
      </c>
      <c r="H615" s="2">
        <v>2009</v>
      </c>
      <c r="I615" s="7" t="s">
        <v>106</v>
      </c>
      <c r="J615" s="7"/>
      <c r="K615" s="7"/>
      <c r="V615" s="2" t="s">
        <v>80</v>
      </c>
      <c r="AA615" s="5" t="e">
        <f t="shared" si="70"/>
        <v>#DIV/0!</v>
      </c>
      <c r="AD615" s="2" t="e">
        <f t="shared" si="71"/>
        <v>#DIV/0!</v>
      </c>
      <c r="AE615" s="4" t="e">
        <f t="shared" si="72"/>
        <v>#DIV/0!</v>
      </c>
      <c r="AG615" s="2" t="e">
        <f t="shared" si="73"/>
        <v>#DIV/0!</v>
      </c>
      <c r="AI615" s="2" t="e">
        <f t="shared" si="74"/>
        <v>#DIV/0!</v>
      </c>
      <c r="AK615" s="2" t="e">
        <f t="shared" si="75"/>
        <v>#DIV/0!</v>
      </c>
      <c r="AV615" s="2" t="str">
        <f t="shared" si="69"/>
        <v>D03_120_12</v>
      </c>
    </row>
    <row r="616" spans="1:48" s="2" customFormat="1" x14ac:dyDescent="0.2">
      <c r="A616" s="1" t="s">
        <v>33</v>
      </c>
      <c r="B616" s="3">
        <v>120</v>
      </c>
      <c r="C616" s="6">
        <v>12</v>
      </c>
      <c r="D616" s="6">
        <v>12</v>
      </c>
      <c r="E616" s="2" t="s">
        <v>39</v>
      </c>
      <c r="F616" s="2" t="s">
        <v>40</v>
      </c>
      <c r="G616" s="2" t="s">
        <v>36</v>
      </c>
      <c r="H616" s="2">
        <v>2010</v>
      </c>
      <c r="I616" s="7" t="s">
        <v>106</v>
      </c>
      <c r="J616" s="7"/>
      <c r="K616" s="7"/>
      <c r="V616" s="2" t="s">
        <v>80</v>
      </c>
      <c r="AA616" s="5" t="e">
        <f t="shared" si="70"/>
        <v>#DIV/0!</v>
      </c>
      <c r="AD616" s="2" t="e">
        <f t="shared" si="71"/>
        <v>#DIV/0!</v>
      </c>
      <c r="AE616" s="4" t="e">
        <f t="shared" si="72"/>
        <v>#DIV/0!</v>
      </c>
      <c r="AG616" s="2" t="e">
        <f t="shared" si="73"/>
        <v>#DIV/0!</v>
      </c>
      <c r="AI616" s="2" t="e">
        <f t="shared" si="74"/>
        <v>#DIV/0!</v>
      </c>
      <c r="AK616" s="2" t="e">
        <f t="shared" si="75"/>
        <v>#DIV/0!</v>
      </c>
      <c r="AV616" s="2" t="str">
        <f t="shared" si="69"/>
        <v>D03_120_12</v>
      </c>
    </row>
    <row r="617" spans="1:48" s="16" customFormat="1" x14ac:dyDescent="0.2">
      <c r="A617" s="14" t="s">
        <v>33</v>
      </c>
      <c r="B617" s="13">
        <v>121</v>
      </c>
      <c r="C617" s="15">
        <v>12</v>
      </c>
      <c r="D617" s="15">
        <v>12</v>
      </c>
      <c r="E617" s="16" t="s">
        <v>39</v>
      </c>
      <c r="F617" s="16" t="s">
        <v>40</v>
      </c>
      <c r="G617" s="16" t="s">
        <v>36</v>
      </c>
      <c r="H617" s="16">
        <v>2006</v>
      </c>
      <c r="I617" s="17" t="s">
        <v>106</v>
      </c>
      <c r="J617" s="17"/>
      <c r="K617" s="17"/>
      <c r="V617" s="16" t="s">
        <v>80</v>
      </c>
      <c r="AA617" s="18" t="e">
        <f t="shared" si="70"/>
        <v>#DIV/0!</v>
      </c>
      <c r="AD617" s="16" t="e">
        <f t="shared" si="71"/>
        <v>#DIV/0!</v>
      </c>
      <c r="AE617" s="19" t="e">
        <f t="shared" si="72"/>
        <v>#DIV/0!</v>
      </c>
      <c r="AG617" s="16" t="e">
        <f t="shared" si="73"/>
        <v>#DIV/0!</v>
      </c>
      <c r="AI617" s="16" t="e">
        <f t="shared" si="74"/>
        <v>#DIV/0!</v>
      </c>
      <c r="AK617" s="16" t="e">
        <f t="shared" si="75"/>
        <v>#DIV/0!</v>
      </c>
      <c r="AV617" s="2" t="str">
        <f t="shared" si="69"/>
        <v>D03_121_12</v>
      </c>
    </row>
    <row r="618" spans="1:48" s="2" customFormat="1" x14ac:dyDescent="0.2">
      <c r="A618" s="1" t="s">
        <v>33</v>
      </c>
      <c r="B618" s="3">
        <v>121</v>
      </c>
      <c r="C618" s="6">
        <v>12</v>
      </c>
      <c r="D618" s="6">
        <v>12</v>
      </c>
      <c r="E618" s="2" t="s">
        <v>39</v>
      </c>
      <c r="F618" s="2" t="s">
        <v>40</v>
      </c>
      <c r="G618" s="2" t="s">
        <v>36</v>
      </c>
      <c r="H618" s="2">
        <v>2007</v>
      </c>
      <c r="I618" s="7" t="s">
        <v>106</v>
      </c>
      <c r="J618" s="7"/>
      <c r="K618" s="7"/>
      <c r="V618" s="2" t="s">
        <v>80</v>
      </c>
      <c r="AA618" s="5" t="e">
        <f t="shared" si="70"/>
        <v>#DIV/0!</v>
      </c>
      <c r="AD618" s="2" t="e">
        <f t="shared" si="71"/>
        <v>#DIV/0!</v>
      </c>
      <c r="AE618" s="4" t="e">
        <f t="shared" si="72"/>
        <v>#DIV/0!</v>
      </c>
      <c r="AG618" s="2" t="e">
        <f t="shared" si="73"/>
        <v>#DIV/0!</v>
      </c>
      <c r="AI618" s="2" t="e">
        <f t="shared" si="74"/>
        <v>#DIV/0!</v>
      </c>
      <c r="AK618" s="2" t="e">
        <f t="shared" si="75"/>
        <v>#DIV/0!</v>
      </c>
      <c r="AV618" s="2" t="str">
        <f t="shared" si="69"/>
        <v>D03_121_12</v>
      </c>
    </row>
    <row r="619" spans="1:48" s="2" customFormat="1" x14ac:dyDescent="0.2">
      <c r="A619" s="1" t="s">
        <v>33</v>
      </c>
      <c r="B619" s="3">
        <v>121</v>
      </c>
      <c r="C619" s="6">
        <v>12</v>
      </c>
      <c r="D619" s="6">
        <v>12</v>
      </c>
      <c r="E619" s="2" t="s">
        <v>39</v>
      </c>
      <c r="F619" s="2" t="s">
        <v>40</v>
      </c>
      <c r="G619" s="2" t="s">
        <v>36</v>
      </c>
      <c r="H619" s="2">
        <v>2008</v>
      </c>
      <c r="I619" s="7" t="s">
        <v>106</v>
      </c>
      <c r="J619" s="7"/>
      <c r="K619" s="7"/>
      <c r="V619" s="2" t="s">
        <v>80</v>
      </c>
      <c r="AA619" s="5" t="e">
        <f t="shared" si="70"/>
        <v>#DIV/0!</v>
      </c>
      <c r="AD619" s="2" t="e">
        <f t="shared" si="71"/>
        <v>#DIV/0!</v>
      </c>
      <c r="AE619" s="4" t="e">
        <f t="shared" si="72"/>
        <v>#DIV/0!</v>
      </c>
      <c r="AG619" s="2" t="e">
        <f t="shared" si="73"/>
        <v>#DIV/0!</v>
      </c>
      <c r="AI619" s="2" t="e">
        <f t="shared" si="74"/>
        <v>#DIV/0!</v>
      </c>
      <c r="AK619" s="2" t="e">
        <f t="shared" si="75"/>
        <v>#DIV/0!</v>
      </c>
      <c r="AV619" s="2" t="str">
        <f t="shared" si="69"/>
        <v>D03_121_12</v>
      </c>
    </row>
    <row r="620" spans="1:48" s="2" customFormat="1" x14ac:dyDescent="0.2">
      <c r="A620" s="1" t="s">
        <v>33</v>
      </c>
      <c r="B620" s="3">
        <v>121</v>
      </c>
      <c r="C620" s="6">
        <v>12</v>
      </c>
      <c r="D620" s="6">
        <v>12</v>
      </c>
      <c r="E620" s="2" t="s">
        <v>39</v>
      </c>
      <c r="F620" s="2" t="s">
        <v>40</v>
      </c>
      <c r="G620" s="2" t="s">
        <v>36</v>
      </c>
      <c r="H620" s="2">
        <v>2009</v>
      </c>
      <c r="I620" s="7" t="s">
        <v>106</v>
      </c>
      <c r="J620" s="7"/>
      <c r="K620" s="7"/>
      <c r="V620" s="2" t="s">
        <v>80</v>
      </c>
      <c r="AA620" s="5" t="e">
        <f t="shared" si="70"/>
        <v>#DIV/0!</v>
      </c>
      <c r="AD620" s="2" t="e">
        <f t="shared" si="71"/>
        <v>#DIV/0!</v>
      </c>
      <c r="AE620" s="4" t="e">
        <f t="shared" si="72"/>
        <v>#DIV/0!</v>
      </c>
      <c r="AG620" s="2" t="e">
        <f t="shared" si="73"/>
        <v>#DIV/0!</v>
      </c>
      <c r="AI620" s="2" t="e">
        <f t="shared" si="74"/>
        <v>#DIV/0!</v>
      </c>
      <c r="AK620" s="2" t="e">
        <f t="shared" si="75"/>
        <v>#DIV/0!</v>
      </c>
      <c r="AV620" s="2" t="str">
        <f t="shared" si="69"/>
        <v>D03_121_12</v>
      </c>
    </row>
    <row r="621" spans="1:48" s="2" customFormat="1" x14ac:dyDescent="0.2">
      <c r="A621" s="1" t="s">
        <v>33</v>
      </c>
      <c r="B621" s="3">
        <v>121</v>
      </c>
      <c r="C621" s="6">
        <v>12</v>
      </c>
      <c r="D621" s="6">
        <v>12</v>
      </c>
      <c r="E621" s="2" t="s">
        <v>39</v>
      </c>
      <c r="F621" s="2" t="s">
        <v>40</v>
      </c>
      <c r="G621" s="2" t="s">
        <v>36</v>
      </c>
      <c r="H621" s="2">
        <v>2010</v>
      </c>
      <c r="I621" s="7" t="s">
        <v>106</v>
      </c>
      <c r="J621" s="7"/>
      <c r="K621" s="7"/>
      <c r="V621" s="2" t="s">
        <v>80</v>
      </c>
      <c r="AA621" s="5" t="e">
        <f t="shared" si="70"/>
        <v>#DIV/0!</v>
      </c>
      <c r="AD621" s="2" t="e">
        <f t="shared" si="71"/>
        <v>#DIV/0!</v>
      </c>
      <c r="AE621" s="4" t="e">
        <f t="shared" si="72"/>
        <v>#DIV/0!</v>
      </c>
      <c r="AG621" s="2" t="e">
        <f t="shared" si="73"/>
        <v>#DIV/0!</v>
      </c>
      <c r="AI621" s="2" t="e">
        <f t="shared" si="74"/>
        <v>#DIV/0!</v>
      </c>
      <c r="AK621" s="2" t="e">
        <f t="shared" si="75"/>
        <v>#DIV/0!</v>
      </c>
      <c r="AV621" s="2" t="str">
        <f t="shared" si="69"/>
        <v>D03_121_12</v>
      </c>
    </row>
    <row r="622" spans="1:48" s="16" customFormat="1" x14ac:dyDescent="0.2">
      <c r="A622" s="14" t="s">
        <v>33</v>
      </c>
      <c r="B622" s="13">
        <v>122</v>
      </c>
      <c r="C622" s="15">
        <v>12</v>
      </c>
      <c r="D622" s="15">
        <v>12</v>
      </c>
      <c r="E622" s="16" t="s">
        <v>39</v>
      </c>
      <c r="F622" s="16" t="s">
        <v>40</v>
      </c>
      <c r="G622" s="16" t="s">
        <v>36</v>
      </c>
      <c r="H622" s="16">
        <v>2006</v>
      </c>
      <c r="I622" s="17" t="s">
        <v>106</v>
      </c>
      <c r="J622" s="17"/>
      <c r="K622" s="17"/>
      <c r="V622" s="16" t="s">
        <v>80</v>
      </c>
      <c r="AA622" s="18" t="e">
        <f t="shared" si="70"/>
        <v>#DIV/0!</v>
      </c>
      <c r="AD622" s="16" t="e">
        <f t="shared" si="71"/>
        <v>#DIV/0!</v>
      </c>
      <c r="AE622" s="19" t="e">
        <f t="shared" si="72"/>
        <v>#DIV/0!</v>
      </c>
      <c r="AG622" s="16" t="e">
        <f t="shared" si="73"/>
        <v>#DIV/0!</v>
      </c>
      <c r="AI622" s="16" t="e">
        <f t="shared" si="74"/>
        <v>#DIV/0!</v>
      </c>
      <c r="AK622" s="16" t="e">
        <f t="shared" si="75"/>
        <v>#DIV/0!</v>
      </c>
      <c r="AV622" s="2" t="str">
        <f t="shared" si="69"/>
        <v>D03_122_12</v>
      </c>
    </row>
    <row r="623" spans="1:48" s="2" customFormat="1" x14ac:dyDescent="0.2">
      <c r="A623" s="1" t="s">
        <v>33</v>
      </c>
      <c r="B623" s="3">
        <v>122</v>
      </c>
      <c r="C623" s="6">
        <v>12</v>
      </c>
      <c r="D623" s="6">
        <v>12</v>
      </c>
      <c r="E623" s="2" t="s">
        <v>39</v>
      </c>
      <c r="F623" s="2" t="s">
        <v>40</v>
      </c>
      <c r="G623" s="2" t="s">
        <v>36</v>
      </c>
      <c r="H623" s="2">
        <v>2007</v>
      </c>
      <c r="I623" s="7" t="s">
        <v>106</v>
      </c>
      <c r="J623" s="7"/>
      <c r="K623" s="7"/>
      <c r="V623" s="2" t="s">
        <v>80</v>
      </c>
      <c r="AA623" s="5" t="e">
        <f t="shared" si="70"/>
        <v>#DIV/0!</v>
      </c>
      <c r="AD623" s="2" t="e">
        <f t="shared" si="71"/>
        <v>#DIV/0!</v>
      </c>
      <c r="AE623" s="4" t="e">
        <f t="shared" si="72"/>
        <v>#DIV/0!</v>
      </c>
      <c r="AG623" s="2" t="e">
        <f t="shared" si="73"/>
        <v>#DIV/0!</v>
      </c>
      <c r="AI623" s="2" t="e">
        <f t="shared" si="74"/>
        <v>#DIV/0!</v>
      </c>
      <c r="AK623" s="2" t="e">
        <f t="shared" si="75"/>
        <v>#DIV/0!</v>
      </c>
      <c r="AV623" s="2" t="str">
        <f t="shared" si="69"/>
        <v>D03_122_12</v>
      </c>
    </row>
    <row r="624" spans="1:48" s="2" customFormat="1" x14ac:dyDescent="0.2">
      <c r="A624" s="1" t="s">
        <v>33</v>
      </c>
      <c r="B624" s="3">
        <v>122</v>
      </c>
      <c r="C624" s="6">
        <v>12</v>
      </c>
      <c r="D624" s="6">
        <v>12</v>
      </c>
      <c r="E624" s="2" t="s">
        <v>39</v>
      </c>
      <c r="F624" s="2" t="s">
        <v>40</v>
      </c>
      <c r="G624" s="2" t="s">
        <v>36</v>
      </c>
      <c r="H624" s="2">
        <v>2008</v>
      </c>
      <c r="I624" s="7" t="s">
        <v>106</v>
      </c>
      <c r="J624" s="7"/>
      <c r="K624" s="7"/>
      <c r="V624" s="2" t="s">
        <v>80</v>
      </c>
      <c r="AA624" s="5" t="e">
        <f t="shared" si="70"/>
        <v>#DIV/0!</v>
      </c>
      <c r="AD624" s="2" t="e">
        <f t="shared" si="71"/>
        <v>#DIV/0!</v>
      </c>
      <c r="AE624" s="4" t="e">
        <f t="shared" si="72"/>
        <v>#DIV/0!</v>
      </c>
      <c r="AG624" s="2" t="e">
        <f t="shared" si="73"/>
        <v>#DIV/0!</v>
      </c>
      <c r="AI624" s="2" t="e">
        <f t="shared" si="74"/>
        <v>#DIV/0!</v>
      </c>
      <c r="AK624" s="2" t="e">
        <f t="shared" si="75"/>
        <v>#DIV/0!</v>
      </c>
      <c r="AV624" s="2" t="str">
        <f t="shared" si="69"/>
        <v>D03_122_12</v>
      </c>
    </row>
    <row r="625" spans="1:48" s="2" customFormat="1" x14ac:dyDescent="0.2">
      <c r="A625" s="1" t="s">
        <v>33</v>
      </c>
      <c r="B625" s="3">
        <v>122</v>
      </c>
      <c r="C625" s="6">
        <v>12</v>
      </c>
      <c r="D625" s="6">
        <v>12</v>
      </c>
      <c r="E625" s="2" t="s">
        <v>39</v>
      </c>
      <c r="F625" s="2" t="s">
        <v>40</v>
      </c>
      <c r="G625" s="2" t="s">
        <v>36</v>
      </c>
      <c r="H625" s="2">
        <v>2009</v>
      </c>
      <c r="I625" s="7" t="s">
        <v>106</v>
      </c>
      <c r="J625" s="7"/>
      <c r="K625" s="7"/>
      <c r="V625" s="2" t="s">
        <v>80</v>
      </c>
      <c r="AA625" s="5" t="e">
        <f t="shared" si="70"/>
        <v>#DIV/0!</v>
      </c>
      <c r="AD625" s="2" t="e">
        <f t="shared" si="71"/>
        <v>#DIV/0!</v>
      </c>
      <c r="AE625" s="4" t="e">
        <f t="shared" si="72"/>
        <v>#DIV/0!</v>
      </c>
      <c r="AG625" s="2" t="e">
        <f t="shared" si="73"/>
        <v>#DIV/0!</v>
      </c>
      <c r="AI625" s="2" t="e">
        <f t="shared" si="74"/>
        <v>#DIV/0!</v>
      </c>
      <c r="AK625" s="2" t="e">
        <f t="shared" si="75"/>
        <v>#DIV/0!</v>
      </c>
      <c r="AV625" s="2" t="str">
        <f t="shared" si="69"/>
        <v>D03_122_12</v>
      </c>
    </row>
    <row r="626" spans="1:48" s="2" customFormat="1" x14ac:dyDescent="0.2">
      <c r="A626" s="1" t="s">
        <v>33</v>
      </c>
      <c r="B626" s="3">
        <v>122</v>
      </c>
      <c r="C626" s="6">
        <v>12</v>
      </c>
      <c r="D626" s="6">
        <v>12</v>
      </c>
      <c r="E626" s="2" t="s">
        <v>39</v>
      </c>
      <c r="F626" s="2" t="s">
        <v>40</v>
      </c>
      <c r="G626" s="2" t="s">
        <v>36</v>
      </c>
      <c r="H626" s="2">
        <v>2010</v>
      </c>
      <c r="I626" s="7" t="s">
        <v>106</v>
      </c>
      <c r="J626" s="7"/>
      <c r="K626" s="7"/>
      <c r="V626" s="2" t="s">
        <v>80</v>
      </c>
      <c r="AA626" s="5" t="e">
        <f t="shared" si="70"/>
        <v>#DIV/0!</v>
      </c>
      <c r="AD626" s="2" t="e">
        <f t="shared" si="71"/>
        <v>#DIV/0!</v>
      </c>
      <c r="AE626" s="4" t="e">
        <f t="shared" si="72"/>
        <v>#DIV/0!</v>
      </c>
      <c r="AG626" s="2" t="e">
        <f t="shared" si="73"/>
        <v>#DIV/0!</v>
      </c>
      <c r="AI626" s="2" t="e">
        <f t="shared" si="74"/>
        <v>#DIV/0!</v>
      </c>
      <c r="AK626" s="2" t="e">
        <f t="shared" si="75"/>
        <v>#DIV/0!</v>
      </c>
      <c r="AV626" s="2" t="str">
        <f t="shared" si="69"/>
        <v>D03_122_12</v>
      </c>
    </row>
    <row r="627" spans="1:48" s="16" customFormat="1" x14ac:dyDescent="0.2">
      <c r="A627" s="14" t="s">
        <v>33</v>
      </c>
      <c r="B627" s="13">
        <v>123</v>
      </c>
      <c r="C627" s="15">
        <v>12</v>
      </c>
      <c r="D627" s="15">
        <v>12</v>
      </c>
      <c r="E627" s="16" t="s">
        <v>39</v>
      </c>
      <c r="F627" s="16" t="s">
        <v>40</v>
      </c>
      <c r="G627" s="16" t="s">
        <v>36</v>
      </c>
      <c r="H627" s="16">
        <v>2006</v>
      </c>
      <c r="I627" s="17" t="s">
        <v>106</v>
      </c>
      <c r="J627" s="17"/>
      <c r="K627" s="17"/>
      <c r="V627" s="16" t="s">
        <v>80</v>
      </c>
      <c r="AA627" s="18" t="e">
        <f t="shared" si="70"/>
        <v>#DIV/0!</v>
      </c>
      <c r="AD627" s="16" t="e">
        <f t="shared" si="71"/>
        <v>#DIV/0!</v>
      </c>
      <c r="AE627" s="19" t="e">
        <f t="shared" si="72"/>
        <v>#DIV/0!</v>
      </c>
      <c r="AG627" s="16" t="e">
        <f t="shared" si="73"/>
        <v>#DIV/0!</v>
      </c>
      <c r="AI627" s="16" t="e">
        <f t="shared" si="74"/>
        <v>#DIV/0!</v>
      </c>
      <c r="AK627" s="16" t="e">
        <f t="shared" si="75"/>
        <v>#DIV/0!</v>
      </c>
      <c r="AV627" s="2" t="str">
        <f t="shared" si="69"/>
        <v>D03_123_12</v>
      </c>
    </row>
    <row r="628" spans="1:48" s="2" customFormat="1" x14ac:dyDescent="0.2">
      <c r="A628" s="1" t="s">
        <v>33</v>
      </c>
      <c r="B628" s="3">
        <v>123</v>
      </c>
      <c r="C628" s="6">
        <v>12</v>
      </c>
      <c r="D628" s="6">
        <v>12</v>
      </c>
      <c r="E628" s="2" t="s">
        <v>39</v>
      </c>
      <c r="F628" s="2" t="s">
        <v>40</v>
      </c>
      <c r="G628" s="2" t="s">
        <v>36</v>
      </c>
      <c r="H628" s="2">
        <v>2007</v>
      </c>
      <c r="I628" s="7" t="s">
        <v>106</v>
      </c>
      <c r="J628" s="7"/>
      <c r="K628" s="7"/>
      <c r="V628" s="2" t="s">
        <v>80</v>
      </c>
      <c r="AA628" s="5" t="e">
        <f t="shared" si="70"/>
        <v>#DIV/0!</v>
      </c>
      <c r="AD628" s="2" t="e">
        <f t="shared" si="71"/>
        <v>#DIV/0!</v>
      </c>
      <c r="AE628" s="4" t="e">
        <f t="shared" si="72"/>
        <v>#DIV/0!</v>
      </c>
      <c r="AG628" s="2" t="e">
        <f t="shared" si="73"/>
        <v>#DIV/0!</v>
      </c>
      <c r="AI628" s="2" t="e">
        <f t="shared" si="74"/>
        <v>#DIV/0!</v>
      </c>
      <c r="AK628" s="2" t="e">
        <f t="shared" si="75"/>
        <v>#DIV/0!</v>
      </c>
      <c r="AV628" s="2" t="str">
        <f t="shared" si="69"/>
        <v>D03_123_12</v>
      </c>
    </row>
    <row r="629" spans="1:48" s="2" customFormat="1" x14ac:dyDescent="0.2">
      <c r="A629" s="1" t="s">
        <v>33</v>
      </c>
      <c r="B629" s="3">
        <v>123</v>
      </c>
      <c r="C629" s="6">
        <v>12</v>
      </c>
      <c r="D629" s="6">
        <v>12</v>
      </c>
      <c r="E629" s="2" t="s">
        <v>39</v>
      </c>
      <c r="F629" s="2" t="s">
        <v>40</v>
      </c>
      <c r="G629" s="2" t="s">
        <v>36</v>
      </c>
      <c r="H629" s="2">
        <v>2008</v>
      </c>
      <c r="I629" s="7" t="s">
        <v>106</v>
      </c>
      <c r="J629" s="7"/>
      <c r="K629" s="7"/>
      <c r="V629" s="2" t="s">
        <v>80</v>
      </c>
      <c r="AA629" s="5" t="e">
        <f t="shared" si="70"/>
        <v>#DIV/0!</v>
      </c>
      <c r="AD629" s="2" t="e">
        <f t="shared" si="71"/>
        <v>#DIV/0!</v>
      </c>
      <c r="AE629" s="4" t="e">
        <f t="shared" si="72"/>
        <v>#DIV/0!</v>
      </c>
      <c r="AG629" s="2" t="e">
        <f t="shared" si="73"/>
        <v>#DIV/0!</v>
      </c>
      <c r="AI629" s="2" t="e">
        <f t="shared" si="74"/>
        <v>#DIV/0!</v>
      </c>
      <c r="AK629" s="2" t="e">
        <f t="shared" si="75"/>
        <v>#DIV/0!</v>
      </c>
      <c r="AV629" s="2" t="str">
        <f t="shared" si="69"/>
        <v>D03_123_12</v>
      </c>
    </row>
    <row r="630" spans="1:48" s="2" customFormat="1" x14ac:dyDescent="0.2">
      <c r="A630" s="1" t="s">
        <v>33</v>
      </c>
      <c r="B630" s="3">
        <v>123</v>
      </c>
      <c r="C630" s="6">
        <v>12</v>
      </c>
      <c r="D630" s="6">
        <v>12</v>
      </c>
      <c r="E630" s="2" t="s">
        <v>39</v>
      </c>
      <c r="F630" s="2" t="s">
        <v>40</v>
      </c>
      <c r="G630" s="2" t="s">
        <v>36</v>
      </c>
      <c r="H630" s="2">
        <v>2009</v>
      </c>
      <c r="I630" s="7" t="s">
        <v>106</v>
      </c>
      <c r="J630" s="7"/>
      <c r="K630" s="7"/>
      <c r="V630" s="2" t="s">
        <v>80</v>
      </c>
      <c r="AA630" s="5" t="e">
        <f t="shared" si="70"/>
        <v>#DIV/0!</v>
      </c>
      <c r="AD630" s="2" t="e">
        <f t="shared" si="71"/>
        <v>#DIV/0!</v>
      </c>
      <c r="AE630" s="4" t="e">
        <f t="shared" si="72"/>
        <v>#DIV/0!</v>
      </c>
      <c r="AG630" s="2" t="e">
        <f t="shared" si="73"/>
        <v>#DIV/0!</v>
      </c>
      <c r="AI630" s="2" t="e">
        <f t="shared" si="74"/>
        <v>#DIV/0!</v>
      </c>
      <c r="AK630" s="2" t="e">
        <f t="shared" si="75"/>
        <v>#DIV/0!</v>
      </c>
      <c r="AV630" s="2" t="str">
        <f t="shared" si="69"/>
        <v>D03_123_12</v>
      </c>
    </row>
    <row r="631" spans="1:48" s="2" customFormat="1" x14ac:dyDescent="0.2">
      <c r="A631" s="1" t="s">
        <v>33</v>
      </c>
      <c r="B631" s="3">
        <v>123</v>
      </c>
      <c r="C631" s="6">
        <v>12</v>
      </c>
      <c r="D631" s="6">
        <v>12</v>
      </c>
      <c r="E631" s="2" t="s">
        <v>39</v>
      </c>
      <c r="F631" s="2" t="s">
        <v>40</v>
      </c>
      <c r="G631" s="2" t="s">
        <v>36</v>
      </c>
      <c r="H631" s="2">
        <v>2010</v>
      </c>
      <c r="I631" s="7" t="s">
        <v>106</v>
      </c>
      <c r="J631" s="7"/>
      <c r="K631" s="7"/>
      <c r="V631" s="2" t="s">
        <v>80</v>
      </c>
      <c r="AA631" s="5" t="e">
        <f t="shared" si="70"/>
        <v>#DIV/0!</v>
      </c>
      <c r="AD631" s="2" t="e">
        <f t="shared" si="71"/>
        <v>#DIV/0!</v>
      </c>
      <c r="AE631" s="4" t="e">
        <f t="shared" si="72"/>
        <v>#DIV/0!</v>
      </c>
      <c r="AG631" s="2" t="e">
        <f t="shared" si="73"/>
        <v>#DIV/0!</v>
      </c>
      <c r="AI631" s="2" t="e">
        <f t="shared" si="74"/>
        <v>#DIV/0!</v>
      </c>
      <c r="AK631" s="2" t="e">
        <f t="shared" si="75"/>
        <v>#DIV/0!</v>
      </c>
      <c r="AV631" s="2" t="str">
        <f t="shared" si="69"/>
        <v>D03_123_12</v>
      </c>
    </row>
    <row r="632" spans="1:48" s="16" customFormat="1" x14ac:dyDescent="0.2">
      <c r="A632" s="14" t="s">
        <v>33</v>
      </c>
      <c r="B632" s="13">
        <v>124</v>
      </c>
      <c r="C632" s="15">
        <v>12</v>
      </c>
      <c r="D632" s="15">
        <v>12</v>
      </c>
      <c r="E632" s="16" t="s">
        <v>39</v>
      </c>
      <c r="F632" s="16" t="s">
        <v>40</v>
      </c>
      <c r="G632" s="16" t="s">
        <v>36</v>
      </c>
      <c r="H632" s="16">
        <v>2006</v>
      </c>
      <c r="I632" s="17" t="s">
        <v>106</v>
      </c>
      <c r="J632" s="17"/>
      <c r="K632" s="17"/>
      <c r="V632" s="16" t="s">
        <v>80</v>
      </c>
      <c r="AA632" s="18" t="e">
        <f t="shared" si="70"/>
        <v>#DIV/0!</v>
      </c>
      <c r="AD632" s="16" t="e">
        <f t="shared" si="71"/>
        <v>#DIV/0!</v>
      </c>
      <c r="AE632" s="19" t="e">
        <f t="shared" si="72"/>
        <v>#DIV/0!</v>
      </c>
      <c r="AG632" s="16" t="e">
        <f t="shared" si="73"/>
        <v>#DIV/0!</v>
      </c>
      <c r="AI632" s="16" t="e">
        <f t="shared" si="74"/>
        <v>#DIV/0!</v>
      </c>
      <c r="AK632" s="16" t="e">
        <f t="shared" si="75"/>
        <v>#DIV/0!</v>
      </c>
      <c r="AV632" s="2" t="str">
        <f t="shared" si="69"/>
        <v>D03_124_12</v>
      </c>
    </row>
    <row r="633" spans="1:48" s="2" customFormat="1" x14ac:dyDescent="0.2">
      <c r="A633" s="1" t="s">
        <v>33</v>
      </c>
      <c r="B633" s="3">
        <v>124</v>
      </c>
      <c r="C633" s="6">
        <v>12</v>
      </c>
      <c r="D633" s="6">
        <v>12</v>
      </c>
      <c r="E633" s="2" t="s">
        <v>39</v>
      </c>
      <c r="F633" s="2" t="s">
        <v>40</v>
      </c>
      <c r="G633" s="2" t="s">
        <v>36</v>
      </c>
      <c r="H633" s="2">
        <v>2007</v>
      </c>
      <c r="I633" s="7" t="s">
        <v>106</v>
      </c>
      <c r="J633" s="7"/>
      <c r="K633" s="7"/>
      <c r="V633" s="2" t="s">
        <v>80</v>
      </c>
      <c r="AA633" s="5" t="e">
        <f t="shared" si="70"/>
        <v>#DIV/0!</v>
      </c>
      <c r="AD633" s="2" t="e">
        <f t="shared" si="71"/>
        <v>#DIV/0!</v>
      </c>
      <c r="AE633" s="4" t="e">
        <f t="shared" si="72"/>
        <v>#DIV/0!</v>
      </c>
      <c r="AG633" s="2" t="e">
        <f t="shared" si="73"/>
        <v>#DIV/0!</v>
      </c>
      <c r="AI633" s="2" t="e">
        <f t="shared" si="74"/>
        <v>#DIV/0!</v>
      </c>
      <c r="AK633" s="2" t="e">
        <f t="shared" si="75"/>
        <v>#DIV/0!</v>
      </c>
      <c r="AV633" s="2" t="str">
        <f t="shared" si="69"/>
        <v>D03_124_12</v>
      </c>
    </row>
    <row r="634" spans="1:48" s="2" customFormat="1" x14ac:dyDescent="0.2">
      <c r="A634" s="1" t="s">
        <v>33</v>
      </c>
      <c r="B634" s="3">
        <v>124</v>
      </c>
      <c r="C634" s="6">
        <v>12</v>
      </c>
      <c r="D634" s="6">
        <v>12</v>
      </c>
      <c r="E634" s="2" t="s">
        <v>39</v>
      </c>
      <c r="F634" s="2" t="s">
        <v>40</v>
      </c>
      <c r="G634" s="2" t="s">
        <v>36</v>
      </c>
      <c r="H634" s="2">
        <v>2008</v>
      </c>
      <c r="I634" s="7" t="s">
        <v>106</v>
      </c>
      <c r="J634" s="7"/>
      <c r="K634" s="7"/>
      <c r="V634" s="2" t="s">
        <v>80</v>
      </c>
      <c r="AA634" s="5" t="e">
        <f t="shared" si="70"/>
        <v>#DIV/0!</v>
      </c>
      <c r="AD634" s="2" t="e">
        <f t="shared" si="71"/>
        <v>#DIV/0!</v>
      </c>
      <c r="AE634" s="4" t="e">
        <f t="shared" si="72"/>
        <v>#DIV/0!</v>
      </c>
      <c r="AG634" s="2" t="e">
        <f t="shared" si="73"/>
        <v>#DIV/0!</v>
      </c>
      <c r="AI634" s="2" t="e">
        <f t="shared" si="74"/>
        <v>#DIV/0!</v>
      </c>
      <c r="AK634" s="2" t="e">
        <f t="shared" si="75"/>
        <v>#DIV/0!</v>
      </c>
      <c r="AV634" s="2" t="str">
        <f t="shared" si="69"/>
        <v>D03_124_12</v>
      </c>
    </row>
    <row r="635" spans="1:48" s="2" customFormat="1" x14ac:dyDescent="0.2">
      <c r="A635" s="1" t="s">
        <v>33</v>
      </c>
      <c r="B635" s="3">
        <v>124</v>
      </c>
      <c r="C635" s="6">
        <v>12</v>
      </c>
      <c r="D635" s="6">
        <v>12</v>
      </c>
      <c r="E635" s="2" t="s">
        <v>39</v>
      </c>
      <c r="F635" s="2" t="s">
        <v>40</v>
      </c>
      <c r="G635" s="2" t="s">
        <v>36</v>
      </c>
      <c r="H635" s="2">
        <v>2009</v>
      </c>
      <c r="I635" s="7" t="s">
        <v>106</v>
      </c>
      <c r="J635" s="7"/>
      <c r="K635" s="7"/>
      <c r="V635" s="2" t="s">
        <v>80</v>
      </c>
      <c r="AA635" s="5" t="e">
        <f t="shared" si="70"/>
        <v>#DIV/0!</v>
      </c>
      <c r="AD635" s="2" t="e">
        <f t="shared" si="71"/>
        <v>#DIV/0!</v>
      </c>
      <c r="AE635" s="4" t="e">
        <f t="shared" si="72"/>
        <v>#DIV/0!</v>
      </c>
      <c r="AG635" s="2" t="e">
        <f t="shared" si="73"/>
        <v>#DIV/0!</v>
      </c>
      <c r="AI635" s="2" t="e">
        <f t="shared" si="74"/>
        <v>#DIV/0!</v>
      </c>
      <c r="AK635" s="2" t="e">
        <f t="shared" si="75"/>
        <v>#DIV/0!</v>
      </c>
      <c r="AV635" s="2" t="str">
        <f t="shared" si="69"/>
        <v>D03_124_12</v>
      </c>
    </row>
    <row r="636" spans="1:48" s="2" customFormat="1" x14ac:dyDescent="0.2">
      <c r="A636" s="1" t="s">
        <v>33</v>
      </c>
      <c r="B636" s="3">
        <v>124</v>
      </c>
      <c r="C636" s="6">
        <v>12</v>
      </c>
      <c r="D636" s="6">
        <v>12</v>
      </c>
      <c r="E636" s="2" t="s">
        <v>39</v>
      </c>
      <c r="F636" s="2" t="s">
        <v>40</v>
      </c>
      <c r="G636" s="2" t="s">
        <v>36</v>
      </c>
      <c r="H636" s="2">
        <v>2010</v>
      </c>
      <c r="I636" s="7" t="s">
        <v>106</v>
      </c>
      <c r="J636" s="7"/>
      <c r="K636" s="7"/>
      <c r="V636" s="2" t="s">
        <v>80</v>
      </c>
      <c r="AA636" s="5" t="e">
        <f t="shared" si="70"/>
        <v>#DIV/0!</v>
      </c>
      <c r="AD636" s="2" t="e">
        <f t="shared" si="71"/>
        <v>#DIV/0!</v>
      </c>
      <c r="AE636" s="4" t="e">
        <f t="shared" si="72"/>
        <v>#DIV/0!</v>
      </c>
      <c r="AG636" s="2" t="e">
        <f t="shared" si="73"/>
        <v>#DIV/0!</v>
      </c>
      <c r="AI636" s="2" t="e">
        <f t="shared" si="74"/>
        <v>#DIV/0!</v>
      </c>
      <c r="AK636" s="2" t="e">
        <f t="shared" si="75"/>
        <v>#DIV/0!</v>
      </c>
      <c r="AV636" s="2" t="str">
        <f t="shared" si="69"/>
        <v>D03_124_12</v>
      </c>
    </row>
    <row r="637" spans="1:48" s="16" customFormat="1" x14ac:dyDescent="0.2">
      <c r="A637" s="14" t="s">
        <v>33</v>
      </c>
      <c r="B637" s="13">
        <v>125</v>
      </c>
      <c r="C637" s="15">
        <v>12</v>
      </c>
      <c r="D637" s="15">
        <v>12</v>
      </c>
      <c r="E637" s="16" t="s">
        <v>39</v>
      </c>
      <c r="F637" s="16" t="s">
        <v>40</v>
      </c>
      <c r="G637" s="16" t="s">
        <v>36</v>
      </c>
      <c r="H637" s="16">
        <v>2006</v>
      </c>
      <c r="I637" s="17" t="s">
        <v>106</v>
      </c>
      <c r="J637" s="17"/>
      <c r="K637" s="17"/>
      <c r="V637" s="16" t="s">
        <v>80</v>
      </c>
      <c r="AA637" s="18" t="e">
        <f t="shared" si="70"/>
        <v>#DIV/0!</v>
      </c>
      <c r="AD637" s="16" t="e">
        <f t="shared" si="71"/>
        <v>#DIV/0!</v>
      </c>
      <c r="AE637" s="19" t="e">
        <f t="shared" si="72"/>
        <v>#DIV/0!</v>
      </c>
      <c r="AG637" s="16" t="e">
        <f t="shared" si="73"/>
        <v>#DIV/0!</v>
      </c>
      <c r="AI637" s="16" t="e">
        <f t="shared" si="74"/>
        <v>#DIV/0!</v>
      </c>
      <c r="AK637" s="16" t="e">
        <f t="shared" si="75"/>
        <v>#DIV/0!</v>
      </c>
      <c r="AV637" s="2" t="str">
        <f t="shared" si="69"/>
        <v>D03_125_12</v>
      </c>
    </row>
    <row r="638" spans="1:48" s="2" customFormat="1" x14ac:dyDescent="0.2">
      <c r="A638" s="1" t="s">
        <v>33</v>
      </c>
      <c r="B638" s="3">
        <v>125</v>
      </c>
      <c r="C638" s="6">
        <v>12</v>
      </c>
      <c r="D638" s="6">
        <v>12</v>
      </c>
      <c r="E638" s="2" t="s">
        <v>39</v>
      </c>
      <c r="F638" s="2" t="s">
        <v>40</v>
      </c>
      <c r="G638" s="2" t="s">
        <v>36</v>
      </c>
      <c r="H638" s="2">
        <v>2007</v>
      </c>
      <c r="I638" s="7" t="s">
        <v>106</v>
      </c>
      <c r="J638" s="7"/>
      <c r="K638" s="7"/>
      <c r="V638" s="2" t="s">
        <v>80</v>
      </c>
      <c r="AA638" s="5" t="e">
        <f t="shared" si="70"/>
        <v>#DIV/0!</v>
      </c>
      <c r="AD638" s="2" t="e">
        <f t="shared" si="71"/>
        <v>#DIV/0!</v>
      </c>
      <c r="AE638" s="4" t="e">
        <f t="shared" si="72"/>
        <v>#DIV/0!</v>
      </c>
      <c r="AG638" s="2" t="e">
        <f t="shared" si="73"/>
        <v>#DIV/0!</v>
      </c>
      <c r="AI638" s="2" t="e">
        <f t="shared" si="74"/>
        <v>#DIV/0!</v>
      </c>
      <c r="AK638" s="2" t="e">
        <f t="shared" si="75"/>
        <v>#DIV/0!</v>
      </c>
      <c r="AV638" s="2" t="str">
        <f t="shared" si="69"/>
        <v>D03_125_12</v>
      </c>
    </row>
    <row r="639" spans="1:48" s="2" customFormat="1" x14ac:dyDescent="0.2">
      <c r="A639" s="1" t="s">
        <v>33</v>
      </c>
      <c r="B639" s="3">
        <v>125</v>
      </c>
      <c r="C639" s="6">
        <v>12</v>
      </c>
      <c r="D639" s="6">
        <v>12</v>
      </c>
      <c r="E639" s="2" t="s">
        <v>39</v>
      </c>
      <c r="F639" s="2" t="s">
        <v>40</v>
      </c>
      <c r="G639" s="2" t="s">
        <v>36</v>
      </c>
      <c r="H639" s="2">
        <v>2008</v>
      </c>
      <c r="I639" s="7" t="s">
        <v>106</v>
      </c>
      <c r="J639" s="7"/>
      <c r="K639" s="7"/>
      <c r="V639" s="2" t="s">
        <v>80</v>
      </c>
      <c r="AA639" s="5" t="e">
        <f t="shared" si="70"/>
        <v>#DIV/0!</v>
      </c>
      <c r="AD639" s="2" t="e">
        <f t="shared" si="71"/>
        <v>#DIV/0!</v>
      </c>
      <c r="AE639" s="4" t="e">
        <f t="shared" si="72"/>
        <v>#DIV/0!</v>
      </c>
      <c r="AG639" s="2" t="e">
        <f t="shared" si="73"/>
        <v>#DIV/0!</v>
      </c>
      <c r="AI639" s="2" t="e">
        <f t="shared" si="74"/>
        <v>#DIV/0!</v>
      </c>
      <c r="AK639" s="2" t="e">
        <f t="shared" si="75"/>
        <v>#DIV/0!</v>
      </c>
      <c r="AV639" s="2" t="str">
        <f t="shared" si="69"/>
        <v>D03_125_12</v>
      </c>
    </row>
    <row r="640" spans="1:48" s="2" customFormat="1" x14ac:dyDescent="0.2">
      <c r="A640" s="1" t="s">
        <v>33</v>
      </c>
      <c r="B640" s="3">
        <v>125</v>
      </c>
      <c r="C640" s="6">
        <v>12</v>
      </c>
      <c r="D640" s="6">
        <v>12</v>
      </c>
      <c r="E640" s="2" t="s">
        <v>39</v>
      </c>
      <c r="F640" s="2" t="s">
        <v>40</v>
      </c>
      <c r="G640" s="2" t="s">
        <v>36</v>
      </c>
      <c r="H640" s="2">
        <v>2009</v>
      </c>
      <c r="I640" s="7" t="s">
        <v>106</v>
      </c>
      <c r="J640" s="7"/>
      <c r="K640" s="7"/>
      <c r="V640" s="2" t="s">
        <v>80</v>
      </c>
      <c r="AA640" s="5" t="e">
        <f t="shared" si="70"/>
        <v>#DIV/0!</v>
      </c>
      <c r="AD640" s="2" t="e">
        <f t="shared" si="71"/>
        <v>#DIV/0!</v>
      </c>
      <c r="AE640" s="4" t="e">
        <f t="shared" si="72"/>
        <v>#DIV/0!</v>
      </c>
      <c r="AG640" s="2" t="e">
        <f t="shared" si="73"/>
        <v>#DIV/0!</v>
      </c>
      <c r="AI640" s="2" t="e">
        <f t="shared" si="74"/>
        <v>#DIV/0!</v>
      </c>
      <c r="AK640" s="2" t="e">
        <f t="shared" si="75"/>
        <v>#DIV/0!</v>
      </c>
      <c r="AV640" s="2" t="str">
        <f t="shared" si="69"/>
        <v>D03_125_12</v>
      </c>
    </row>
    <row r="641" spans="1:48" s="2" customFormat="1" x14ac:dyDescent="0.2">
      <c r="A641" s="1" t="s">
        <v>33</v>
      </c>
      <c r="B641" s="3">
        <v>125</v>
      </c>
      <c r="C641" s="6">
        <v>12</v>
      </c>
      <c r="D641" s="6">
        <v>12</v>
      </c>
      <c r="E641" s="2" t="s">
        <v>39</v>
      </c>
      <c r="F641" s="2" t="s">
        <v>40</v>
      </c>
      <c r="G641" s="2" t="s">
        <v>36</v>
      </c>
      <c r="H641" s="2">
        <v>2010</v>
      </c>
      <c r="I641" s="7" t="s">
        <v>106</v>
      </c>
      <c r="J641" s="7"/>
      <c r="K641" s="7"/>
      <c r="V641" s="2" t="s">
        <v>80</v>
      </c>
      <c r="AA641" s="5" t="e">
        <f t="shared" si="70"/>
        <v>#DIV/0!</v>
      </c>
      <c r="AD641" s="2" t="e">
        <f t="shared" si="71"/>
        <v>#DIV/0!</v>
      </c>
      <c r="AE641" s="4" t="e">
        <f t="shared" si="72"/>
        <v>#DIV/0!</v>
      </c>
      <c r="AG641" s="2" t="e">
        <f t="shared" si="73"/>
        <v>#DIV/0!</v>
      </c>
      <c r="AI641" s="2" t="e">
        <f t="shared" si="74"/>
        <v>#DIV/0!</v>
      </c>
      <c r="AK641" s="2" t="e">
        <f t="shared" si="75"/>
        <v>#DIV/0!</v>
      </c>
      <c r="AV641" s="2" t="str">
        <f t="shared" si="69"/>
        <v>D03_125_12</v>
      </c>
    </row>
    <row r="642" spans="1:48" s="16" customFormat="1" x14ac:dyDescent="0.2">
      <c r="A642" s="14" t="s">
        <v>33</v>
      </c>
      <c r="B642" s="13">
        <v>126</v>
      </c>
      <c r="C642" s="15">
        <v>12</v>
      </c>
      <c r="D642" s="15">
        <v>12</v>
      </c>
      <c r="E642" s="16" t="s">
        <v>39</v>
      </c>
      <c r="F642" s="16" t="s">
        <v>40</v>
      </c>
      <c r="G642" s="16" t="s">
        <v>36</v>
      </c>
      <c r="H642" s="16">
        <v>2006</v>
      </c>
      <c r="I642" s="17" t="s">
        <v>106</v>
      </c>
      <c r="J642" s="17"/>
      <c r="K642" s="17"/>
      <c r="V642" s="16" t="s">
        <v>80</v>
      </c>
      <c r="AA642" s="18" t="e">
        <f t="shared" si="70"/>
        <v>#DIV/0!</v>
      </c>
      <c r="AD642" s="16" t="e">
        <f t="shared" si="71"/>
        <v>#DIV/0!</v>
      </c>
      <c r="AE642" s="19" t="e">
        <f t="shared" si="72"/>
        <v>#DIV/0!</v>
      </c>
      <c r="AG642" s="16" t="e">
        <f t="shared" si="73"/>
        <v>#DIV/0!</v>
      </c>
      <c r="AI642" s="16" t="e">
        <f t="shared" si="74"/>
        <v>#DIV/0!</v>
      </c>
      <c r="AK642" s="16" t="e">
        <f t="shared" si="75"/>
        <v>#DIV/0!</v>
      </c>
      <c r="AV642" s="2" t="str">
        <f t="shared" si="69"/>
        <v>D03_126_12</v>
      </c>
    </row>
    <row r="643" spans="1:48" s="2" customFormat="1" x14ac:dyDescent="0.2">
      <c r="A643" s="1" t="s">
        <v>33</v>
      </c>
      <c r="B643" s="3">
        <v>126</v>
      </c>
      <c r="C643" s="6">
        <v>12</v>
      </c>
      <c r="D643" s="6">
        <v>12</v>
      </c>
      <c r="E643" s="2" t="s">
        <v>39</v>
      </c>
      <c r="F643" s="2" t="s">
        <v>40</v>
      </c>
      <c r="G643" s="2" t="s">
        <v>36</v>
      </c>
      <c r="H643" s="2">
        <v>2007</v>
      </c>
      <c r="I643" s="7" t="s">
        <v>106</v>
      </c>
      <c r="J643" s="7"/>
      <c r="K643" s="7"/>
      <c r="V643" s="2" t="s">
        <v>80</v>
      </c>
      <c r="AA643" s="5" t="e">
        <f t="shared" si="70"/>
        <v>#DIV/0!</v>
      </c>
      <c r="AD643" s="2" t="e">
        <f t="shared" si="71"/>
        <v>#DIV/0!</v>
      </c>
      <c r="AE643" s="4" t="e">
        <f t="shared" si="72"/>
        <v>#DIV/0!</v>
      </c>
      <c r="AG643" s="2" t="e">
        <f t="shared" si="73"/>
        <v>#DIV/0!</v>
      </c>
      <c r="AI643" s="2" t="e">
        <f t="shared" si="74"/>
        <v>#DIV/0!</v>
      </c>
      <c r="AK643" s="2" t="e">
        <f t="shared" si="75"/>
        <v>#DIV/0!</v>
      </c>
      <c r="AV643" s="2" t="str">
        <f t="shared" ref="AV643:AV706" si="76">CONCATENATE(LEFT(A643,1),CONCATENATE(RIGHT(A643,2),"_",CONCATENATE(B643),"_",CONCATENATE(C643)))</f>
        <v>D03_126_12</v>
      </c>
    </row>
    <row r="644" spans="1:48" s="2" customFormat="1" x14ac:dyDescent="0.2">
      <c r="A644" s="1" t="s">
        <v>33</v>
      </c>
      <c r="B644" s="3">
        <v>126</v>
      </c>
      <c r="C644" s="6">
        <v>12</v>
      </c>
      <c r="D644" s="6">
        <v>12</v>
      </c>
      <c r="E644" s="2" t="s">
        <v>39</v>
      </c>
      <c r="F644" s="2" t="s">
        <v>40</v>
      </c>
      <c r="G644" s="2" t="s">
        <v>36</v>
      </c>
      <c r="H644" s="2">
        <v>2008</v>
      </c>
      <c r="I644" s="7" t="s">
        <v>106</v>
      </c>
      <c r="J644" s="7"/>
      <c r="K644" s="7"/>
      <c r="V644" s="2" t="s">
        <v>80</v>
      </c>
      <c r="AA644" s="5" t="e">
        <f t="shared" si="70"/>
        <v>#DIV/0!</v>
      </c>
      <c r="AD644" s="2" t="e">
        <f t="shared" si="71"/>
        <v>#DIV/0!</v>
      </c>
      <c r="AE644" s="4" t="e">
        <f t="shared" si="72"/>
        <v>#DIV/0!</v>
      </c>
      <c r="AG644" s="2" t="e">
        <f t="shared" si="73"/>
        <v>#DIV/0!</v>
      </c>
      <c r="AI644" s="2" t="e">
        <f t="shared" si="74"/>
        <v>#DIV/0!</v>
      </c>
      <c r="AK644" s="2" t="e">
        <f t="shared" si="75"/>
        <v>#DIV/0!</v>
      </c>
      <c r="AV644" s="2" t="str">
        <f t="shared" si="76"/>
        <v>D03_126_12</v>
      </c>
    </row>
    <row r="645" spans="1:48" s="2" customFormat="1" x14ac:dyDescent="0.2">
      <c r="A645" s="1" t="s">
        <v>33</v>
      </c>
      <c r="B645" s="3">
        <v>126</v>
      </c>
      <c r="C645" s="6">
        <v>12</v>
      </c>
      <c r="D645" s="6">
        <v>12</v>
      </c>
      <c r="E645" s="2" t="s">
        <v>39</v>
      </c>
      <c r="F645" s="2" t="s">
        <v>40</v>
      </c>
      <c r="G645" s="2" t="s">
        <v>36</v>
      </c>
      <c r="H645" s="2">
        <v>2009</v>
      </c>
      <c r="I645" s="7" t="s">
        <v>106</v>
      </c>
      <c r="J645" s="7"/>
      <c r="K645" s="7"/>
      <c r="V645" s="2" t="s">
        <v>80</v>
      </c>
      <c r="AA645" s="5" t="e">
        <f t="shared" si="70"/>
        <v>#DIV/0!</v>
      </c>
      <c r="AD645" s="2" t="e">
        <f t="shared" si="71"/>
        <v>#DIV/0!</v>
      </c>
      <c r="AE645" s="4" t="e">
        <f t="shared" si="72"/>
        <v>#DIV/0!</v>
      </c>
      <c r="AG645" s="2" t="e">
        <f t="shared" si="73"/>
        <v>#DIV/0!</v>
      </c>
      <c r="AI645" s="2" t="e">
        <f t="shared" si="74"/>
        <v>#DIV/0!</v>
      </c>
      <c r="AK645" s="2" t="e">
        <f t="shared" si="75"/>
        <v>#DIV/0!</v>
      </c>
      <c r="AV645" s="2" t="str">
        <f t="shared" si="76"/>
        <v>D03_126_12</v>
      </c>
    </row>
    <row r="646" spans="1:48" s="2" customFormat="1" x14ac:dyDescent="0.2">
      <c r="A646" s="1" t="s">
        <v>33</v>
      </c>
      <c r="B646" s="3">
        <v>126</v>
      </c>
      <c r="C646" s="6">
        <v>12</v>
      </c>
      <c r="D646" s="6">
        <v>12</v>
      </c>
      <c r="E646" s="2" t="s">
        <v>39</v>
      </c>
      <c r="F646" s="2" t="s">
        <v>40</v>
      </c>
      <c r="G646" s="2" t="s">
        <v>36</v>
      </c>
      <c r="H646" s="2">
        <v>2010</v>
      </c>
      <c r="I646" s="7" t="s">
        <v>106</v>
      </c>
      <c r="J646" s="7"/>
      <c r="K646" s="7"/>
      <c r="V646" s="2" t="s">
        <v>80</v>
      </c>
      <c r="AA646" s="5" t="e">
        <f t="shared" si="70"/>
        <v>#DIV/0!</v>
      </c>
      <c r="AD646" s="2" t="e">
        <f t="shared" si="71"/>
        <v>#DIV/0!</v>
      </c>
      <c r="AE646" s="4" t="e">
        <f t="shared" si="72"/>
        <v>#DIV/0!</v>
      </c>
      <c r="AG646" s="2" t="e">
        <f t="shared" si="73"/>
        <v>#DIV/0!</v>
      </c>
      <c r="AI646" s="2" t="e">
        <f t="shared" si="74"/>
        <v>#DIV/0!</v>
      </c>
      <c r="AK646" s="2" t="e">
        <f t="shared" si="75"/>
        <v>#DIV/0!</v>
      </c>
      <c r="AV646" s="2" t="str">
        <f t="shared" si="76"/>
        <v>D03_126_12</v>
      </c>
    </row>
    <row r="647" spans="1:48" s="16" customFormat="1" x14ac:dyDescent="0.2">
      <c r="A647" s="14" t="s">
        <v>33</v>
      </c>
      <c r="B647" s="13">
        <v>127</v>
      </c>
      <c r="C647" s="15">
        <v>12</v>
      </c>
      <c r="D647" s="15">
        <v>12</v>
      </c>
      <c r="E647" s="16" t="s">
        <v>39</v>
      </c>
      <c r="F647" s="16" t="s">
        <v>40</v>
      </c>
      <c r="G647" s="16" t="s">
        <v>36</v>
      </c>
      <c r="H647" s="16">
        <v>2006</v>
      </c>
      <c r="I647" s="17" t="s">
        <v>106</v>
      </c>
      <c r="J647" s="17"/>
      <c r="K647" s="17"/>
      <c r="V647" s="16" t="s">
        <v>80</v>
      </c>
      <c r="AA647" s="18" t="e">
        <f t="shared" si="70"/>
        <v>#DIV/0!</v>
      </c>
      <c r="AD647" s="16" t="e">
        <f t="shared" si="71"/>
        <v>#DIV/0!</v>
      </c>
      <c r="AE647" s="19" t="e">
        <f t="shared" si="72"/>
        <v>#DIV/0!</v>
      </c>
      <c r="AG647" s="16" t="e">
        <f t="shared" si="73"/>
        <v>#DIV/0!</v>
      </c>
      <c r="AI647" s="16" t="e">
        <f t="shared" si="74"/>
        <v>#DIV/0!</v>
      </c>
      <c r="AK647" s="16" t="e">
        <f t="shared" si="75"/>
        <v>#DIV/0!</v>
      </c>
      <c r="AV647" s="2" t="str">
        <f t="shared" si="76"/>
        <v>D03_127_12</v>
      </c>
    </row>
    <row r="648" spans="1:48" s="2" customFormat="1" x14ac:dyDescent="0.2">
      <c r="A648" s="1" t="s">
        <v>33</v>
      </c>
      <c r="B648" s="3">
        <v>127</v>
      </c>
      <c r="C648" s="6">
        <v>12</v>
      </c>
      <c r="D648" s="6">
        <v>12</v>
      </c>
      <c r="E648" s="2" t="s">
        <v>39</v>
      </c>
      <c r="F648" s="2" t="s">
        <v>40</v>
      </c>
      <c r="G648" s="2" t="s">
        <v>36</v>
      </c>
      <c r="H648" s="2">
        <v>2007</v>
      </c>
      <c r="I648" s="7" t="s">
        <v>106</v>
      </c>
      <c r="J648" s="7"/>
      <c r="K648" s="7"/>
      <c r="V648" s="2" t="s">
        <v>80</v>
      </c>
      <c r="AA648" s="5" t="e">
        <f t="shared" si="70"/>
        <v>#DIV/0!</v>
      </c>
      <c r="AD648" s="2" t="e">
        <f t="shared" si="71"/>
        <v>#DIV/0!</v>
      </c>
      <c r="AE648" s="4" t="e">
        <f t="shared" si="72"/>
        <v>#DIV/0!</v>
      </c>
      <c r="AG648" s="2" t="e">
        <f t="shared" si="73"/>
        <v>#DIV/0!</v>
      </c>
      <c r="AI648" s="2" t="e">
        <f t="shared" si="74"/>
        <v>#DIV/0!</v>
      </c>
      <c r="AK648" s="2" t="e">
        <f t="shared" si="75"/>
        <v>#DIV/0!</v>
      </c>
      <c r="AV648" s="2" t="str">
        <f t="shared" si="76"/>
        <v>D03_127_12</v>
      </c>
    </row>
    <row r="649" spans="1:48" s="2" customFormat="1" x14ac:dyDescent="0.2">
      <c r="A649" s="1" t="s">
        <v>33</v>
      </c>
      <c r="B649" s="3">
        <v>127</v>
      </c>
      <c r="C649" s="6">
        <v>12</v>
      </c>
      <c r="D649" s="6">
        <v>12</v>
      </c>
      <c r="E649" s="2" t="s">
        <v>39</v>
      </c>
      <c r="F649" s="2" t="s">
        <v>40</v>
      </c>
      <c r="G649" s="2" t="s">
        <v>36</v>
      </c>
      <c r="H649" s="2">
        <v>2008</v>
      </c>
      <c r="I649" s="7" t="s">
        <v>106</v>
      </c>
      <c r="J649" s="7"/>
      <c r="K649" s="7"/>
      <c r="V649" s="2" t="s">
        <v>80</v>
      </c>
      <c r="AA649" s="5" t="e">
        <f t="shared" si="70"/>
        <v>#DIV/0!</v>
      </c>
      <c r="AD649" s="2" t="e">
        <f t="shared" si="71"/>
        <v>#DIV/0!</v>
      </c>
      <c r="AE649" s="4" t="e">
        <f t="shared" si="72"/>
        <v>#DIV/0!</v>
      </c>
      <c r="AG649" s="2" t="e">
        <f t="shared" si="73"/>
        <v>#DIV/0!</v>
      </c>
      <c r="AI649" s="2" t="e">
        <f t="shared" si="74"/>
        <v>#DIV/0!</v>
      </c>
      <c r="AK649" s="2" t="e">
        <f t="shared" si="75"/>
        <v>#DIV/0!</v>
      </c>
      <c r="AV649" s="2" t="str">
        <f t="shared" si="76"/>
        <v>D03_127_12</v>
      </c>
    </row>
    <row r="650" spans="1:48" s="2" customFormat="1" x14ac:dyDescent="0.2">
      <c r="A650" s="1" t="s">
        <v>33</v>
      </c>
      <c r="B650" s="3">
        <v>127</v>
      </c>
      <c r="C650" s="6">
        <v>12</v>
      </c>
      <c r="D650" s="6">
        <v>12</v>
      </c>
      <c r="E650" s="2" t="s">
        <v>39</v>
      </c>
      <c r="F650" s="2" t="s">
        <v>40</v>
      </c>
      <c r="G650" s="2" t="s">
        <v>36</v>
      </c>
      <c r="H650" s="2">
        <v>2009</v>
      </c>
      <c r="I650" s="7" t="s">
        <v>106</v>
      </c>
      <c r="J650" s="7"/>
      <c r="K650" s="7"/>
      <c r="V650" s="2" t="s">
        <v>80</v>
      </c>
      <c r="AA650" s="5" t="e">
        <f t="shared" si="70"/>
        <v>#DIV/0!</v>
      </c>
      <c r="AD650" s="2" t="e">
        <f t="shared" si="71"/>
        <v>#DIV/0!</v>
      </c>
      <c r="AE650" s="4" t="e">
        <f t="shared" si="72"/>
        <v>#DIV/0!</v>
      </c>
      <c r="AG650" s="2" t="e">
        <f t="shared" si="73"/>
        <v>#DIV/0!</v>
      </c>
      <c r="AI650" s="2" t="e">
        <f t="shared" si="74"/>
        <v>#DIV/0!</v>
      </c>
      <c r="AK650" s="2" t="e">
        <f t="shared" si="75"/>
        <v>#DIV/0!</v>
      </c>
      <c r="AV650" s="2" t="str">
        <f t="shared" si="76"/>
        <v>D03_127_12</v>
      </c>
    </row>
    <row r="651" spans="1:48" s="2" customFormat="1" x14ac:dyDescent="0.2">
      <c r="A651" s="1" t="s">
        <v>33</v>
      </c>
      <c r="B651" s="3">
        <v>127</v>
      </c>
      <c r="C651" s="6">
        <v>12</v>
      </c>
      <c r="D651" s="6">
        <v>12</v>
      </c>
      <c r="E651" s="2" t="s">
        <v>39</v>
      </c>
      <c r="F651" s="2" t="s">
        <v>40</v>
      </c>
      <c r="G651" s="2" t="s">
        <v>36</v>
      </c>
      <c r="H651" s="2">
        <v>2010</v>
      </c>
      <c r="I651" s="7" t="s">
        <v>106</v>
      </c>
      <c r="J651" s="7"/>
      <c r="K651" s="7"/>
      <c r="V651" s="2" t="s">
        <v>80</v>
      </c>
      <c r="AA651" s="5" t="e">
        <f t="shared" si="70"/>
        <v>#DIV/0!</v>
      </c>
      <c r="AD651" s="2" t="e">
        <f t="shared" si="71"/>
        <v>#DIV/0!</v>
      </c>
      <c r="AE651" s="4" t="e">
        <f t="shared" si="72"/>
        <v>#DIV/0!</v>
      </c>
      <c r="AG651" s="2" t="e">
        <f t="shared" si="73"/>
        <v>#DIV/0!</v>
      </c>
      <c r="AI651" s="2" t="e">
        <f t="shared" si="74"/>
        <v>#DIV/0!</v>
      </c>
      <c r="AK651" s="2" t="e">
        <f t="shared" si="75"/>
        <v>#DIV/0!</v>
      </c>
      <c r="AV651" s="2" t="str">
        <f t="shared" si="76"/>
        <v>D03_127_12</v>
      </c>
    </row>
    <row r="652" spans="1:48" s="16" customFormat="1" x14ac:dyDescent="0.2">
      <c r="A652" s="14" t="s">
        <v>33</v>
      </c>
      <c r="B652" s="13">
        <v>128</v>
      </c>
      <c r="C652" s="15">
        <v>12</v>
      </c>
      <c r="D652" s="15">
        <v>12</v>
      </c>
      <c r="E652" s="16" t="s">
        <v>39</v>
      </c>
      <c r="F652" s="16" t="s">
        <v>40</v>
      </c>
      <c r="G652" s="16" t="s">
        <v>36</v>
      </c>
      <c r="H652" s="16">
        <v>2006</v>
      </c>
      <c r="I652" s="17" t="s">
        <v>106</v>
      </c>
      <c r="J652" s="17"/>
      <c r="K652" s="17"/>
      <c r="L652" s="16">
        <v>74</v>
      </c>
      <c r="M652" s="16">
        <f>L652-34</f>
        <v>40</v>
      </c>
      <c r="N652" s="16">
        <f>L652-61</f>
        <v>13</v>
      </c>
      <c r="O652" s="16">
        <f>L652-72</f>
        <v>2</v>
      </c>
      <c r="P652" s="16">
        <f>L652-82</f>
        <v>-8</v>
      </c>
      <c r="R652" s="16">
        <v>1</v>
      </c>
      <c r="V652" s="16" t="s">
        <v>80</v>
      </c>
      <c r="W652" s="16">
        <v>1</v>
      </c>
      <c r="X652" s="16">
        <v>200</v>
      </c>
      <c r="Y652" s="16">
        <v>25</v>
      </c>
      <c r="Z652" s="16">
        <v>51</v>
      </c>
      <c r="AA652" s="18">
        <f t="shared" si="70"/>
        <v>2.15</v>
      </c>
      <c r="AB652" s="16">
        <v>4</v>
      </c>
      <c r="AC652" s="16">
        <v>11</v>
      </c>
      <c r="AD652" s="18">
        <f t="shared" si="71"/>
        <v>0.55000000000000004</v>
      </c>
      <c r="AE652" s="19">
        <f t="shared" si="72"/>
        <v>25.581395348837212</v>
      </c>
      <c r="AF652" s="16">
        <v>5</v>
      </c>
      <c r="AG652" s="19">
        <f t="shared" si="73"/>
        <v>20</v>
      </c>
      <c r="AH652" s="16">
        <v>2</v>
      </c>
      <c r="AI652" s="16">
        <f t="shared" si="74"/>
        <v>8</v>
      </c>
      <c r="AJ652" s="16" t="s">
        <v>100</v>
      </c>
      <c r="AK652" s="16" t="e">
        <f t="shared" si="75"/>
        <v>#VALUE!</v>
      </c>
      <c r="AM652" s="16">
        <v>6</v>
      </c>
      <c r="AN652" s="16">
        <v>2</v>
      </c>
      <c r="AO652" s="16">
        <v>3</v>
      </c>
      <c r="AP652" s="16">
        <v>3</v>
      </c>
      <c r="AQ652" s="16">
        <v>3</v>
      </c>
      <c r="AR652" s="16">
        <v>2</v>
      </c>
      <c r="AV652" s="2" t="str">
        <f t="shared" si="76"/>
        <v>D03_128_12</v>
      </c>
    </row>
    <row r="653" spans="1:48" s="2" customFormat="1" x14ac:dyDescent="0.2">
      <c r="A653" s="1" t="s">
        <v>33</v>
      </c>
      <c r="B653" s="3">
        <v>128</v>
      </c>
      <c r="C653" s="6">
        <v>12</v>
      </c>
      <c r="D653" s="6">
        <v>12</v>
      </c>
      <c r="E653" s="2" t="s">
        <v>39</v>
      </c>
      <c r="F653" s="2" t="s">
        <v>40</v>
      </c>
      <c r="G653" s="2" t="s">
        <v>36</v>
      </c>
      <c r="H653" s="2">
        <v>2007</v>
      </c>
      <c r="I653" s="7" t="s">
        <v>106</v>
      </c>
      <c r="J653" s="7"/>
      <c r="K653" s="7"/>
      <c r="L653" s="2">
        <v>74</v>
      </c>
      <c r="M653" s="2">
        <f>L653-36</f>
        <v>38</v>
      </c>
      <c r="N653" s="2">
        <f>L653-53</f>
        <v>21</v>
      </c>
      <c r="O653" s="2">
        <f>L653-67</f>
        <v>7</v>
      </c>
      <c r="P653" s="2">
        <f>L653-82</f>
        <v>-8</v>
      </c>
      <c r="R653" s="2">
        <v>4</v>
      </c>
      <c r="V653" s="2" t="s">
        <v>80</v>
      </c>
      <c r="W653" s="2">
        <v>2</v>
      </c>
      <c r="X653" s="2">
        <v>206</v>
      </c>
      <c r="Y653" s="2">
        <v>25</v>
      </c>
      <c r="Z653" s="2">
        <v>42</v>
      </c>
      <c r="AA653" s="5">
        <f t="shared" si="70"/>
        <v>1.74</v>
      </c>
      <c r="AB653" s="2">
        <v>4</v>
      </c>
      <c r="AC653" s="2">
        <v>11</v>
      </c>
      <c r="AD653" s="2">
        <f t="shared" si="71"/>
        <v>0.5</v>
      </c>
      <c r="AE653" s="4">
        <f t="shared" si="72"/>
        <v>28.735632183908045</v>
      </c>
      <c r="AF653" s="2">
        <v>3</v>
      </c>
      <c r="AG653" s="2">
        <f t="shared" si="73"/>
        <v>12</v>
      </c>
      <c r="AH653" s="2">
        <v>0</v>
      </c>
      <c r="AI653" s="2">
        <f t="shared" si="74"/>
        <v>0</v>
      </c>
      <c r="AJ653" s="2">
        <v>2</v>
      </c>
      <c r="AK653" s="2">
        <f t="shared" si="75"/>
        <v>8</v>
      </c>
      <c r="AL653" s="2">
        <v>2</v>
      </c>
      <c r="AM653" s="2">
        <v>7</v>
      </c>
      <c r="AN653" s="2">
        <v>3</v>
      </c>
      <c r="AO653" s="2">
        <v>1</v>
      </c>
      <c r="AP653" s="2">
        <v>2</v>
      </c>
      <c r="AQ653" s="2">
        <v>3</v>
      </c>
      <c r="AR653" s="2">
        <v>2</v>
      </c>
      <c r="AV653" s="2" t="str">
        <f t="shared" si="76"/>
        <v>D03_128_12</v>
      </c>
    </row>
    <row r="654" spans="1:48" s="2" customFormat="1" x14ac:dyDescent="0.2">
      <c r="A654" s="1" t="s">
        <v>33</v>
      </c>
      <c r="B654" s="3">
        <v>128</v>
      </c>
      <c r="C654" s="6">
        <v>12</v>
      </c>
      <c r="D654" s="6">
        <v>12</v>
      </c>
      <c r="E654" s="2" t="s">
        <v>39</v>
      </c>
      <c r="F654" s="2" t="s">
        <v>40</v>
      </c>
      <c r="G654" s="2" t="s">
        <v>36</v>
      </c>
      <c r="H654" s="2">
        <v>2008</v>
      </c>
      <c r="I654" s="7" t="s">
        <v>106</v>
      </c>
      <c r="J654" s="7"/>
      <c r="K654" s="7"/>
      <c r="V654" s="2" t="s">
        <v>80</v>
      </c>
      <c r="AA654" s="5" t="e">
        <f t="shared" si="70"/>
        <v>#DIV/0!</v>
      </c>
      <c r="AD654" s="2" t="e">
        <f t="shared" si="71"/>
        <v>#DIV/0!</v>
      </c>
      <c r="AE654" s="4" t="e">
        <f t="shared" si="72"/>
        <v>#DIV/0!</v>
      </c>
      <c r="AG654" s="2" t="e">
        <f t="shared" si="73"/>
        <v>#DIV/0!</v>
      </c>
      <c r="AI654" s="2" t="e">
        <f t="shared" si="74"/>
        <v>#DIV/0!</v>
      </c>
      <c r="AK654" s="2" t="e">
        <f t="shared" si="75"/>
        <v>#DIV/0!</v>
      </c>
      <c r="AV654" s="2" t="str">
        <f t="shared" si="76"/>
        <v>D03_128_12</v>
      </c>
    </row>
    <row r="655" spans="1:48" s="2" customFormat="1" x14ac:dyDescent="0.2">
      <c r="A655" s="1" t="s">
        <v>33</v>
      </c>
      <c r="B655" s="3">
        <v>128</v>
      </c>
      <c r="C655" s="6">
        <v>12</v>
      </c>
      <c r="D655" s="6">
        <v>12</v>
      </c>
      <c r="E655" s="2" t="s">
        <v>39</v>
      </c>
      <c r="F655" s="2" t="s">
        <v>40</v>
      </c>
      <c r="G655" s="2" t="s">
        <v>36</v>
      </c>
      <c r="H655" s="2">
        <v>2009</v>
      </c>
      <c r="I655" s="7" t="s">
        <v>106</v>
      </c>
      <c r="J655" s="7"/>
      <c r="K655" s="7"/>
      <c r="V655" s="2" t="s">
        <v>80</v>
      </c>
      <c r="AA655" s="5" t="e">
        <f t="shared" si="70"/>
        <v>#DIV/0!</v>
      </c>
      <c r="AD655" s="2" t="e">
        <f t="shared" si="71"/>
        <v>#DIV/0!</v>
      </c>
      <c r="AE655" s="4" t="e">
        <f t="shared" si="72"/>
        <v>#DIV/0!</v>
      </c>
      <c r="AG655" s="2" t="e">
        <f t="shared" si="73"/>
        <v>#DIV/0!</v>
      </c>
      <c r="AI655" s="2" t="e">
        <f t="shared" si="74"/>
        <v>#DIV/0!</v>
      </c>
      <c r="AK655" s="2" t="e">
        <f t="shared" si="75"/>
        <v>#DIV/0!</v>
      </c>
      <c r="AV655" s="2" t="str">
        <f t="shared" si="76"/>
        <v>D03_128_12</v>
      </c>
    </row>
    <row r="656" spans="1:48" s="2" customFormat="1" x14ac:dyDescent="0.2">
      <c r="A656" s="1" t="s">
        <v>33</v>
      </c>
      <c r="B656" s="3">
        <v>128</v>
      </c>
      <c r="C656" s="6">
        <v>12</v>
      </c>
      <c r="D656" s="6">
        <v>12</v>
      </c>
      <c r="E656" s="2" t="s">
        <v>39</v>
      </c>
      <c r="F656" s="2" t="s">
        <v>40</v>
      </c>
      <c r="G656" s="2" t="s">
        <v>36</v>
      </c>
      <c r="H656" s="2">
        <v>2010</v>
      </c>
      <c r="I656" s="7" t="s">
        <v>106</v>
      </c>
      <c r="J656" s="7"/>
      <c r="K656" s="7"/>
      <c r="V656" s="2" t="s">
        <v>80</v>
      </c>
      <c r="AA656" s="5" t="e">
        <f t="shared" si="70"/>
        <v>#DIV/0!</v>
      </c>
      <c r="AD656" s="2" t="e">
        <f t="shared" si="71"/>
        <v>#DIV/0!</v>
      </c>
      <c r="AE656" s="4" t="e">
        <f t="shared" si="72"/>
        <v>#DIV/0!</v>
      </c>
      <c r="AG656" s="2" t="e">
        <f t="shared" si="73"/>
        <v>#DIV/0!</v>
      </c>
      <c r="AI656" s="2" t="e">
        <f t="shared" si="74"/>
        <v>#DIV/0!</v>
      </c>
      <c r="AK656" s="2" t="e">
        <f t="shared" si="75"/>
        <v>#DIV/0!</v>
      </c>
      <c r="AV656" s="2" t="str">
        <f t="shared" si="76"/>
        <v>D03_128_12</v>
      </c>
    </row>
    <row r="657" spans="1:48" s="16" customFormat="1" x14ac:dyDescent="0.2">
      <c r="A657" s="14" t="s">
        <v>33</v>
      </c>
      <c r="B657" s="13">
        <v>129</v>
      </c>
      <c r="C657" s="15">
        <v>12</v>
      </c>
      <c r="D657" s="15">
        <v>12</v>
      </c>
      <c r="E657" s="16" t="s">
        <v>39</v>
      </c>
      <c r="F657" s="16" t="s">
        <v>40</v>
      </c>
      <c r="G657" s="16" t="s">
        <v>36</v>
      </c>
      <c r="H657" s="16">
        <v>2006</v>
      </c>
      <c r="I657" s="17" t="s">
        <v>106</v>
      </c>
      <c r="J657" s="17"/>
      <c r="K657" s="17"/>
      <c r="V657" s="16" t="s">
        <v>80</v>
      </c>
      <c r="AA657" s="18" t="e">
        <f t="shared" si="70"/>
        <v>#DIV/0!</v>
      </c>
      <c r="AD657" s="16" t="e">
        <f t="shared" si="71"/>
        <v>#DIV/0!</v>
      </c>
      <c r="AE657" s="19" t="e">
        <f t="shared" si="72"/>
        <v>#DIV/0!</v>
      </c>
      <c r="AG657" s="16" t="e">
        <f t="shared" si="73"/>
        <v>#DIV/0!</v>
      </c>
      <c r="AI657" s="16" t="e">
        <f t="shared" si="74"/>
        <v>#DIV/0!</v>
      </c>
      <c r="AK657" s="16" t="e">
        <f t="shared" si="75"/>
        <v>#DIV/0!</v>
      </c>
      <c r="AV657" s="2" t="str">
        <f t="shared" si="76"/>
        <v>D03_129_12</v>
      </c>
    </row>
    <row r="658" spans="1:48" s="2" customFormat="1" x14ac:dyDescent="0.2">
      <c r="A658" s="1" t="s">
        <v>33</v>
      </c>
      <c r="B658" s="3">
        <v>129</v>
      </c>
      <c r="C658" s="6">
        <v>12</v>
      </c>
      <c r="D658" s="6">
        <v>12</v>
      </c>
      <c r="E658" s="2" t="s">
        <v>39</v>
      </c>
      <c r="F658" s="2" t="s">
        <v>40</v>
      </c>
      <c r="G658" s="2" t="s">
        <v>36</v>
      </c>
      <c r="H658" s="2">
        <v>2007</v>
      </c>
      <c r="I658" s="7" t="s">
        <v>106</v>
      </c>
      <c r="J658" s="7"/>
      <c r="K658" s="7"/>
      <c r="V658" s="2" t="s">
        <v>80</v>
      </c>
      <c r="AA658" s="5" t="e">
        <f t="shared" ref="AA658:AA721" si="77">(Z658+(AD658*AF658))/Y658</f>
        <v>#DIV/0!</v>
      </c>
      <c r="AD658" s="2" t="e">
        <f t="shared" ref="AD658:AD721" si="78">AC658/(Y658-AF658)</f>
        <v>#DIV/0!</v>
      </c>
      <c r="AE658" s="4" t="e">
        <f t="shared" ref="AE658:AE721" si="79">AD658*100/AA658</f>
        <v>#DIV/0!</v>
      </c>
      <c r="AG658" s="2" t="e">
        <f t="shared" ref="AG658:AG721" si="80">AF658*100/Y658</f>
        <v>#DIV/0!</v>
      </c>
      <c r="AI658" s="2" t="e">
        <f t="shared" ref="AI658:AI721" si="81">AH658*100/Y658</f>
        <v>#DIV/0!</v>
      </c>
      <c r="AK658" s="2" t="e">
        <f t="shared" ref="AK658:AK721" si="82">AJ658*100/Y658</f>
        <v>#DIV/0!</v>
      </c>
      <c r="AV658" s="2" t="str">
        <f t="shared" si="76"/>
        <v>D03_129_12</v>
      </c>
    </row>
    <row r="659" spans="1:48" s="2" customFormat="1" x14ac:dyDescent="0.2">
      <c r="A659" s="1" t="s">
        <v>33</v>
      </c>
      <c r="B659" s="3">
        <v>129</v>
      </c>
      <c r="C659" s="6">
        <v>12</v>
      </c>
      <c r="D659" s="6">
        <v>12</v>
      </c>
      <c r="E659" s="2" t="s">
        <v>39</v>
      </c>
      <c r="F659" s="2" t="s">
        <v>40</v>
      </c>
      <c r="G659" s="2" t="s">
        <v>36</v>
      </c>
      <c r="H659" s="2">
        <v>2008</v>
      </c>
      <c r="I659" s="7" t="s">
        <v>106</v>
      </c>
      <c r="J659" s="7"/>
      <c r="K659" s="7"/>
      <c r="V659" s="2" t="s">
        <v>80</v>
      </c>
      <c r="AA659" s="5" t="e">
        <f t="shared" si="77"/>
        <v>#DIV/0!</v>
      </c>
      <c r="AD659" s="2" t="e">
        <f t="shared" si="78"/>
        <v>#DIV/0!</v>
      </c>
      <c r="AE659" s="4" t="e">
        <f t="shared" si="79"/>
        <v>#DIV/0!</v>
      </c>
      <c r="AG659" s="2" t="e">
        <f t="shared" si="80"/>
        <v>#DIV/0!</v>
      </c>
      <c r="AI659" s="2" t="e">
        <f t="shared" si="81"/>
        <v>#DIV/0!</v>
      </c>
      <c r="AK659" s="2" t="e">
        <f t="shared" si="82"/>
        <v>#DIV/0!</v>
      </c>
      <c r="AV659" s="2" t="str">
        <f t="shared" si="76"/>
        <v>D03_129_12</v>
      </c>
    </row>
    <row r="660" spans="1:48" s="2" customFormat="1" x14ac:dyDescent="0.2">
      <c r="A660" s="1" t="s">
        <v>33</v>
      </c>
      <c r="B660" s="3">
        <v>129</v>
      </c>
      <c r="C660" s="6">
        <v>12</v>
      </c>
      <c r="D660" s="6">
        <v>12</v>
      </c>
      <c r="E660" s="2" t="s">
        <v>39</v>
      </c>
      <c r="F660" s="2" t="s">
        <v>40</v>
      </c>
      <c r="G660" s="2" t="s">
        <v>36</v>
      </c>
      <c r="H660" s="2">
        <v>2009</v>
      </c>
      <c r="I660" s="7" t="s">
        <v>106</v>
      </c>
      <c r="J660" s="7"/>
      <c r="K660" s="7"/>
      <c r="V660" s="2" t="s">
        <v>80</v>
      </c>
      <c r="AA660" s="5" t="e">
        <f t="shared" si="77"/>
        <v>#DIV/0!</v>
      </c>
      <c r="AD660" s="2" t="e">
        <f t="shared" si="78"/>
        <v>#DIV/0!</v>
      </c>
      <c r="AE660" s="4" t="e">
        <f t="shared" si="79"/>
        <v>#DIV/0!</v>
      </c>
      <c r="AG660" s="2" t="e">
        <f t="shared" si="80"/>
        <v>#DIV/0!</v>
      </c>
      <c r="AI660" s="2" t="e">
        <f t="shared" si="81"/>
        <v>#DIV/0!</v>
      </c>
      <c r="AK660" s="2" t="e">
        <f t="shared" si="82"/>
        <v>#DIV/0!</v>
      </c>
      <c r="AV660" s="2" t="str">
        <f t="shared" si="76"/>
        <v>D03_129_12</v>
      </c>
    </row>
    <row r="661" spans="1:48" s="2" customFormat="1" x14ac:dyDescent="0.2">
      <c r="A661" s="1" t="s">
        <v>33</v>
      </c>
      <c r="B661" s="3">
        <v>129</v>
      </c>
      <c r="C661" s="6">
        <v>12</v>
      </c>
      <c r="D661" s="6">
        <v>12</v>
      </c>
      <c r="E661" s="2" t="s">
        <v>39</v>
      </c>
      <c r="F661" s="2" t="s">
        <v>40</v>
      </c>
      <c r="G661" s="2" t="s">
        <v>36</v>
      </c>
      <c r="H661" s="2">
        <v>2010</v>
      </c>
      <c r="I661" s="7" t="s">
        <v>106</v>
      </c>
      <c r="J661" s="7"/>
      <c r="K661" s="7"/>
      <c r="V661" s="2" t="s">
        <v>80</v>
      </c>
      <c r="AA661" s="5" t="e">
        <f t="shared" si="77"/>
        <v>#DIV/0!</v>
      </c>
      <c r="AD661" s="2" t="e">
        <f t="shared" si="78"/>
        <v>#DIV/0!</v>
      </c>
      <c r="AE661" s="4" t="e">
        <f t="shared" si="79"/>
        <v>#DIV/0!</v>
      </c>
      <c r="AG661" s="2" t="e">
        <f t="shared" si="80"/>
        <v>#DIV/0!</v>
      </c>
      <c r="AI661" s="2" t="e">
        <f t="shared" si="81"/>
        <v>#DIV/0!</v>
      </c>
      <c r="AK661" s="2" t="e">
        <f t="shared" si="82"/>
        <v>#DIV/0!</v>
      </c>
      <c r="AV661" s="2" t="str">
        <f t="shared" si="76"/>
        <v>D03_129_12</v>
      </c>
    </row>
    <row r="662" spans="1:48" s="16" customFormat="1" x14ac:dyDescent="0.2">
      <c r="A662" s="14" t="s">
        <v>33</v>
      </c>
      <c r="B662" s="13">
        <v>130</v>
      </c>
      <c r="C662" s="15">
        <v>12</v>
      </c>
      <c r="D662" s="15">
        <v>12</v>
      </c>
      <c r="E662" s="16" t="s">
        <v>39</v>
      </c>
      <c r="F662" s="16" t="s">
        <v>40</v>
      </c>
      <c r="G662" s="16" t="s">
        <v>36</v>
      </c>
      <c r="H662" s="16">
        <v>2006</v>
      </c>
      <c r="I662" s="17" t="s">
        <v>106</v>
      </c>
      <c r="J662" s="17"/>
      <c r="K662" s="17"/>
      <c r="V662" s="16" t="s">
        <v>80</v>
      </c>
      <c r="AA662" s="18" t="e">
        <f t="shared" si="77"/>
        <v>#DIV/0!</v>
      </c>
      <c r="AD662" s="16" t="e">
        <f t="shared" si="78"/>
        <v>#DIV/0!</v>
      </c>
      <c r="AE662" s="19" t="e">
        <f t="shared" si="79"/>
        <v>#DIV/0!</v>
      </c>
      <c r="AG662" s="16" t="e">
        <f t="shared" si="80"/>
        <v>#DIV/0!</v>
      </c>
      <c r="AI662" s="16" t="e">
        <f t="shared" si="81"/>
        <v>#DIV/0!</v>
      </c>
      <c r="AK662" s="16" t="e">
        <f t="shared" si="82"/>
        <v>#DIV/0!</v>
      </c>
      <c r="AV662" s="2" t="str">
        <f t="shared" si="76"/>
        <v>D03_130_12</v>
      </c>
    </row>
    <row r="663" spans="1:48" s="2" customFormat="1" x14ac:dyDescent="0.2">
      <c r="A663" s="1" t="s">
        <v>33</v>
      </c>
      <c r="B663" s="3">
        <v>130</v>
      </c>
      <c r="C663" s="6">
        <v>12</v>
      </c>
      <c r="D663" s="6">
        <v>12</v>
      </c>
      <c r="E663" s="2" t="s">
        <v>39</v>
      </c>
      <c r="F663" s="2" t="s">
        <v>40</v>
      </c>
      <c r="G663" s="2" t="s">
        <v>36</v>
      </c>
      <c r="H663" s="2">
        <v>2007</v>
      </c>
      <c r="I663" s="7" t="s">
        <v>106</v>
      </c>
      <c r="J663" s="7"/>
      <c r="K663" s="7"/>
      <c r="V663" s="2" t="s">
        <v>80</v>
      </c>
      <c r="AA663" s="5" t="e">
        <f t="shared" si="77"/>
        <v>#DIV/0!</v>
      </c>
      <c r="AD663" s="2" t="e">
        <f t="shared" si="78"/>
        <v>#DIV/0!</v>
      </c>
      <c r="AE663" s="4" t="e">
        <f t="shared" si="79"/>
        <v>#DIV/0!</v>
      </c>
      <c r="AG663" s="2" t="e">
        <f t="shared" si="80"/>
        <v>#DIV/0!</v>
      </c>
      <c r="AI663" s="2" t="e">
        <f t="shared" si="81"/>
        <v>#DIV/0!</v>
      </c>
      <c r="AK663" s="2" t="e">
        <f t="shared" si="82"/>
        <v>#DIV/0!</v>
      </c>
      <c r="AV663" s="2" t="str">
        <f t="shared" si="76"/>
        <v>D03_130_12</v>
      </c>
    </row>
    <row r="664" spans="1:48" s="2" customFormat="1" x14ac:dyDescent="0.2">
      <c r="A664" s="1" t="s">
        <v>33</v>
      </c>
      <c r="B664" s="3">
        <v>130</v>
      </c>
      <c r="C664" s="6">
        <v>12</v>
      </c>
      <c r="D664" s="6">
        <v>12</v>
      </c>
      <c r="E664" s="2" t="s">
        <v>39</v>
      </c>
      <c r="F664" s="2" t="s">
        <v>40</v>
      </c>
      <c r="G664" s="2" t="s">
        <v>36</v>
      </c>
      <c r="H664" s="2">
        <v>2008</v>
      </c>
      <c r="I664" s="7" t="s">
        <v>106</v>
      </c>
      <c r="J664" s="7"/>
      <c r="K664" s="7"/>
      <c r="V664" s="2" t="s">
        <v>80</v>
      </c>
      <c r="AA664" s="5" t="e">
        <f t="shared" si="77"/>
        <v>#DIV/0!</v>
      </c>
      <c r="AD664" s="2" t="e">
        <f t="shared" si="78"/>
        <v>#DIV/0!</v>
      </c>
      <c r="AE664" s="4" t="e">
        <f t="shared" si="79"/>
        <v>#DIV/0!</v>
      </c>
      <c r="AG664" s="2" t="e">
        <f t="shared" si="80"/>
        <v>#DIV/0!</v>
      </c>
      <c r="AI664" s="2" t="e">
        <f t="shared" si="81"/>
        <v>#DIV/0!</v>
      </c>
      <c r="AK664" s="2" t="e">
        <f t="shared" si="82"/>
        <v>#DIV/0!</v>
      </c>
      <c r="AV664" s="2" t="str">
        <f t="shared" si="76"/>
        <v>D03_130_12</v>
      </c>
    </row>
    <row r="665" spans="1:48" s="2" customFormat="1" x14ac:dyDescent="0.2">
      <c r="A665" s="1" t="s">
        <v>33</v>
      </c>
      <c r="B665" s="3">
        <v>130</v>
      </c>
      <c r="C665" s="6">
        <v>12</v>
      </c>
      <c r="D665" s="6">
        <v>12</v>
      </c>
      <c r="E665" s="2" t="s">
        <v>39</v>
      </c>
      <c r="F665" s="2" t="s">
        <v>40</v>
      </c>
      <c r="G665" s="2" t="s">
        <v>36</v>
      </c>
      <c r="H665" s="2">
        <v>2009</v>
      </c>
      <c r="I665" s="7" t="s">
        <v>106</v>
      </c>
      <c r="J665" s="7"/>
      <c r="K665" s="7"/>
      <c r="V665" s="2" t="s">
        <v>80</v>
      </c>
      <c r="AA665" s="5" t="e">
        <f t="shared" si="77"/>
        <v>#DIV/0!</v>
      </c>
      <c r="AD665" s="2" t="e">
        <f t="shared" si="78"/>
        <v>#DIV/0!</v>
      </c>
      <c r="AE665" s="4" t="e">
        <f t="shared" si="79"/>
        <v>#DIV/0!</v>
      </c>
      <c r="AG665" s="2" t="e">
        <f t="shared" si="80"/>
        <v>#DIV/0!</v>
      </c>
      <c r="AI665" s="2" t="e">
        <f t="shared" si="81"/>
        <v>#DIV/0!</v>
      </c>
      <c r="AK665" s="2" t="e">
        <f t="shared" si="82"/>
        <v>#DIV/0!</v>
      </c>
      <c r="AV665" s="2" t="str">
        <f t="shared" si="76"/>
        <v>D03_130_12</v>
      </c>
    </row>
    <row r="666" spans="1:48" s="2" customFormat="1" x14ac:dyDescent="0.2">
      <c r="A666" s="1" t="s">
        <v>33</v>
      </c>
      <c r="B666" s="3">
        <v>130</v>
      </c>
      <c r="C666" s="6">
        <v>12</v>
      </c>
      <c r="D666" s="6">
        <v>12</v>
      </c>
      <c r="E666" s="2" t="s">
        <v>39</v>
      </c>
      <c r="F666" s="2" t="s">
        <v>40</v>
      </c>
      <c r="G666" s="2" t="s">
        <v>36</v>
      </c>
      <c r="H666" s="2">
        <v>2010</v>
      </c>
      <c r="I666" s="7" t="s">
        <v>106</v>
      </c>
      <c r="J666" s="7"/>
      <c r="K666" s="7"/>
      <c r="V666" s="2" t="s">
        <v>80</v>
      </c>
      <c r="AA666" s="5" t="e">
        <f t="shared" si="77"/>
        <v>#DIV/0!</v>
      </c>
      <c r="AD666" s="2" t="e">
        <f t="shared" si="78"/>
        <v>#DIV/0!</v>
      </c>
      <c r="AE666" s="4" t="e">
        <f t="shared" si="79"/>
        <v>#DIV/0!</v>
      </c>
      <c r="AG666" s="2" t="e">
        <f t="shared" si="80"/>
        <v>#DIV/0!</v>
      </c>
      <c r="AI666" s="2" t="e">
        <f t="shared" si="81"/>
        <v>#DIV/0!</v>
      </c>
      <c r="AK666" s="2" t="e">
        <f t="shared" si="82"/>
        <v>#DIV/0!</v>
      </c>
      <c r="AV666" s="2" t="str">
        <f t="shared" si="76"/>
        <v>D03_130_12</v>
      </c>
    </row>
    <row r="667" spans="1:48" s="16" customFormat="1" x14ac:dyDescent="0.2">
      <c r="A667" s="14" t="s">
        <v>33</v>
      </c>
      <c r="B667" s="13">
        <v>131</v>
      </c>
      <c r="C667" s="15">
        <v>12</v>
      </c>
      <c r="D667" s="15">
        <v>12</v>
      </c>
      <c r="E667" s="16" t="s">
        <v>39</v>
      </c>
      <c r="F667" s="16" t="s">
        <v>40</v>
      </c>
      <c r="G667" s="16" t="s">
        <v>36</v>
      </c>
      <c r="H667" s="16">
        <v>2006</v>
      </c>
      <c r="I667" s="17" t="s">
        <v>106</v>
      </c>
      <c r="J667" s="17"/>
      <c r="K667" s="17"/>
      <c r="V667" s="16" t="s">
        <v>80</v>
      </c>
      <c r="AA667" s="18" t="e">
        <f t="shared" si="77"/>
        <v>#DIV/0!</v>
      </c>
      <c r="AD667" s="16" t="e">
        <f t="shared" si="78"/>
        <v>#DIV/0!</v>
      </c>
      <c r="AE667" s="19" t="e">
        <f t="shared" si="79"/>
        <v>#DIV/0!</v>
      </c>
      <c r="AG667" s="16" t="e">
        <f t="shared" si="80"/>
        <v>#DIV/0!</v>
      </c>
      <c r="AI667" s="16" t="e">
        <f t="shared" si="81"/>
        <v>#DIV/0!</v>
      </c>
      <c r="AK667" s="16" t="e">
        <f t="shared" si="82"/>
        <v>#DIV/0!</v>
      </c>
      <c r="AV667" s="2" t="str">
        <f t="shared" si="76"/>
        <v>D03_131_12</v>
      </c>
    </row>
    <row r="668" spans="1:48" s="2" customFormat="1" x14ac:dyDescent="0.2">
      <c r="A668" s="1" t="s">
        <v>33</v>
      </c>
      <c r="B668" s="3">
        <v>131</v>
      </c>
      <c r="C668" s="6">
        <v>12</v>
      </c>
      <c r="D668" s="6">
        <v>12</v>
      </c>
      <c r="E668" s="2" t="s">
        <v>39</v>
      </c>
      <c r="F668" s="2" t="s">
        <v>40</v>
      </c>
      <c r="G668" s="2" t="s">
        <v>36</v>
      </c>
      <c r="H668" s="2">
        <v>2007</v>
      </c>
      <c r="I668" s="7" t="s">
        <v>106</v>
      </c>
      <c r="J668" s="7"/>
      <c r="K668" s="7"/>
      <c r="V668" s="2" t="s">
        <v>80</v>
      </c>
      <c r="AA668" s="5" t="e">
        <f t="shared" si="77"/>
        <v>#DIV/0!</v>
      </c>
      <c r="AD668" s="2" t="e">
        <f t="shared" si="78"/>
        <v>#DIV/0!</v>
      </c>
      <c r="AE668" s="4" t="e">
        <f t="shared" si="79"/>
        <v>#DIV/0!</v>
      </c>
      <c r="AG668" s="2" t="e">
        <f t="shared" si="80"/>
        <v>#DIV/0!</v>
      </c>
      <c r="AI668" s="2" t="e">
        <f t="shared" si="81"/>
        <v>#DIV/0!</v>
      </c>
      <c r="AK668" s="2" t="e">
        <f t="shared" si="82"/>
        <v>#DIV/0!</v>
      </c>
      <c r="AV668" s="2" t="str">
        <f t="shared" si="76"/>
        <v>D03_131_12</v>
      </c>
    </row>
    <row r="669" spans="1:48" s="2" customFormat="1" x14ac:dyDescent="0.2">
      <c r="A669" s="1" t="s">
        <v>33</v>
      </c>
      <c r="B669" s="3">
        <v>131</v>
      </c>
      <c r="C669" s="6">
        <v>12</v>
      </c>
      <c r="D669" s="6">
        <v>12</v>
      </c>
      <c r="E669" s="2" t="s">
        <v>39</v>
      </c>
      <c r="F669" s="2" t="s">
        <v>40</v>
      </c>
      <c r="G669" s="2" t="s">
        <v>36</v>
      </c>
      <c r="H669" s="2">
        <v>2008</v>
      </c>
      <c r="I669" s="7" t="s">
        <v>106</v>
      </c>
      <c r="J669" s="7"/>
      <c r="K669" s="7"/>
      <c r="V669" s="2" t="s">
        <v>80</v>
      </c>
      <c r="AA669" s="5" t="e">
        <f t="shared" si="77"/>
        <v>#DIV/0!</v>
      </c>
      <c r="AD669" s="2" t="e">
        <f t="shared" si="78"/>
        <v>#DIV/0!</v>
      </c>
      <c r="AE669" s="4" t="e">
        <f t="shared" si="79"/>
        <v>#DIV/0!</v>
      </c>
      <c r="AG669" s="2" t="e">
        <f t="shared" si="80"/>
        <v>#DIV/0!</v>
      </c>
      <c r="AI669" s="2" t="e">
        <f t="shared" si="81"/>
        <v>#DIV/0!</v>
      </c>
      <c r="AK669" s="2" t="e">
        <f t="shared" si="82"/>
        <v>#DIV/0!</v>
      </c>
      <c r="AV669" s="2" t="str">
        <f t="shared" si="76"/>
        <v>D03_131_12</v>
      </c>
    </row>
    <row r="670" spans="1:48" s="2" customFormat="1" x14ac:dyDescent="0.2">
      <c r="A670" s="1" t="s">
        <v>33</v>
      </c>
      <c r="B670" s="3">
        <v>131</v>
      </c>
      <c r="C670" s="6">
        <v>12</v>
      </c>
      <c r="D670" s="6">
        <v>12</v>
      </c>
      <c r="E670" s="2" t="s">
        <v>39</v>
      </c>
      <c r="F670" s="2" t="s">
        <v>40</v>
      </c>
      <c r="G670" s="2" t="s">
        <v>36</v>
      </c>
      <c r="H670" s="2">
        <v>2009</v>
      </c>
      <c r="I670" s="7" t="s">
        <v>106</v>
      </c>
      <c r="J670" s="7"/>
      <c r="K670" s="7"/>
      <c r="V670" s="2" t="s">
        <v>80</v>
      </c>
      <c r="AA670" s="5" t="e">
        <f t="shared" si="77"/>
        <v>#DIV/0!</v>
      </c>
      <c r="AD670" s="2" t="e">
        <f t="shared" si="78"/>
        <v>#DIV/0!</v>
      </c>
      <c r="AE670" s="4" t="e">
        <f t="shared" si="79"/>
        <v>#DIV/0!</v>
      </c>
      <c r="AG670" s="2" t="e">
        <f t="shared" si="80"/>
        <v>#DIV/0!</v>
      </c>
      <c r="AI670" s="2" t="e">
        <f t="shared" si="81"/>
        <v>#DIV/0!</v>
      </c>
      <c r="AK670" s="2" t="e">
        <f t="shared" si="82"/>
        <v>#DIV/0!</v>
      </c>
      <c r="AV670" s="2" t="str">
        <f t="shared" si="76"/>
        <v>D03_131_12</v>
      </c>
    </row>
    <row r="671" spans="1:48" s="2" customFormat="1" x14ac:dyDescent="0.2">
      <c r="A671" s="1" t="s">
        <v>33</v>
      </c>
      <c r="B671" s="3">
        <v>131</v>
      </c>
      <c r="C671" s="6">
        <v>12</v>
      </c>
      <c r="D671" s="6">
        <v>12</v>
      </c>
      <c r="E671" s="2" t="s">
        <v>39</v>
      </c>
      <c r="F671" s="2" t="s">
        <v>40</v>
      </c>
      <c r="G671" s="2" t="s">
        <v>36</v>
      </c>
      <c r="H671" s="2">
        <v>2010</v>
      </c>
      <c r="I671" s="7" t="s">
        <v>106</v>
      </c>
      <c r="J671" s="7"/>
      <c r="K671" s="7"/>
      <c r="V671" s="2" t="s">
        <v>80</v>
      </c>
      <c r="AA671" s="5" t="e">
        <f t="shared" si="77"/>
        <v>#DIV/0!</v>
      </c>
      <c r="AD671" s="2" t="e">
        <f t="shared" si="78"/>
        <v>#DIV/0!</v>
      </c>
      <c r="AE671" s="4" t="e">
        <f t="shared" si="79"/>
        <v>#DIV/0!</v>
      </c>
      <c r="AG671" s="2" t="e">
        <f t="shared" si="80"/>
        <v>#DIV/0!</v>
      </c>
      <c r="AI671" s="2" t="e">
        <f t="shared" si="81"/>
        <v>#DIV/0!</v>
      </c>
      <c r="AK671" s="2" t="e">
        <f t="shared" si="82"/>
        <v>#DIV/0!</v>
      </c>
      <c r="AV671" s="2" t="str">
        <f t="shared" si="76"/>
        <v>D03_131_12</v>
      </c>
    </row>
    <row r="672" spans="1:48" s="16" customFormat="1" x14ac:dyDescent="0.2">
      <c r="A672" s="14" t="s">
        <v>33</v>
      </c>
      <c r="B672" s="13">
        <v>132</v>
      </c>
      <c r="C672" s="15">
        <v>12</v>
      </c>
      <c r="D672" s="15">
        <v>12</v>
      </c>
      <c r="E672" s="16" t="s">
        <v>39</v>
      </c>
      <c r="F672" s="16" t="s">
        <v>40</v>
      </c>
      <c r="G672" s="16" t="s">
        <v>36</v>
      </c>
      <c r="H672" s="16">
        <v>2006</v>
      </c>
      <c r="I672" s="17" t="s">
        <v>106</v>
      </c>
      <c r="J672" s="17"/>
      <c r="K672" s="17"/>
      <c r="V672" s="16" t="s">
        <v>80</v>
      </c>
      <c r="AA672" s="18" t="e">
        <f t="shared" si="77"/>
        <v>#DIV/0!</v>
      </c>
      <c r="AD672" s="16" t="e">
        <f t="shared" si="78"/>
        <v>#DIV/0!</v>
      </c>
      <c r="AE672" s="19" t="e">
        <f t="shared" si="79"/>
        <v>#DIV/0!</v>
      </c>
      <c r="AG672" s="16" t="e">
        <f t="shared" si="80"/>
        <v>#DIV/0!</v>
      </c>
      <c r="AI672" s="16" t="e">
        <f t="shared" si="81"/>
        <v>#DIV/0!</v>
      </c>
      <c r="AK672" s="16" t="e">
        <f t="shared" si="82"/>
        <v>#DIV/0!</v>
      </c>
      <c r="AV672" s="2" t="str">
        <f t="shared" si="76"/>
        <v>D03_132_12</v>
      </c>
    </row>
    <row r="673" spans="1:48" s="2" customFormat="1" x14ac:dyDescent="0.2">
      <c r="A673" s="1" t="s">
        <v>33</v>
      </c>
      <c r="B673" s="3">
        <v>132</v>
      </c>
      <c r="C673" s="6">
        <v>12</v>
      </c>
      <c r="D673" s="6">
        <v>12</v>
      </c>
      <c r="E673" s="2" t="s">
        <v>39</v>
      </c>
      <c r="F673" s="2" t="s">
        <v>40</v>
      </c>
      <c r="G673" s="2" t="s">
        <v>36</v>
      </c>
      <c r="H673" s="2">
        <v>2007</v>
      </c>
      <c r="I673" s="7" t="s">
        <v>106</v>
      </c>
      <c r="J673" s="7"/>
      <c r="K673" s="7"/>
      <c r="V673" s="2" t="s">
        <v>80</v>
      </c>
      <c r="AA673" s="5" t="e">
        <f t="shared" si="77"/>
        <v>#DIV/0!</v>
      </c>
      <c r="AD673" s="2" t="e">
        <f t="shared" si="78"/>
        <v>#DIV/0!</v>
      </c>
      <c r="AE673" s="4" t="e">
        <f t="shared" si="79"/>
        <v>#DIV/0!</v>
      </c>
      <c r="AG673" s="2" t="e">
        <f t="shared" si="80"/>
        <v>#DIV/0!</v>
      </c>
      <c r="AI673" s="2" t="e">
        <f t="shared" si="81"/>
        <v>#DIV/0!</v>
      </c>
      <c r="AK673" s="2" t="e">
        <f t="shared" si="82"/>
        <v>#DIV/0!</v>
      </c>
      <c r="AV673" s="2" t="str">
        <f t="shared" si="76"/>
        <v>D03_132_12</v>
      </c>
    </row>
    <row r="674" spans="1:48" s="2" customFormat="1" x14ac:dyDescent="0.2">
      <c r="A674" s="1" t="s">
        <v>33</v>
      </c>
      <c r="B674" s="3">
        <v>132</v>
      </c>
      <c r="C674" s="6">
        <v>12</v>
      </c>
      <c r="D674" s="6">
        <v>12</v>
      </c>
      <c r="E674" s="2" t="s">
        <v>39</v>
      </c>
      <c r="F674" s="2" t="s">
        <v>40</v>
      </c>
      <c r="G674" s="2" t="s">
        <v>36</v>
      </c>
      <c r="H674" s="2">
        <v>2008</v>
      </c>
      <c r="I674" s="7" t="s">
        <v>106</v>
      </c>
      <c r="J674" s="7"/>
      <c r="K674" s="7"/>
      <c r="V674" s="2" t="s">
        <v>80</v>
      </c>
      <c r="AA674" s="5" t="e">
        <f t="shared" si="77"/>
        <v>#DIV/0!</v>
      </c>
      <c r="AD674" s="2" t="e">
        <f t="shared" si="78"/>
        <v>#DIV/0!</v>
      </c>
      <c r="AE674" s="4" t="e">
        <f t="shared" si="79"/>
        <v>#DIV/0!</v>
      </c>
      <c r="AG674" s="2" t="e">
        <f t="shared" si="80"/>
        <v>#DIV/0!</v>
      </c>
      <c r="AI674" s="2" t="e">
        <f t="shared" si="81"/>
        <v>#DIV/0!</v>
      </c>
      <c r="AK674" s="2" t="e">
        <f t="shared" si="82"/>
        <v>#DIV/0!</v>
      </c>
      <c r="AV674" s="2" t="str">
        <f t="shared" si="76"/>
        <v>D03_132_12</v>
      </c>
    </row>
    <row r="675" spans="1:48" s="2" customFormat="1" x14ac:dyDescent="0.2">
      <c r="A675" s="1" t="s">
        <v>33</v>
      </c>
      <c r="B675" s="3">
        <v>132</v>
      </c>
      <c r="C675" s="6">
        <v>12</v>
      </c>
      <c r="D675" s="6">
        <v>12</v>
      </c>
      <c r="E675" s="2" t="s">
        <v>39</v>
      </c>
      <c r="F675" s="2" t="s">
        <v>40</v>
      </c>
      <c r="G675" s="2" t="s">
        <v>36</v>
      </c>
      <c r="H675" s="2">
        <v>2009</v>
      </c>
      <c r="I675" s="7" t="s">
        <v>106</v>
      </c>
      <c r="J675" s="7"/>
      <c r="K675" s="7"/>
      <c r="V675" s="2" t="s">
        <v>80</v>
      </c>
      <c r="AA675" s="5" t="e">
        <f t="shared" si="77"/>
        <v>#DIV/0!</v>
      </c>
      <c r="AD675" s="2" t="e">
        <f t="shared" si="78"/>
        <v>#DIV/0!</v>
      </c>
      <c r="AE675" s="4" t="e">
        <f t="shared" si="79"/>
        <v>#DIV/0!</v>
      </c>
      <c r="AG675" s="2" t="e">
        <f t="shared" si="80"/>
        <v>#DIV/0!</v>
      </c>
      <c r="AI675" s="2" t="e">
        <f t="shared" si="81"/>
        <v>#DIV/0!</v>
      </c>
      <c r="AK675" s="2" t="e">
        <f t="shared" si="82"/>
        <v>#DIV/0!</v>
      </c>
      <c r="AV675" s="2" t="str">
        <f t="shared" si="76"/>
        <v>D03_132_12</v>
      </c>
    </row>
    <row r="676" spans="1:48" s="2" customFormat="1" x14ac:dyDescent="0.2">
      <c r="A676" s="1" t="s">
        <v>33</v>
      </c>
      <c r="B676" s="3">
        <v>132</v>
      </c>
      <c r="C676" s="6">
        <v>12</v>
      </c>
      <c r="D676" s="6">
        <v>12</v>
      </c>
      <c r="E676" s="2" t="s">
        <v>39</v>
      </c>
      <c r="F676" s="2" t="s">
        <v>40</v>
      </c>
      <c r="G676" s="2" t="s">
        <v>36</v>
      </c>
      <c r="H676" s="2">
        <v>2010</v>
      </c>
      <c r="I676" s="7" t="s">
        <v>106</v>
      </c>
      <c r="J676" s="7"/>
      <c r="K676" s="7"/>
      <c r="V676" s="2" t="s">
        <v>80</v>
      </c>
      <c r="AA676" s="5" t="e">
        <f t="shared" si="77"/>
        <v>#DIV/0!</v>
      </c>
      <c r="AD676" s="2" t="e">
        <f t="shared" si="78"/>
        <v>#DIV/0!</v>
      </c>
      <c r="AE676" s="4" t="e">
        <f t="shared" si="79"/>
        <v>#DIV/0!</v>
      </c>
      <c r="AG676" s="2" t="e">
        <f t="shared" si="80"/>
        <v>#DIV/0!</v>
      </c>
      <c r="AI676" s="2" t="e">
        <f t="shared" si="81"/>
        <v>#DIV/0!</v>
      </c>
      <c r="AK676" s="2" t="e">
        <f t="shared" si="82"/>
        <v>#DIV/0!</v>
      </c>
      <c r="AV676" s="2" t="str">
        <f t="shared" si="76"/>
        <v>D03_132_12</v>
      </c>
    </row>
    <row r="677" spans="1:48" s="16" customFormat="1" x14ac:dyDescent="0.2">
      <c r="A677" s="14" t="s">
        <v>33</v>
      </c>
      <c r="B677" s="13">
        <v>133</v>
      </c>
      <c r="C677" s="15">
        <v>12</v>
      </c>
      <c r="D677" s="15">
        <v>12</v>
      </c>
      <c r="E677" s="16" t="s">
        <v>39</v>
      </c>
      <c r="F677" s="16" t="s">
        <v>40</v>
      </c>
      <c r="G677" s="16" t="s">
        <v>36</v>
      </c>
      <c r="H677" s="16">
        <v>2006</v>
      </c>
      <c r="I677" s="17" t="s">
        <v>106</v>
      </c>
      <c r="J677" s="17"/>
      <c r="K677" s="17"/>
      <c r="V677" s="16" t="s">
        <v>80</v>
      </c>
      <c r="AA677" s="18" t="e">
        <f t="shared" si="77"/>
        <v>#DIV/0!</v>
      </c>
      <c r="AD677" s="16" t="e">
        <f t="shared" si="78"/>
        <v>#DIV/0!</v>
      </c>
      <c r="AE677" s="19" t="e">
        <f t="shared" si="79"/>
        <v>#DIV/0!</v>
      </c>
      <c r="AG677" s="16" t="e">
        <f t="shared" si="80"/>
        <v>#DIV/0!</v>
      </c>
      <c r="AI677" s="16" t="e">
        <f t="shared" si="81"/>
        <v>#DIV/0!</v>
      </c>
      <c r="AK677" s="16" t="e">
        <f t="shared" si="82"/>
        <v>#DIV/0!</v>
      </c>
      <c r="AV677" s="2" t="str">
        <f t="shared" si="76"/>
        <v>D03_133_12</v>
      </c>
    </row>
    <row r="678" spans="1:48" s="2" customFormat="1" x14ac:dyDescent="0.2">
      <c r="A678" s="1" t="s">
        <v>33</v>
      </c>
      <c r="B678" s="3">
        <v>133</v>
      </c>
      <c r="C678" s="6">
        <v>12</v>
      </c>
      <c r="D678" s="6">
        <v>12</v>
      </c>
      <c r="E678" s="2" t="s">
        <v>39</v>
      </c>
      <c r="F678" s="2" t="s">
        <v>40</v>
      </c>
      <c r="G678" s="2" t="s">
        <v>36</v>
      </c>
      <c r="H678" s="2">
        <v>2007</v>
      </c>
      <c r="I678" s="7" t="s">
        <v>106</v>
      </c>
      <c r="J678" s="7"/>
      <c r="K678" s="7"/>
      <c r="V678" s="2" t="s">
        <v>80</v>
      </c>
      <c r="AA678" s="5" t="e">
        <f t="shared" si="77"/>
        <v>#DIV/0!</v>
      </c>
      <c r="AD678" s="2" t="e">
        <f t="shared" si="78"/>
        <v>#DIV/0!</v>
      </c>
      <c r="AE678" s="4" t="e">
        <f t="shared" si="79"/>
        <v>#DIV/0!</v>
      </c>
      <c r="AG678" s="2" t="e">
        <f t="shared" si="80"/>
        <v>#DIV/0!</v>
      </c>
      <c r="AI678" s="2" t="e">
        <f t="shared" si="81"/>
        <v>#DIV/0!</v>
      </c>
      <c r="AK678" s="2" t="e">
        <f t="shared" si="82"/>
        <v>#DIV/0!</v>
      </c>
      <c r="AV678" s="2" t="str">
        <f t="shared" si="76"/>
        <v>D03_133_12</v>
      </c>
    </row>
    <row r="679" spans="1:48" s="2" customFormat="1" x14ac:dyDescent="0.2">
      <c r="A679" s="1" t="s">
        <v>33</v>
      </c>
      <c r="B679" s="3">
        <v>133</v>
      </c>
      <c r="C679" s="6">
        <v>12</v>
      </c>
      <c r="D679" s="6">
        <v>12</v>
      </c>
      <c r="E679" s="2" t="s">
        <v>39</v>
      </c>
      <c r="F679" s="2" t="s">
        <v>40</v>
      </c>
      <c r="G679" s="2" t="s">
        <v>36</v>
      </c>
      <c r="H679" s="2">
        <v>2008</v>
      </c>
      <c r="I679" s="7" t="s">
        <v>106</v>
      </c>
      <c r="J679" s="7"/>
      <c r="K679" s="7"/>
      <c r="V679" s="2" t="s">
        <v>80</v>
      </c>
      <c r="AA679" s="5" t="e">
        <f t="shared" si="77"/>
        <v>#DIV/0!</v>
      </c>
      <c r="AD679" s="2" t="e">
        <f t="shared" si="78"/>
        <v>#DIV/0!</v>
      </c>
      <c r="AE679" s="4" t="e">
        <f t="shared" si="79"/>
        <v>#DIV/0!</v>
      </c>
      <c r="AG679" s="2" t="e">
        <f t="shared" si="80"/>
        <v>#DIV/0!</v>
      </c>
      <c r="AI679" s="2" t="e">
        <f t="shared" si="81"/>
        <v>#DIV/0!</v>
      </c>
      <c r="AK679" s="2" t="e">
        <f t="shared" si="82"/>
        <v>#DIV/0!</v>
      </c>
      <c r="AV679" s="2" t="str">
        <f t="shared" si="76"/>
        <v>D03_133_12</v>
      </c>
    </row>
    <row r="680" spans="1:48" s="2" customFormat="1" x14ac:dyDescent="0.2">
      <c r="A680" s="1" t="s">
        <v>33</v>
      </c>
      <c r="B680" s="3">
        <v>133</v>
      </c>
      <c r="C680" s="6">
        <v>12</v>
      </c>
      <c r="D680" s="6">
        <v>12</v>
      </c>
      <c r="E680" s="2" t="s">
        <v>39</v>
      </c>
      <c r="F680" s="2" t="s">
        <v>40</v>
      </c>
      <c r="G680" s="2" t="s">
        <v>36</v>
      </c>
      <c r="H680" s="2">
        <v>2009</v>
      </c>
      <c r="I680" s="7" t="s">
        <v>106</v>
      </c>
      <c r="J680" s="7"/>
      <c r="K680" s="7"/>
      <c r="V680" s="2" t="s">
        <v>80</v>
      </c>
      <c r="AA680" s="5" t="e">
        <f t="shared" si="77"/>
        <v>#DIV/0!</v>
      </c>
      <c r="AD680" s="2" t="e">
        <f t="shared" si="78"/>
        <v>#DIV/0!</v>
      </c>
      <c r="AE680" s="4" t="e">
        <f t="shared" si="79"/>
        <v>#DIV/0!</v>
      </c>
      <c r="AG680" s="2" t="e">
        <f t="shared" si="80"/>
        <v>#DIV/0!</v>
      </c>
      <c r="AI680" s="2" t="e">
        <f t="shared" si="81"/>
        <v>#DIV/0!</v>
      </c>
      <c r="AK680" s="2" t="e">
        <f t="shared" si="82"/>
        <v>#DIV/0!</v>
      </c>
      <c r="AV680" s="2" t="str">
        <f t="shared" si="76"/>
        <v>D03_133_12</v>
      </c>
    </row>
    <row r="681" spans="1:48" s="2" customFormat="1" x14ac:dyDescent="0.2">
      <c r="A681" s="1" t="s">
        <v>33</v>
      </c>
      <c r="B681" s="3">
        <v>133</v>
      </c>
      <c r="C681" s="6">
        <v>12</v>
      </c>
      <c r="D681" s="6">
        <v>12</v>
      </c>
      <c r="E681" s="2" t="s">
        <v>39</v>
      </c>
      <c r="F681" s="2" t="s">
        <v>40</v>
      </c>
      <c r="G681" s="2" t="s">
        <v>36</v>
      </c>
      <c r="H681" s="2">
        <v>2010</v>
      </c>
      <c r="I681" s="7" t="s">
        <v>106</v>
      </c>
      <c r="J681" s="7"/>
      <c r="K681" s="7"/>
      <c r="V681" s="2" t="s">
        <v>80</v>
      </c>
      <c r="AA681" s="5" t="e">
        <f t="shared" si="77"/>
        <v>#DIV/0!</v>
      </c>
      <c r="AD681" s="2" t="e">
        <f t="shared" si="78"/>
        <v>#DIV/0!</v>
      </c>
      <c r="AE681" s="4" t="e">
        <f t="shared" si="79"/>
        <v>#DIV/0!</v>
      </c>
      <c r="AG681" s="2" t="e">
        <f t="shared" si="80"/>
        <v>#DIV/0!</v>
      </c>
      <c r="AI681" s="2" t="e">
        <f t="shared" si="81"/>
        <v>#DIV/0!</v>
      </c>
      <c r="AK681" s="2" t="e">
        <f t="shared" si="82"/>
        <v>#DIV/0!</v>
      </c>
      <c r="AV681" s="2" t="str">
        <f t="shared" si="76"/>
        <v>D03_133_12</v>
      </c>
    </row>
    <row r="682" spans="1:48" s="16" customFormat="1" x14ac:dyDescent="0.2">
      <c r="A682" s="14" t="s">
        <v>33</v>
      </c>
      <c r="B682" s="13">
        <v>134</v>
      </c>
      <c r="C682" s="15">
        <v>12</v>
      </c>
      <c r="D682" s="15">
        <v>12</v>
      </c>
      <c r="E682" s="16" t="s">
        <v>39</v>
      </c>
      <c r="F682" s="16" t="s">
        <v>40</v>
      </c>
      <c r="G682" s="16" t="s">
        <v>36</v>
      </c>
      <c r="H682" s="16">
        <v>2006</v>
      </c>
      <c r="I682" s="17" t="s">
        <v>106</v>
      </c>
      <c r="J682" s="17"/>
      <c r="K682" s="17"/>
      <c r="V682" s="16" t="s">
        <v>80</v>
      </c>
      <c r="AA682" s="18" t="e">
        <f t="shared" si="77"/>
        <v>#DIV/0!</v>
      </c>
      <c r="AD682" s="16" t="e">
        <f t="shared" si="78"/>
        <v>#DIV/0!</v>
      </c>
      <c r="AE682" s="19" t="e">
        <f t="shared" si="79"/>
        <v>#DIV/0!</v>
      </c>
      <c r="AG682" s="16" t="e">
        <f t="shared" si="80"/>
        <v>#DIV/0!</v>
      </c>
      <c r="AI682" s="16" t="e">
        <f t="shared" si="81"/>
        <v>#DIV/0!</v>
      </c>
      <c r="AK682" s="16" t="e">
        <f t="shared" si="82"/>
        <v>#DIV/0!</v>
      </c>
      <c r="AV682" s="2" t="str">
        <f t="shared" si="76"/>
        <v>D03_134_12</v>
      </c>
    </row>
    <row r="683" spans="1:48" s="2" customFormat="1" x14ac:dyDescent="0.2">
      <c r="A683" s="1" t="s">
        <v>33</v>
      </c>
      <c r="B683" s="3">
        <v>134</v>
      </c>
      <c r="C683" s="6">
        <v>12</v>
      </c>
      <c r="D683" s="6">
        <v>12</v>
      </c>
      <c r="E683" s="2" t="s">
        <v>39</v>
      </c>
      <c r="F683" s="2" t="s">
        <v>40</v>
      </c>
      <c r="G683" s="2" t="s">
        <v>36</v>
      </c>
      <c r="H683" s="2">
        <v>2007</v>
      </c>
      <c r="I683" s="7" t="s">
        <v>106</v>
      </c>
      <c r="J683" s="7"/>
      <c r="K683" s="7"/>
      <c r="V683" s="2" t="s">
        <v>80</v>
      </c>
      <c r="AA683" s="5" t="e">
        <f t="shared" si="77"/>
        <v>#DIV/0!</v>
      </c>
      <c r="AD683" s="2" t="e">
        <f t="shared" si="78"/>
        <v>#DIV/0!</v>
      </c>
      <c r="AE683" s="4" t="e">
        <f t="shared" si="79"/>
        <v>#DIV/0!</v>
      </c>
      <c r="AG683" s="2" t="e">
        <f t="shared" si="80"/>
        <v>#DIV/0!</v>
      </c>
      <c r="AI683" s="2" t="e">
        <f t="shared" si="81"/>
        <v>#DIV/0!</v>
      </c>
      <c r="AK683" s="2" t="e">
        <f t="shared" si="82"/>
        <v>#DIV/0!</v>
      </c>
      <c r="AV683" s="2" t="str">
        <f t="shared" si="76"/>
        <v>D03_134_12</v>
      </c>
    </row>
    <row r="684" spans="1:48" s="2" customFormat="1" x14ac:dyDescent="0.2">
      <c r="A684" s="1" t="s">
        <v>33</v>
      </c>
      <c r="B684" s="3">
        <v>134</v>
      </c>
      <c r="C684" s="6">
        <v>12</v>
      </c>
      <c r="D684" s="6">
        <v>12</v>
      </c>
      <c r="E684" s="2" t="s">
        <v>39</v>
      </c>
      <c r="F684" s="2" t="s">
        <v>40</v>
      </c>
      <c r="G684" s="2" t="s">
        <v>36</v>
      </c>
      <c r="H684" s="2">
        <v>2008</v>
      </c>
      <c r="I684" s="7" t="s">
        <v>106</v>
      </c>
      <c r="J684" s="7"/>
      <c r="K684" s="7"/>
      <c r="V684" s="2" t="s">
        <v>80</v>
      </c>
      <c r="AA684" s="5" t="e">
        <f t="shared" si="77"/>
        <v>#DIV/0!</v>
      </c>
      <c r="AD684" s="2" t="e">
        <f t="shared" si="78"/>
        <v>#DIV/0!</v>
      </c>
      <c r="AE684" s="4" t="e">
        <f t="shared" si="79"/>
        <v>#DIV/0!</v>
      </c>
      <c r="AG684" s="2" t="e">
        <f t="shared" si="80"/>
        <v>#DIV/0!</v>
      </c>
      <c r="AI684" s="2" t="e">
        <f t="shared" si="81"/>
        <v>#DIV/0!</v>
      </c>
      <c r="AK684" s="2" t="e">
        <f t="shared" si="82"/>
        <v>#DIV/0!</v>
      </c>
      <c r="AV684" s="2" t="str">
        <f t="shared" si="76"/>
        <v>D03_134_12</v>
      </c>
    </row>
    <row r="685" spans="1:48" s="2" customFormat="1" x14ac:dyDescent="0.2">
      <c r="A685" s="1" t="s">
        <v>33</v>
      </c>
      <c r="B685" s="3">
        <v>134</v>
      </c>
      <c r="C685" s="6">
        <v>12</v>
      </c>
      <c r="D685" s="6">
        <v>12</v>
      </c>
      <c r="E685" s="2" t="s">
        <v>39</v>
      </c>
      <c r="F685" s="2" t="s">
        <v>40</v>
      </c>
      <c r="G685" s="2" t="s">
        <v>36</v>
      </c>
      <c r="H685" s="2">
        <v>2009</v>
      </c>
      <c r="I685" s="7" t="s">
        <v>106</v>
      </c>
      <c r="J685" s="7"/>
      <c r="K685" s="7"/>
      <c r="V685" s="2" t="s">
        <v>80</v>
      </c>
      <c r="AA685" s="5" t="e">
        <f t="shared" si="77"/>
        <v>#DIV/0!</v>
      </c>
      <c r="AD685" s="2" t="e">
        <f t="shared" si="78"/>
        <v>#DIV/0!</v>
      </c>
      <c r="AE685" s="4" t="e">
        <f t="shared" si="79"/>
        <v>#DIV/0!</v>
      </c>
      <c r="AG685" s="2" t="e">
        <f t="shared" si="80"/>
        <v>#DIV/0!</v>
      </c>
      <c r="AI685" s="2" t="e">
        <f t="shared" si="81"/>
        <v>#DIV/0!</v>
      </c>
      <c r="AK685" s="2" t="e">
        <f t="shared" si="82"/>
        <v>#DIV/0!</v>
      </c>
      <c r="AV685" s="2" t="str">
        <f t="shared" si="76"/>
        <v>D03_134_12</v>
      </c>
    </row>
    <row r="686" spans="1:48" s="2" customFormat="1" x14ac:dyDescent="0.2">
      <c r="A686" s="1" t="s">
        <v>33</v>
      </c>
      <c r="B686" s="3">
        <v>134</v>
      </c>
      <c r="C686" s="6">
        <v>12</v>
      </c>
      <c r="D686" s="6">
        <v>12</v>
      </c>
      <c r="E686" s="2" t="s">
        <v>39</v>
      </c>
      <c r="F686" s="2" t="s">
        <v>40</v>
      </c>
      <c r="G686" s="2" t="s">
        <v>36</v>
      </c>
      <c r="H686" s="2">
        <v>2010</v>
      </c>
      <c r="I686" s="7" t="s">
        <v>106</v>
      </c>
      <c r="J686" s="7"/>
      <c r="K686" s="7"/>
      <c r="V686" s="2" t="s">
        <v>80</v>
      </c>
      <c r="AA686" s="5" t="e">
        <f t="shared" si="77"/>
        <v>#DIV/0!</v>
      </c>
      <c r="AD686" s="2" t="e">
        <f t="shared" si="78"/>
        <v>#DIV/0!</v>
      </c>
      <c r="AE686" s="4" t="e">
        <f t="shared" si="79"/>
        <v>#DIV/0!</v>
      </c>
      <c r="AG686" s="2" t="e">
        <f t="shared" si="80"/>
        <v>#DIV/0!</v>
      </c>
      <c r="AI686" s="2" t="e">
        <f t="shared" si="81"/>
        <v>#DIV/0!</v>
      </c>
      <c r="AK686" s="2" t="e">
        <f t="shared" si="82"/>
        <v>#DIV/0!</v>
      </c>
      <c r="AV686" s="2" t="str">
        <f t="shared" si="76"/>
        <v>D03_134_12</v>
      </c>
    </row>
    <row r="687" spans="1:48" s="16" customFormat="1" x14ac:dyDescent="0.2">
      <c r="A687" s="14" t="s">
        <v>33</v>
      </c>
      <c r="B687" s="13">
        <v>135</v>
      </c>
      <c r="C687" s="15">
        <v>12</v>
      </c>
      <c r="D687" s="15">
        <v>12</v>
      </c>
      <c r="E687" s="16" t="s">
        <v>39</v>
      </c>
      <c r="F687" s="16" t="s">
        <v>40</v>
      </c>
      <c r="G687" s="16" t="s">
        <v>36</v>
      </c>
      <c r="H687" s="16">
        <v>2006</v>
      </c>
      <c r="I687" s="17" t="s">
        <v>106</v>
      </c>
      <c r="J687" s="17"/>
      <c r="K687" s="17"/>
      <c r="V687" s="16" t="s">
        <v>80</v>
      </c>
      <c r="AA687" s="18" t="e">
        <f t="shared" si="77"/>
        <v>#DIV/0!</v>
      </c>
      <c r="AD687" s="16" t="e">
        <f t="shared" si="78"/>
        <v>#DIV/0!</v>
      </c>
      <c r="AE687" s="19" t="e">
        <f t="shared" si="79"/>
        <v>#DIV/0!</v>
      </c>
      <c r="AG687" s="16" t="e">
        <f t="shared" si="80"/>
        <v>#DIV/0!</v>
      </c>
      <c r="AI687" s="16" t="e">
        <f t="shared" si="81"/>
        <v>#DIV/0!</v>
      </c>
      <c r="AK687" s="16" t="e">
        <f t="shared" si="82"/>
        <v>#DIV/0!</v>
      </c>
      <c r="AV687" s="2" t="str">
        <f t="shared" si="76"/>
        <v>D03_135_12</v>
      </c>
    </row>
    <row r="688" spans="1:48" s="2" customFormat="1" x14ac:dyDescent="0.2">
      <c r="A688" s="1" t="s">
        <v>33</v>
      </c>
      <c r="B688" s="3">
        <v>135</v>
      </c>
      <c r="C688" s="6">
        <v>12</v>
      </c>
      <c r="D688" s="6">
        <v>12</v>
      </c>
      <c r="E688" s="2" t="s">
        <v>39</v>
      </c>
      <c r="F688" s="2" t="s">
        <v>40</v>
      </c>
      <c r="G688" s="2" t="s">
        <v>36</v>
      </c>
      <c r="H688" s="2">
        <v>2007</v>
      </c>
      <c r="I688" s="7" t="s">
        <v>106</v>
      </c>
      <c r="J688" s="7"/>
      <c r="K688" s="7"/>
      <c r="V688" s="2" t="s">
        <v>80</v>
      </c>
      <c r="AA688" s="5" t="e">
        <f t="shared" si="77"/>
        <v>#DIV/0!</v>
      </c>
      <c r="AD688" s="2" t="e">
        <f t="shared" si="78"/>
        <v>#DIV/0!</v>
      </c>
      <c r="AE688" s="4" t="e">
        <f t="shared" si="79"/>
        <v>#DIV/0!</v>
      </c>
      <c r="AG688" s="2" t="e">
        <f t="shared" si="80"/>
        <v>#DIV/0!</v>
      </c>
      <c r="AI688" s="2" t="e">
        <f t="shared" si="81"/>
        <v>#DIV/0!</v>
      </c>
      <c r="AK688" s="2" t="e">
        <f t="shared" si="82"/>
        <v>#DIV/0!</v>
      </c>
      <c r="AV688" s="2" t="str">
        <f t="shared" si="76"/>
        <v>D03_135_12</v>
      </c>
    </row>
    <row r="689" spans="1:48" s="2" customFormat="1" x14ac:dyDescent="0.2">
      <c r="A689" s="1" t="s">
        <v>33</v>
      </c>
      <c r="B689" s="3">
        <v>135</v>
      </c>
      <c r="C689" s="6">
        <v>12</v>
      </c>
      <c r="D689" s="6">
        <v>12</v>
      </c>
      <c r="E689" s="2" t="s">
        <v>39</v>
      </c>
      <c r="F689" s="2" t="s">
        <v>40</v>
      </c>
      <c r="G689" s="2" t="s">
        <v>36</v>
      </c>
      <c r="H689" s="2">
        <v>2008</v>
      </c>
      <c r="I689" s="7" t="s">
        <v>106</v>
      </c>
      <c r="J689" s="7"/>
      <c r="K689" s="7"/>
      <c r="V689" s="2" t="s">
        <v>80</v>
      </c>
      <c r="AA689" s="5" t="e">
        <f t="shared" si="77"/>
        <v>#DIV/0!</v>
      </c>
      <c r="AD689" s="2" t="e">
        <f t="shared" si="78"/>
        <v>#DIV/0!</v>
      </c>
      <c r="AE689" s="4" t="e">
        <f t="shared" si="79"/>
        <v>#DIV/0!</v>
      </c>
      <c r="AG689" s="2" t="e">
        <f t="shared" si="80"/>
        <v>#DIV/0!</v>
      </c>
      <c r="AI689" s="2" t="e">
        <f t="shared" si="81"/>
        <v>#DIV/0!</v>
      </c>
      <c r="AK689" s="2" t="e">
        <f t="shared" si="82"/>
        <v>#DIV/0!</v>
      </c>
      <c r="AV689" s="2" t="str">
        <f t="shared" si="76"/>
        <v>D03_135_12</v>
      </c>
    </row>
    <row r="690" spans="1:48" s="2" customFormat="1" x14ac:dyDescent="0.2">
      <c r="A690" s="1" t="s">
        <v>33</v>
      </c>
      <c r="B690" s="3">
        <v>135</v>
      </c>
      <c r="C690" s="6">
        <v>12</v>
      </c>
      <c r="D690" s="6">
        <v>12</v>
      </c>
      <c r="E690" s="2" t="s">
        <v>39</v>
      </c>
      <c r="F690" s="2" t="s">
        <v>40</v>
      </c>
      <c r="G690" s="2" t="s">
        <v>36</v>
      </c>
      <c r="H690" s="2">
        <v>2009</v>
      </c>
      <c r="I690" s="7" t="s">
        <v>106</v>
      </c>
      <c r="J690" s="7"/>
      <c r="K690" s="7"/>
      <c r="V690" s="2" t="s">
        <v>80</v>
      </c>
      <c r="AA690" s="5" t="e">
        <f t="shared" si="77"/>
        <v>#DIV/0!</v>
      </c>
      <c r="AD690" s="2" t="e">
        <f t="shared" si="78"/>
        <v>#DIV/0!</v>
      </c>
      <c r="AE690" s="4" t="e">
        <f t="shared" si="79"/>
        <v>#DIV/0!</v>
      </c>
      <c r="AG690" s="2" t="e">
        <f t="shared" si="80"/>
        <v>#DIV/0!</v>
      </c>
      <c r="AI690" s="2" t="e">
        <f t="shared" si="81"/>
        <v>#DIV/0!</v>
      </c>
      <c r="AK690" s="2" t="e">
        <f t="shared" si="82"/>
        <v>#DIV/0!</v>
      </c>
      <c r="AV690" s="2" t="str">
        <f t="shared" si="76"/>
        <v>D03_135_12</v>
      </c>
    </row>
    <row r="691" spans="1:48" s="2" customFormat="1" x14ac:dyDescent="0.2">
      <c r="A691" s="1" t="s">
        <v>33</v>
      </c>
      <c r="B691" s="3">
        <v>135</v>
      </c>
      <c r="C691" s="6">
        <v>12</v>
      </c>
      <c r="D691" s="6">
        <v>12</v>
      </c>
      <c r="E691" s="2" t="s">
        <v>39</v>
      </c>
      <c r="F691" s="2" t="s">
        <v>40</v>
      </c>
      <c r="G691" s="2" t="s">
        <v>36</v>
      </c>
      <c r="H691" s="2">
        <v>2010</v>
      </c>
      <c r="I691" s="7" t="s">
        <v>106</v>
      </c>
      <c r="J691" s="7"/>
      <c r="K691" s="7"/>
      <c r="V691" s="2" t="s">
        <v>80</v>
      </c>
      <c r="AA691" s="5" t="e">
        <f t="shared" si="77"/>
        <v>#DIV/0!</v>
      </c>
      <c r="AD691" s="2" t="e">
        <f t="shared" si="78"/>
        <v>#DIV/0!</v>
      </c>
      <c r="AE691" s="4" t="e">
        <f t="shared" si="79"/>
        <v>#DIV/0!</v>
      </c>
      <c r="AG691" s="2" t="e">
        <f t="shared" si="80"/>
        <v>#DIV/0!</v>
      </c>
      <c r="AI691" s="2" t="e">
        <f t="shared" si="81"/>
        <v>#DIV/0!</v>
      </c>
      <c r="AK691" s="2" t="e">
        <f t="shared" si="82"/>
        <v>#DIV/0!</v>
      </c>
      <c r="AV691" s="2" t="str">
        <f t="shared" si="76"/>
        <v>D03_135_12</v>
      </c>
    </row>
    <row r="692" spans="1:48" s="16" customFormat="1" x14ac:dyDescent="0.2">
      <c r="A692" s="14" t="s">
        <v>33</v>
      </c>
      <c r="B692" s="13">
        <v>136</v>
      </c>
      <c r="C692" s="15">
        <v>12</v>
      </c>
      <c r="D692" s="15">
        <v>12</v>
      </c>
      <c r="E692" s="16" t="s">
        <v>39</v>
      </c>
      <c r="F692" s="16" t="s">
        <v>40</v>
      </c>
      <c r="G692" s="16" t="s">
        <v>36</v>
      </c>
      <c r="H692" s="16">
        <v>2006</v>
      </c>
      <c r="I692" s="17" t="s">
        <v>106</v>
      </c>
      <c r="J692" s="17"/>
      <c r="K692" s="17"/>
      <c r="L692" s="16">
        <v>71</v>
      </c>
      <c r="M692" s="16">
        <f>L692-34</f>
        <v>37</v>
      </c>
      <c r="N692" s="16">
        <f>L692-61</f>
        <v>10</v>
      </c>
      <c r="O692" s="16">
        <f>L692-72</f>
        <v>-1</v>
      </c>
      <c r="P692" s="16">
        <f>L692-82</f>
        <v>-11</v>
      </c>
      <c r="R692" s="16">
        <v>1</v>
      </c>
      <c r="V692" s="16" t="s">
        <v>80</v>
      </c>
      <c r="W692" s="16">
        <v>1</v>
      </c>
      <c r="X692" s="16">
        <v>206</v>
      </c>
      <c r="Y692" s="16">
        <v>17</v>
      </c>
      <c r="Z692" s="16">
        <v>50</v>
      </c>
      <c r="AA692" s="18">
        <f t="shared" si="77"/>
        <v>2.9889705882352939</v>
      </c>
      <c r="AB692" s="16">
        <v>4</v>
      </c>
      <c r="AC692" s="16">
        <v>13</v>
      </c>
      <c r="AD692" s="18">
        <f t="shared" si="78"/>
        <v>0.8125</v>
      </c>
      <c r="AE692" s="19">
        <f t="shared" si="79"/>
        <v>27.183271832718329</v>
      </c>
      <c r="AF692" s="16">
        <v>1</v>
      </c>
      <c r="AG692" s="19">
        <f t="shared" si="80"/>
        <v>5.882352941176471</v>
      </c>
      <c r="AH692" s="16">
        <v>0</v>
      </c>
      <c r="AI692" s="16">
        <f t="shared" si="81"/>
        <v>0</v>
      </c>
      <c r="AJ692" s="16" t="s">
        <v>101</v>
      </c>
      <c r="AK692" s="16" t="e">
        <f t="shared" si="82"/>
        <v>#VALUE!</v>
      </c>
      <c r="AM692" s="16">
        <v>4</v>
      </c>
      <c r="AN692" s="16">
        <v>2</v>
      </c>
      <c r="AO692" s="16">
        <v>2</v>
      </c>
      <c r="AP692" s="16">
        <v>2</v>
      </c>
      <c r="AQ692" s="16">
        <v>3</v>
      </c>
      <c r="AR692" s="16">
        <v>2</v>
      </c>
      <c r="AV692" s="2" t="str">
        <f t="shared" si="76"/>
        <v>D03_136_12</v>
      </c>
    </row>
    <row r="693" spans="1:48" s="2" customFormat="1" x14ac:dyDescent="0.2">
      <c r="A693" s="1" t="s">
        <v>33</v>
      </c>
      <c r="B693" s="3">
        <v>136</v>
      </c>
      <c r="C693" s="6">
        <v>12</v>
      </c>
      <c r="D693" s="6">
        <v>12</v>
      </c>
      <c r="E693" s="2" t="s">
        <v>39</v>
      </c>
      <c r="F693" s="2" t="s">
        <v>40</v>
      </c>
      <c r="G693" s="2" t="s">
        <v>36</v>
      </c>
      <c r="H693" s="2">
        <v>2007</v>
      </c>
      <c r="I693" s="7" t="s">
        <v>106</v>
      </c>
      <c r="J693" s="7"/>
      <c r="K693" s="7"/>
      <c r="L693" s="2">
        <v>66</v>
      </c>
      <c r="M693" s="2">
        <f>L693-36</f>
        <v>30</v>
      </c>
      <c r="N693" s="2">
        <f>L693-53</f>
        <v>13</v>
      </c>
      <c r="O693" s="2">
        <f>L693-67</f>
        <v>-1</v>
      </c>
      <c r="P693" s="2">
        <f>L693-82</f>
        <v>-16</v>
      </c>
      <c r="R693" s="2">
        <v>2</v>
      </c>
      <c r="V693" s="2" t="s">
        <v>80</v>
      </c>
      <c r="W693" s="2">
        <v>1</v>
      </c>
      <c r="X693" s="2">
        <v>205</v>
      </c>
      <c r="Y693" s="2">
        <v>25</v>
      </c>
      <c r="Z693" s="2">
        <v>75</v>
      </c>
      <c r="AA693" s="5">
        <f t="shared" si="77"/>
        <v>3.0316666666666667</v>
      </c>
      <c r="AB693" s="2">
        <v>4</v>
      </c>
      <c r="AC693" s="2">
        <v>19</v>
      </c>
      <c r="AD693" s="2">
        <f t="shared" si="78"/>
        <v>0.79166666666666663</v>
      </c>
      <c r="AE693" s="4">
        <f t="shared" si="79"/>
        <v>26.113249037932928</v>
      </c>
      <c r="AF693" s="2">
        <v>1</v>
      </c>
      <c r="AG693" s="2">
        <f t="shared" si="80"/>
        <v>4</v>
      </c>
      <c r="AH693" s="2">
        <v>0</v>
      </c>
      <c r="AI693" s="2">
        <f t="shared" si="81"/>
        <v>0</v>
      </c>
      <c r="AJ693" s="2">
        <v>0</v>
      </c>
      <c r="AK693" s="2">
        <f t="shared" si="82"/>
        <v>0</v>
      </c>
      <c r="AL693" s="2">
        <v>0</v>
      </c>
      <c r="AM693" s="2">
        <v>4</v>
      </c>
      <c r="AN693" s="2">
        <v>2</v>
      </c>
      <c r="AO693" s="2">
        <v>3</v>
      </c>
      <c r="AP693" s="2">
        <v>3</v>
      </c>
      <c r="AQ693" s="2">
        <v>3</v>
      </c>
      <c r="AR693" s="2">
        <v>2</v>
      </c>
      <c r="AV693" s="2" t="str">
        <f t="shared" si="76"/>
        <v>D03_136_12</v>
      </c>
    </row>
    <row r="694" spans="1:48" s="2" customFormat="1" x14ac:dyDescent="0.2">
      <c r="A694" s="1" t="s">
        <v>33</v>
      </c>
      <c r="B694" s="3">
        <v>136</v>
      </c>
      <c r="C694" s="6">
        <v>12</v>
      </c>
      <c r="D694" s="6">
        <v>12</v>
      </c>
      <c r="E694" s="2" t="s">
        <v>39</v>
      </c>
      <c r="F694" s="2" t="s">
        <v>40</v>
      </c>
      <c r="G694" s="2" t="s">
        <v>36</v>
      </c>
      <c r="H694" s="2">
        <v>2008</v>
      </c>
      <c r="I694" s="7" t="s">
        <v>106</v>
      </c>
      <c r="J694" s="7"/>
      <c r="K694" s="7"/>
      <c r="V694" s="2" t="s">
        <v>80</v>
      </c>
      <c r="AA694" s="5" t="e">
        <f t="shared" si="77"/>
        <v>#DIV/0!</v>
      </c>
      <c r="AD694" s="2" t="e">
        <f t="shared" si="78"/>
        <v>#DIV/0!</v>
      </c>
      <c r="AE694" s="4" t="e">
        <f t="shared" si="79"/>
        <v>#DIV/0!</v>
      </c>
      <c r="AG694" s="2" t="e">
        <f t="shared" si="80"/>
        <v>#DIV/0!</v>
      </c>
      <c r="AI694" s="2" t="e">
        <f t="shared" si="81"/>
        <v>#DIV/0!</v>
      </c>
      <c r="AK694" s="2" t="e">
        <f t="shared" si="82"/>
        <v>#DIV/0!</v>
      </c>
      <c r="AV694" s="2" t="str">
        <f t="shared" si="76"/>
        <v>D03_136_12</v>
      </c>
    </row>
    <row r="695" spans="1:48" s="2" customFormat="1" x14ac:dyDescent="0.2">
      <c r="A695" s="1" t="s">
        <v>33</v>
      </c>
      <c r="B695" s="3">
        <v>136</v>
      </c>
      <c r="C695" s="6">
        <v>12</v>
      </c>
      <c r="D695" s="6">
        <v>12</v>
      </c>
      <c r="E695" s="2" t="s">
        <v>39</v>
      </c>
      <c r="F695" s="2" t="s">
        <v>40</v>
      </c>
      <c r="G695" s="2" t="s">
        <v>36</v>
      </c>
      <c r="H695" s="2">
        <v>2009</v>
      </c>
      <c r="I695" s="7" t="s">
        <v>106</v>
      </c>
      <c r="J695" s="7"/>
      <c r="K695" s="7"/>
      <c r="V695" s="2" t="s">
        <v>80</v>
      </c>
      <c r="AA695" s="5" t="e">
        <f t="shared" si="77"/>
        <v>#DIV/0!</v>
      </c>
      <c r="AD695" s="2" t="e">
        <f t="shared" si="78"/>
        <v>#DIV/0!</v>
      </c>
      <c r="AE695" s="4" t="e">
        <f t="shared" si="79"/>
        <v>#DIV/0!</v>
      </c>
      <c r="AG695" s="2" t="e">
        <f t="shared" si="80"/>
        <v>#DIV/0!</v>
      </c>
      <c r="AI695" s="2" t="e">
        <f t="shared" si="81"/>
        <v>#DIV/0!</v>
      </c>
      <c r="AK695" s="2" t="e">
        <f t="shared" si="82"/>
        <v>#DIV/0!</v>
      </c>
      <c r="AV695" s="2" t="str">
        <f t="shared" si="76"/>
        <v>D03_136_12</v>
      </c>
    </row>
    <row r="696" spans="1:48" s="2" customFormat="1" x14ac:dyDescent="0.2">
      <c r="A696" s="1" t="s">
        <v>33</v>
      </c>
      <c r="B696" s="3">
        <v>136</v>
      </c>
      <c r="C696" s="6">
        <v>12</v>
      </c>
      <c r="D696" s="6">
        <v>12</v>
      </c>
      <c r="E696" s="2" t="s">
        <v>39</v>
      </c>
      <c r="F696" s="2" t="s">
        <v>40</v>
      </c>
      <c r="G696" s="2" t="s">
        <v>36</v>
      </c>
      <c r="H696" s="2">
        <v>2010</v>
      </c>
      <c r="I696" s="7" t="s">
        <v>106</v>
      </c>
      <c r="J696" s="7"/>
      <c r="K696" s="7"/>
      <c r="V696" s="2" t="s">
        <v>80</v>
      </c>
      <c r="AA696" s="5" t="e">
        <f t="shared" si="77"/>
        <v>#DIV/0!</v>
      </c>
      <c r="AD696" s="2" t="e">
        <f t="shared" si="78"/>
        <v>#DIV/0!</v>
      </c>
      <c r="AE696" s="4" t="e">
        <f t="shared" si="79"/>
        <v>#DIV/0!</v>
      </c>
      <c r="AG696" s="2" t="e">
        <f t="shared" si="80"/>
        <v>#DIV/0!</v>
      </c>
      <c r="AI696" s="2" t="e">
        <f t="shared" si="81"/>
        <v>#DIV/0!</v>
      </c>
      <c r="AK696" s="2" t="e">
        <f t="shared" si="82"/>
        <v>#DIV/0!</v>
      </c>
      <c r="AV696" s="2" t="str">
        <f t="shared" si="76"/>
        <v>D03_136_12</v>
      </c>
    </row>
    <row r="697" spans="1:48" s="16" customFormat="1" x14ac:dyDescent="0.2">
      <c r="A697" s="14" t="s">
        <v>33</v>
      </c>
      <c r="B697" s="13">
        <v>137</v>
      </c>
      <c r="C697" s="15">
        <v>12</v>
      </c>
      <c r="D697" s="15">
        <v>12</v>
      </c>
      <c r="E697" s="16" t="s">
        <v>39</v>
      </c>
      <c r="F697" s="16" t="s">
        <v>40</v>
      </c>
      <c r="G697" s="16" t="s">
        <v>36</v>
      </c>
      <c r="H697" s="16">
        <v>2006</v>
      </c>
      <c r="I697" s="17" t="s">
        <v>106</v>
      </c>
      <c r="J697" s="17"/>
      <c r="K697" s="17"/>
      <c r="L697" s="16">
        <v>71</v>
      </c>
      <c r="M697" s="16">
        <f>L697-34</f>
        <v>37</v>
      </c>
      <c r="N697" s="16">
        <f>L697-61</f>
        <v>10</v>
      </c>
      <c r="O697" s="16">
        <f>L697-72</f>
        <v>-1</v>
      </c>
      <c r="P697" s="16">
        <f>L697-82</f>
        <v>-11</v>
      </c>
      <c r="R697" s="16">
        <v>2</v>
      </c>
      <c r="V697" s="16" t="s">
        <v>80</v>
      </c>
      <c r="W697" s="16">
        <v>1</v>
      </c>
      <c r="X697" s="16">
        <v>202</v>
      </c>
      <c r="Y697" s="16">
        <v>22</v>
      </c>
      <c r="Z697" s="16">
        <v>51</v>
      </c>
      <c r="AA697" s="18">
        <f t="shared" si="77"/>
        <v>2.3593073593073592</v>
      </c>
      <c r="AB697" s="16">
        <v>3</v>
      </c>
      <c r="AC697" s="16">
        <v>19</v>
      </c>
      <c r="AD697" s="18">
        <f t="shared" si="78"/>
        <v>0.90476190476190477</v>
      </c>
      <c r="AE697" s="19">
        <f t="shared" si="79"/>
        <v>38.348623853211009</v>
      </c>
      <c r="AF697" s="16">
        <v>1</v>
      </c>
      <c r="AG697" s="19">
        <f t="shared" si="80"/>
        <v>4.5454545454545459</v>
      </c>
      <c r="AH697" s="16">
        <v>0</v>
      </c>
      <c r="AI697" s="16">
        <f t="shared" si="81"/>
        <v>0</v>
      </c>
      <c r="AJ697" s="16" t="s">
        <v>102</v>
      </c>
      <c r="AK697" s="16" t="e">
        <f t="shared" si="82"/>
        <v>#VALUE!</v>
      </c>
      <c r="AM697" s="16">
        <v>6</v>
      </c>
      <c r="AN697" s="16">
        <v>1</v>
      </c>
      <c r="AO697" s="16">
        <v>1</v>
      </c>
      <c r="AP697" s="16">
        <v>1</v>
      </c>
      <c r="AQ697" s="16">
        <v>3</v>
      </c>
      <c r="AR697" s="16">
        <v>3</v>
      </c>
      <c r="AV697" s="2" t="str">
        <f t="shared" si="76"/>
        <v>D03_137_12</v>
      </c>
    </row>
    <row r="698" spans="1:48" s="2" customFormat="1" x14ac:dyDescent="0.2">
      <c r="A698" s="1" t="s">
        <v>33</v>
      </c>
      <c r="B698" s="3">
        <v>137</v>
      </c>
      <c r="C698" s="6">
        <v>12</v>
      </c>
      <c r="D698" s="6">
        <v>12</v>
      </c>
      <c r="E698" s="2" t="s">
        <v>39</v>
      </c>
      <c r="F698" s="2" t="s">
        <v>40</v>
      </c>
      <c r="G698" s="2" t="s">
        <v>36</v>
      </c>
      <c r="H698" s="2">
        <v>2007</v>
      </c>
      <c r="I698" s="7" t="s">
        <v>106</v>
      </c>
      <c r="J698" s="7"/>
      <c r="K698" s="7"/>
      <c r="L698" s="2">
        <v>67</v>
      </c>
      <c r="M698" s="2">
        <f>L698-36</f>
        <v>31</v>
      </c>
      <c r="N698" s="2">
        <f>L698-53</f>
        <v>14</v>
      </c>
      <c r="O698" s="2">
        <f>L698-67</f>
        <v>0</v>
      </c>
      <c r="P698" s="2">
        <f>L698-82</f>
        <v>-15</v>
      </c>
      <c r="R698" s="2">
        <v>4</v>
      </c>
      <c r="V698" s="2" t="s">
        <v>80</v>
      </c>
      <c r="W698" s="2">
        <v>3</v>
      </c>
      <c r="X698" s="2">
        <v>202</v>
      </c>
      <c r="Y698" s="2">
        <v>25</v>
      </c>
      <c r="Z698" s="2">
        <v>41</v>
      </c>
      <c r="AA698" s="5">
        <f t="shared" si="77"/>
        <v>1.64</v>
      </c>
      <c r="AB698" s="2">
        <v>3</v>
      </c>
      <c r="AC698" s="2">
        <v>15</v>
      </c>
      <c r="AD698" s="2">
        <f t="shared" si="78"/>
        <v>0.6</v>
      </c>
      <c r="AE698" s="4">
        <f t="shared" si="79"/>
        <v>36.585365853658537</v>
      </c>
      <c r="AF698" s="2">
        <v>0</v>
      </c>
      <c r="AG698" s="2">
        <f t="shared" si="80"/>
        <v>0</v>
      </c>
      <c r="AH698" s="2">
        <v>0</v>
      </c>
      <c r="AI698" s="2">
        <f t="shared" si="81"/>
        <v>0</v>
      </c>
      <c r="AJ698" s="2">
        <v>2</v>
      </c>
      <c r="AK698" s="2">
        <f t="shared" si="82"/>
        <v>8</v>
      </c>
      <c r="AL698" s="2">
        <v>1</v>
      </c>
      <c r="AM698" s="2">
        <v>6</v>
      </c>
      <c r="AN698" s="2">
        <v>2</v>
      </c>
      <c r="AO698" s="2">
        <v>2</v>
      </c>
      <c r="AP698" s="2">
        <v>2</v>
      </c>
      <c r="AQ698" s="2">
        <v>3</v>
      </c>
      <c r="AR698" s="2">
        <v>2</v>
      </c>
      <c r="AV698" s="2" t="str">
        <f t="shared" si="76"/>
        <v>D03_137_12</v>
      </c>
    </row>
    <row r="699" spans="1:48" s="2" customFormat="1" x14ac:dyDescent="0.2">
      <c r="A699" s="1" t="s">
        <v>33</v>
      </c>
      <c r="B699" s="3">
        <v>137</v>
      </c>
      <c r="C699" s="6">
        <v>12</v>
      </c>
      <c r="D699" s="6">
        <v>12</v>
      </c>
      <c r="E699" s="2" t="s">
        <v>39</v>
      </c>
      <c r="F699" s="2" t="s">
        <v>40</v>
      </c>
      <c r="G699" s="2" t="s">
        <v>36</v>
      </c>
      <c r="H699" s="2">
        <v>2008</v>
      </c>
      <c r="I699" s="7" t="s">
        <v>106</v>
      </c>
      <c r="J699" s="7"/>
      <c r="K699" s="7"/>
      <c r="V699" s="2" t="s">
        <v>80</v>
      </c>
      <c r="AA699" s="5" t="e">
        <f t="shared" si="77"/>
        <v>#DIV/0!</v>
      </c>
      <c r="AD699" s="2" t="e">
        <f t="shared" si="78"/>
        <v>#DIV/0!</v>
      </c>
      <c r="AE699" s="4" t="e">
        <f t="shared" si="79"/>
        <v>#DIV/0!</v>
      </c>
      <c r="AG699" s="2" t="e">
        <f t="shared" si="80"/>
        <v>#DIV/0!</v>
      </c>
      <c r="AI699" s="2" t="e">
        <f t="shared" si="81"/>
        <v>#DIV/0!</v>
      </c>
      <c r="AK699" s="2" t="e">
        <f t="shared" si="82"/>
        <v>#DIV/0!</v>
      </c>
      <c r="AV699" s="2" t="str">
        <f t="shared" si="76"/>
        <v>D03_137_12</v>
      </c>
    </row>
    <row r="700" spans="1:48" s="2" customFormat="1" x14ac:dyDescent="0.2">
      <c r="A700" s="1" t="s">
        <v>33</v>
      </c>
      <c r="B700" s="3">
        <v>137</v>
      </c>
      <c r="C700" s="6">
        <v>12</v>
      </c>
      <c r="D700" s="6">
        <v>12</v>
      </c>
      <c r="E700" s="2" t="s">
        <v>39</v>
      </c>
      <c r="F700" s="2" t="s">
        <v>40</v>
      </c>
      <c r="G700" s="2" t="s">
        <v>36</v>
      </c>
      <c r="H700" s="2">
        <v>2009</v>
      </c>
      <c r="I700" s="7" t="s">
        <v>106</v>
      </c>
      <c r="J700" s="7"/>
      <c r="K700" s="7"/>
      <c r="V700" s="2" t="s">
        <v>80</v>
      </c>
      <c r="AA700" s="5" t="e">
        <f t="shared" si="77"/>
        <v>#DIV/0!</v>
      </c>
      <c r="AD700" s="2" t="e">
        <f t="shared" si="78"/>
        <v>#DIV/0!</v>
      </c>
      <c r="AE700" s="4" t="e">
        <f t="shared" si="79"/>
        <v>#DIV/0!</v>
      </c>
      <c r="AG700" s="2" t="e">
        <f t="shared" si="80"/>
        <v>#DIV/0!</v>
      </c>
      <c r="AI700" s="2" t="e">
        <f t="shared" si="81"/>
        <v>#DIV/0!</v>
      </c>
      <c r="AK700" s="2" t="e">
        <f t="shared" si="82"/>
        <v>#DIV/0!</v>
      </c>
      <c r="AV700" s="2" t="str">
        <f t="shared" si="76"/>
        <v>D03_137_12</v>
      </c>
    </row>
    <row r="701" spans="1:48" s="2" customFormat="1" x14ac:dyDescent="0.2">
      <c r="A701" s="1" t="s">
        <v>33</v>
      </c>
      <c r="B701" s="3">
        <v>137</v>
      </c>
      <c r="C701" s="6">
        <v>12</v>
      </c>
      <c r="D701" s="6">
        <v>12</v>
      </c>
      <c r="E701" s="2" t="s">
        <v>39</v>
      </c>
      <c r="F701" s="2" t="s">
        <v>40</v>
      </c>
      <c r="G701" s="2" t="s">
        <v>36</v>
      </c>
      <c r="H701" s="2">
        <v>2010</v>
      </c>
      <c r="I701" s="7" t="s">
        <v>106</v>
      </c>
      <c r="J701" s="7"/>
      <c r="K701" s="7"/>
      <c r="V701" s="2" t="s">
        <v>80</v>
      </c>
      <c r="AA701" s="5" t="e">
        <f t="shared" si="77"/>
        <v>#DIV/0!</v>
      </c>
      <c r="AD701" s="2" t="e">
        <f t="shared" si="78"/>
        <v>#DIV/0!</v>
      </c>
      <c r="AE701" s="4" t="e">
        <f t="shared" si="79"/>
        <v>#DIV/0!</v>
      </c>
      <c r="AG701" s="2" t="e">
        <f t="shared" si="80"/>
        <v>#DIV/0!</v>
      </c>
      <c r="AI701" s="2" t="e">
        <f t="shared" si="81"/>
        <v>#DIV/0!</v>
      </c>
      <c r="AK701" s="2" t="e">
        <f t="shared" si="82"/>
        <v>#DIV/0!</v>
      </c>
      <c r="AV701" s="2" t="str">
        <f t="shared" si="76"/>
        <v>D03_137_12</v>
      </c>
    </row>
    <row r="702" spans="1:48" s="16" customFormat="1" x14ac:dyDescent="0.2">
      <c r="A702" s="14" t="s">
        <v>33</v>
      </c>
      <c r="B702" s="13">
        <v>138</v>
      </c>
      <c r="C702" s="15">
        <v>12</v>
      </c>
      <c r="D702" s="15">
        <v>12</v>
      </c>
      <c r="E702" s="16" t="s">
        <v>39</v>
      </c>
      <c r="F702" s="16" t="s">
        <v>40</v>
      </c>
      <c r="G702" s="16" t="s">
        <v>36</v>
      </c>
      <c r="H702" s="16">
        <v>2006</v>
      </c>
      <c r="I702" s="17" t="s">
        <v>106</v>
      </c>
      <c r="J702" s="17"/>
      <c r="K702" s="17"/>
      <c r="V702" s="16" t="s">
        <v>80</v>
      </c>
      <c r="AA702" s="18" t="e">
        <f t="shared" si="77"/>
        <v>#DIV/0!</v>
      </c>
      <c r="AD702" s="16" t="e">
        <f t="shared" si="78"/>
        <v>#DIV/0!</v>
      </c>
      <c r="AE702" s="19" t="e">
        <f t="shared" si="79"/>
        <v>#DIV/0!</v>
      </c>
      <c r="AG702" s="16" t="e">
        <f t="shared" si="80"/>
        <v>#DIV/0!</v>
      </c>
      <c r="AI702" s="16" t="e">
        <f t="shared" si="81"/>
        <v>#DIV/0!</v>
      </c>
      <c r="AK702" s="16" t="e">
        <f t="shared" si="82"/>
        <v>#DIV/0!</v>
      </c>
      <c r="AV702" s="2" t="str">
        <f t="shared" si="76"/>
        <v>D03_138_12</v>
      </c>
    </row>
    <row r="703" spans="1:48" s="2" customFormat="1" x14ac:dyDescent="0.2">
      <c r="A703" s="1" t="s">
        <v>33</v>
      </c>
      <c r="B703" s="3">
        <v>138</v>
      </c>
      <c r="C703" s="6">
        <v>12</v>
      </c>
      <c r="D703" s="6">
        <v>12</v>
      </c>
      <c r="E703" s="2" t="s">
        <v>39</v>
      </c>
      <c r="F703" s="2" t="s">
        <v>40</v>
      </c>
      <c r="G703" s="2" t="s">
        <v>36</v>
      </c>
      <c r="H703" s="2">
        <v>2007</v>
      </c>
      <c r="I703" s="7" t="s">
        <v>106</v>
      </c>
      <c r="J703" s="7"/>
      <c r="K703" s="7"/>
      <c r="V703" s="2" t="s">
        <v>80</v>
      </c>
      <c r="AA703" s="5" t="e">
        <f t="shared" si="77"/>
        <v>#DIV/0!</v>
      </c>
      <c r="AD703" s="2" t="e">
        <f t="shared" si="78"/>
        <v>#DIV/0!</v>
      </c>
      <c r="AE703" s="4" t="e">
        <f t="shared" si="79"/>
        <v>#DIV/0!</v>
      </c>
      <c r="AG703" s="2" t="e">
        <f t="shared" si="80"/>
        <v>#DIV/0!</v>
      </c>
      <c r="AI703" s="2" t="e">
        <f t="shared" si="81"/>
        <v>#DIV/0!</v>
      </c>
      <c r="AK703" s="2" t="e">
        <f t="shared" si="82"/>
        <v>#DIV/0!</v>
      </c>
      <c r="AV703" s="2" t="str">
        <f t="shared" si="76"/>
        <v>D03_138_12</v>
      </c>
    </row>
    <row r="704" spans="1:48" s="2" customFormat="1" x14ac:dyDescent="0.2">
      <c r="A704" s="1" t="s">
        <v>33</v>
      </c>
      <c r="B704" s="3">
        <v>138</v>
      </c>
      <c r="C704" s="6">
        <v>12</v>
      </c>
      <c r="D704" s="6">
        <v>12</v>
      </c>
      <c r="E704" s="2" t="s">
        <v>39</v>
      </c>
      <c r="F704" s="2" t="s">
        <v>40</v>
      </c>
      <c r="G704" s="2" t="s">
        <v>36</v>
      </c>
      <c r="H704" s="2">
        <v>2008</v>
      </c>
      <c r="I704" s="7" t="s">
        <v>106</v>
      </c>
      <c r="J704" s="7"/>
      <c r="K704" s="7"/>
      <c r="V704" s="2" t="s">
        <v>80</v>
      </c>
      <c r="AA704" s="5" t="e">
        <f t="shared" si="77"/>
        <v>#DIV/0!</v>
      </c>
      <c r="AD704" s="2" t="e">
        <f t="shared" si="78"/>
        <v>#DIV/0!</v>
      </c>
      <c r="AE704" s="4" t="e">
        <f t="shared" si="79"/>
        <v>#DIV/0!</v>
      </c>
      <c r="AG704" s="2" t="e">
        <f t="shared" si="80"/>
        <v>#DIV/0!</v>
      </c>
      <c r="AI704" s="2" t="e">
        <f t="shared" si="81"/>
        <v>#DIV/0!</v>
      </c>
      <c r="AK704" s="2" t="e">
        <f t="shared" si="82"/>
        <v>#DIV/0!</v>
      </c>
      <c r="AV704" s="2" t="str">
        <f t="shared" si="76"/>
        <v>D03_138_12</v>
      </c>
    </row>
    <row r="705" spans="1:48" s="2" customFormat="1" x14ac:dyDescent="0.2">
      <c r="A705" s="1" t="s">
        <v>33</v>
      </c>
      <c r="B705" s="3">
        <v>138</v>
      </c>
      <c r="C705" s="6">
        <v>12</v>
      </c>
      <c r="D705" s="6">
        <v>12</v>
      </c>
      <c r="E705" s="2" t="s">
        <v>39</v>
      </c>
      <c r="F705" s="2" t="s">
        <v>40</v>
      </c>
      <c r="G705" s="2" t="s">
        <v>36</v>
      </c>
      <c r="H705" s="2">
        <v>2009</v>
      </c>
      <c r="I705" s="7" t="s">
        <v>106</v>
      </c>
      <c r="J705" s="7"/>
      <c r="K705" s="7"/>
      <c r="V705" s="2" t="s">
        <v>80</v>
      </c>
      <c r="AA705" s="5" t="e">
        <f t="shared" si="77"/>
        <v>#DIV/0!</v>
      </c>
      <c r="AD705" s="2" t="e">
        <f t="shared" si="78"/>
        <v>#DIV/0!</v>
      </c>
      <c r="AE705" s="4" t="e">
        <f t="shared" si="79"/>
        <v>#DIV/0!</v>
      </c>
      <c r="AG705" s="2" t="e">
        <f t="shared" si="80"/>
        <v>#DIV/0!</v>
      </c>
      <c r="AI705" s="2" t="e">
        <f t="shared" si="81"/>
        <v>#DIV/0!</v>
      </c>
      <c r="AK705" s="2" t="e">
        <f t="shared" si="82"/>
        <v>#DIV/0!</v>
      </c>
      <c r="AV705" s="2" t="str">
        <f t="shared" si="76"/>
        <v>D03_138_12</v>
      </c>
    </row>
    <row r="706" spans="1:48" s="2" customFormat="1" x14ac:dyDescent="0.2">
      <c r="A706" s="1" t="s">
        <v>33</v>
      </c>
      <c r="B706" s="3">
        <v>138</v>
      </c>
      <c r="C706" s="6">
        <v>12</v>
      </c>
      <c r="D706" s="6">
        <v>12</v>
      </c>
      <c r="E706" s="2" t="s">
        <v>39</v>
      </c>
      <c r="F706" s="2" t="s">
        <v>40</v>
      </c>
      <c r="G706" s="2" t="s">
        <v>36</v>
      </c>
      <c r="H706" s="2">
        <v>2010</v>
      </c>
      <c r="I706" s="7" t="s">
        <v>106</v>
      </c>
      <c r="J706" s="7"/>
      <c r="K706" s="7"/>
      <c r="V706" s="2" t="s">
        <v>80</v>
      </c>
      <c r="AA706" s="5" t="e">
        <f t="shared" si="77"/>
        <v>#DIV/0!</v>
      </c>
      <c r="AD706" s="2" t="e">
        <f t="shared" si="78"/>
        <v>#DIV/0!</v>
      </c>
      <c r="AE706" s="4" t="e">
        <f t="shared" si="79"/>
        <v>#DIV/0!</v>
      </c>
      <c r="AG706" s="2" t="e">
        <f t="shared" si="80"/>
        <v>#DIV/0!</v>
      </c>
      <c r="AI706" s="2" t="e">
        <f t="shared" si="81"/>
        <v>#DIV/0!</v>
      </c>
      <c r="AK706" s="2" t="e">
        <f t="shared" si="82"/>
        <v>#DIV/0!</v>
      </c>
      <c r="AV706" s="2" t="str">
        <f t="shared" si="76"/>
        <v>D03_138_12</v>
      </c>
    </row>
    <row r="707" spans="1:48" s="26" customFormat="1" x14ac:dyDescent="0.2">
      <c r="A707" s="23" t="s">
        <v>33</v>
      </c>
      <c r="B707" s="24">
        <v>139</v>
      </c>
      <c r="C707" s="25">
        <v>12</v>
      </c>
      <c r="D707" s="25">
        <v>12</v>
      </c>
      <c r="E707" s="26" t="s">
        <v>39</v>
      </c>
      <c r="F707" s="26" t="s">
        <v>40</v>
      </c>
      <c r="G707" s="26" t="s">
        <v>36</v>
      </c>
      <c r="H707" s="26">
        <v>2006</v>
      </c>
      <c r="I707" s="27" t="s">
        <v>190</v>
      </c>
      <c r="J707" s="27"/>
      <c r="K707" s="27"/>
      <c r="L707" s="26">
        <v>70</v>
      </c>
      <c r="M707" s="26">
        <f>L707-34</f>
        <v>36</v>
      </c>
      <c r="N707" s="26">
        <f>L707-61</f>
        <v>9</v>
      </c>
      <c r="O707" s="26">
        <f>L707-72</f>
        <v>-2</v>
      </c>
      <c r="P707" s="26">
        <f>L707-82</f>
        <v>-12</v>
      </c>
      <c r="R707" s="26">
        <v>2</v>
      </c>
      <c r="V707" s="26">
        <v>2.5</v>
      </c>
      <c r="W707" s="26">
        <v>1</v>
      </c>
      <c r="X707" s="26">
        <v>213</v>
      </c>
      <c r="Y707" s="26">
        <v>25</v>
      </c>
      <c r="Z707" s="26">
        <v>85</v>
      </c>
      <c r="AA707" s="28">
        <f t="shared" si="77"/>
        <v>3.85</v>
      </c>
      <c r="AB707" s="26">
        <v>4</v>
      </c>
      <c r="AC707" s="26">
        <v>20</v>
      </c>
      <c r="AD707" s="28">
        <f t="shared" si="78"/>
        <v>1.25</v>
      </c>
      <c r="AE707" s="30">
        <f t="shared" si="79"/>
        <v>32.467532467532465</v>
      </c>
      <c r="AF707" s="26">
        <v>9</v>
      </c>
      <c r="AG707" s="30">
        <f t="shared" si="80"/>
        <v>36</v>
      </c>
      <c r="AH707" s="26">
        <v>0</v>
      </c>
      <c r="AI707" s="26">
        <f t="shared" si="81"/>
        <v>0</v>
      </c>
      <c r="AJ707" s="26" t="s">
        <v>103</v>
      </c>
      <c r="AK707" s="26" t="e">
        <f t="shared" si="82"/>
        <v>#VALUE!</v>
      </c>
      <c r="AM707" s="26">
        <v>3</v>
      </c>
      <c r="AN707" s="26">
        <v>2</v>
      </c>
      <c r="AO707" s="26">
        <v>2</v>
      </c>
      <c r="AP707" s="26">
        <v>3</v>
      </c>
      <c r="AQ707" s="26">
        <v>3</v>
      </c>
      <c r="AR707" s="26">
        <v>2</v>
      </c>
      <c r="AT707" s="31"/>
      <c r="AU707" s="26" t="s">
        <v>182</v>
      </c>
      <c r="AV707" s="2" t="str">
        <f t="shared" ref="AV707:AV770" si="83">CONCATENATE(LEFT(A707,1),CONCATENATE(RIGHT(A707,2),"_",CONCATENATE(B707),"_",CONCATENATE(C707)))</f>
        <v>D03_139_12</v>
      </c>
    </row>
    <row r="708" spans="1:48" s="26" customFormat="1" x14ac:dyDescent="0.2">
      <c r="A708" s="23" t="s">
        <v>33</v>
      </c>
      <c r="B708" s="24">
        <v>139</v>
      </c>
      <c r="C708" s="25">
        <v>12</v>
      </c>
      <c r="D708" s="25">
        <v>12</v>
      </c>
      <c r="E708" s="26" t="s">
        <v>39</v>
      </c>
      <c r="F708" s="26" t="s">
        <v>40</v>
      </c>
      <c r="G708" s="26" t="s">
        <v>36</v>
      </c>
      <c r="H708" s="26">
        <v>2007</v>
      </c>
      <c r="I708" s="27" t="s">
        <v>190</v>
      </c>
      <c r="J708" s="27"/>
      <c r="K708" s="27"/>
      <c r="L708" s="26">
        <v>61</v>
      </c>
      <c r="M708" s="26">
        <f>L708-36</f>
        <v>25</v>
      </c>
      <c r="N708" s="26">
        <f>L708-53</f>
        <v>8</v>
      </c>
      <c r="O708" s="26">
        <f>L708-67</f>
        <v>-6</v>
      </c>
      <c r="P708" s="26">
        <f>L708-82</f>
        <v>-21</v>
      </c>
      <c r="R708" s="26">
        <v>3</v>
      </c>
      <c r="V708" s="26">
        <v>2.5</v>
      </c>
      <c r="W708" s="26">
        <v>1</v>
      </c>
      <c r="X708" s="26">
        <v>212</v>
      </c>
      <c r="Y708" s="26">
        <v>25</v>
      </c>
      <c r="Z708" s="26">
        <v>100</v>
      </c>
      <c r="AA708" s="28">
        <f t="shared" si="77"/>
        <v>4.1904761904761907</v>
      </c>
      <c r="AB708" s="26">
        <v>4</v>
      </c>
      <c r="AC708" s="26">
        <v>25</v>
      </c>
      <c r="AD708" s="28">
        <f t="shared" si="78"/>
        <v>1.1904761904761905</v>
      </c>
      <c r="AE708" s="30">
        <f t="shared" si="79"/>
        <v>28.40909090909091</v>
      </c>
      <c r="AF708" s="26">
        <v>4</v>
      </c>
      <c r="AG708" s="26">
        <f t="shared" si="80"/>
        <v>16</v>
      </c>
      <c r="AH708" s="26">
        <v>0</v>
      </c>
      <c r="AI708" s="26">
        <f t="shared" si="81"/>
        <v>0</v>
      </c>
      <c r="AJ708" s="32" t="s">
        <v>128</v>
      </c>
      <c r="AK708" s="26" t="e">
        <f t="shared" si="82"/>
        <v>#VALUE!</v>
      </c>
      <c r="AM708" s="26">
        <v>7</v>
      </c>
      <c r="AN708" s="26">
        <v>3</v>
      </c>
      <c r="AO708" s="26">
        <v>3</v>
      </c>
      <c r="AP708" s="26">
        <v>4</v>
      </c>
      <c r="AQ708" s="26">
        <v>3</v>
      </c>
      <c r="AR708" s="26">
        <v>2</v>
      </c>
      <c r="AT708" s="31"/>
      <c r="AU708" s="26" t="s">
        <v>182</v>
      </c>
      <c r="AV708" s="2" t="str">
        <f t="shared" si="83"/>
        <v>D03_139_12</v>
      </c>
    </row>
    <row r="709" spans="1:48" s="26" customFormat="1" x14ac:dyDescent="0.2">
      <c r="A709" s="23" t="s">
        <v>33</v>
      </c>
      <c r="B709" s="24">
        <v>139</v>
      </c>
      <c r="C709" s="25">
        <v>12</v>
      </c>
      <c r="D709" s="25">
        <v>12</v>
      </c>
      <c r="E709" s="26" t="s">
        <v>39</v>
      </c>
      <c r="F709" s="26" t="s">
        <v>40</v>
      </c>
      <c r="G709" s="26" t="s">
        <v>36</v>
      </c>
      <c r="H709" s="26">
        <v>2008</v>
      </c>
      <c r="I709" s="27" t="s">
        <v>190</v>
      </c>
      <c r="J709" s="27"/>
      <c r="K709" s="27"/>
      <c r="L709" s="26">
        <v>61</v>
      </c>
      <c r="M709" s="26">
        <f>L709-22</f>
        <v>39</v>
      </c>
      <c r="N709" s="26">
        <f>L709-49</f>
        <v>12</v>
      </c>
      <c r="O709" s="26">
        <f>L709-67</f>
        <v>-6</v>
      </c>
      <c r="P709" s="26">
        <f>L709-82</f>
        <v>-21</v>
      </c>
      <c r="R709" s="26">
        <v>3</v>
      </c>
      <c r="T709" s="29" t="s">
        <v>138</v>
      </c>
      <c r="V709" s="29">
        <v>2.5</v>
      </c>
      <c r="W709" s="26">
        <v>2</v>
      </c>
      <c r="X709" s="26">
        <v>211</v>
      </c>
      <c r="Y709" s="26">
        <v>25</v>
      </c>
      <c r="Z709" s="26">
        <v>96</v>
      </c>
      <c r="AA709" s="28">
        <f t="shared" si="77"/>
        <v>4.1775000000000002</v>
      </c>
      <c r="AB709" s="26">
        <v>4</v>
      </c>
      <c r="AC709" s="26">
        <v>15</v>
      </c>
      <c r="AD709" s="28">
        <f t="shared" si="78"/>
        <v>0.9375</v>
      </c>
      <c r="AE709" s="30">
        <f t="shared" si="79"/>
        <v>22.44165170556553</v>
      </c>
      <c r="AF709" s="26">
        <v>9</v>
      </c>
      <c r="AG709" s="26">
        <f t="shared" si="80"/>
        <v>36</v>
      </c>
      <c r="AH709" s="26">
        <v>0</v>
      </c>
      <c r="AI709" s="26">
        <f t="shared" si="81"/>
        <v>0</v>
      </c>
      <c r="AJ709" s="25" t="s">
        <v>147</v>
      </c>
      <c r="AK709" s="26">
        <f t="shared" si="82"/>
        <v>179836</v>
      </c>
      <c r="AM709" s="26">
        <v>5</v>
      </c>
      <c r="AN709" s="26">
        <v>2</v>
      </c>
      <c r="AO709" s="26">
        <v>2</v>
      </c>
      <c r="AP709" s="26">
        <v>2</v>
      </c>
      <c r="AQ709" s="26">
        <v>3</v>
      </c>
      <c r="AR709" s="26">
        <v>2</v>
      </c>
      <c r="AS709" s="26">
        <v>0</v>
      </c>
      <c r="AT709" s="31" t="s">
        <v>142</v>
      </c>
      <c r="AU709" s="26" t="s">
        <v>182</v>
      </c>
      <c r="AV709" s="2" t="str">
        <f t="shared" si="83"/>
        <v>D03_139_12</v>
      </c>
    </row>
    <row r="710" spans="1:48" s="26" customFormat="1" x14ac:dyDescent="0.2">
      <c r="A710" s="23" t="s">
        <v>33</v>
      </c>
      <c r="B710" s="24">
        <v>139</v>
      </c>
      <c r="C710" s="25">
        <v>12</v>
      </c>
      <c r="D710" s="25">
        <v>12</v>
      </c>
      <c r="E710" s="26" t="s">
        <v>39</v>
      </c>
      <c r="F710" s="26" t="s">
        <v>40</v>
      </c>
      <c r="G710" s="26" t="s">
        <v>36</v>
      </c>
      <c r="H710" s="26">
        <v>2009</v>
      </c>
      <c r="I710" s="27" t="s">
        <v>190</v>
      </c>
      <c r="J710" s="27"/>
      <c r="K710" s="27"/>
      <c r="V710" s="26">
        <v>2.5</v>
      </c>
      <c r="AA710" s="28" t="e">
        <f t="shared" si="77"/>
        <v>#DIV/0!</v>
      </c>
      <c r="AD710" s="28" t="e">
        <f t="shared" si="78"/>
        <v>#DIV/0!</v>
      </c>
      <c r="AE710" s="30" t="e">
        <f t="shared" si="79"/>
        <v>#DIV/0!</v>
      </c>
      <c r="AG710" s="26" t="e">
        <f t="shared" si="80"/>
        <v>#DIV/0!</v>
      </c>
      <c r="AI710" s="26" t="e">
        <f t="shared" si="81"/>
        <v>#DIV/0!</v>
      </c>
      <c r="AK710" s="26" t="e">
        <f t="shared" si="82"/>
        <v>#DIV/0!</v>
      </c>
      <c r="AT710" s="31"/>
      <c r="AU710" s="26" t="s">
        <v>182</v>
      </c>
      <c r="AV710" s="2" t="str">
        <f t="shared" si="83"/>
        <v>D03_139_12</v>
      </c>
    </row>
    <row r="711" spans="1:48" s="26" customFormat="1" ht="38.25" x14ac:dyDescent="0.2">
      <c r="A711" s="23" t="s">
        <v>33</v>
      </c>
      <c r="B711" s="24">
        <v>139</v>
      </c>
      <c r="C711" s="25">
        <v>12</v>
      </c>
      <c r="D711" s="25">
        <v>12</v>
      </c>
      <c r="E711" s="26" t="s">
        <v>39</v>
      </c>
      <c r="F711" s="26" t="s">
        <v>40</v>
      </c>
      <c r="G711" s="26" t="s">
        <v>36</v>
      </c>
      <c r="H711" s="26">
        <v>2010</v>
      </c>
      <c r="I711" s="27" t="s">
        <v>190</v>
      </c>
      <c r="J711" s="27"/>
      <c r="K711" s="27"/>
      <c r="L711" s="26">
        <v>79</v>
      </c>
      <c r="M711" s="26">
        <f>L711-40</f>
        <v>39</v>
      </c>
      <c r="N711" s="26">
        <f>L711-60</f>
        <v>19</v>
      </c>
      <c r="O711" s="26">
        <f>L711-82</f>
        <v>-3</v>
      </c>
      <c r="P711" s="26">
        <f>L711-98</f>
        <v>-19</v>
      </c>
      <c r="R711" s="26">
        <v>4</v>
      </c>
      <c r="V711" s="26">
        <v>2.5</v>
      </c>
      <c r="W711" s="26">
        <v>2</v>
      </c>
      <c r="X711" s="26">
        <v>225</v>
      </c>
      <c r="Y711" s="26">
        <v>25</v>
      </c>
      <c r="Z711" s="26">
        <v>100</v>
      </c>
      <c r="AA711" s="28">
        <f t="shared" si="77"/>
        <v>4.1309090909090909</v>
      </c>
      <c r="AB711" s="26">
        <v>4</v>
      </c>
      <c r="AC711" s="26">
        <v>24</v>
      </c>
      <c r="AD711" s="28">
        <f t="shared" si="78"/>
        <v>1.0909090909090908</v>
      </c>
      <c r="AE711" s="30">
        <f t="shared" si="79"/>
        <v>26.408450704225348</v>
      </c>
      <c r="AF711" s="26">
        <v>3</v>
      </c>
      <c r="AG711" s="26">
        <f t="shared" si="80"/>
        <v>12</v>
      </c>
      <c r="AH711" s="26">
        <v>0</v>
      </c>
      <c r="AI711" s="26">
        <f t="shared" si="81"/>
        <v>0</v>
      </c>
      <c r="AJ711" s="25" t="s">
        <v>167</v>
      </c>
      <c r="AK711" s="26">
        <f t="shared" si="82"/>
        <v>179832</v>
      </c>
      <c r="AM711" s="26">
        <v>6</v>
      </c>
      <c r="AN711" s="26">
        <v>2</v>
      </c>
      <c r="AO711" s="26">
        <v>2</v>
      </c>
      <c r="AP711" s="26">
        <v>4</v>
      </c>
      <c r="AQ711" s="26">
        <v>3</v>
      </c>
      <c r="AR711" s="26">
        <v>3</v>
      </c>
      <c r="AS711" s="26">
        <v>1</v>
      </c>
      <c r="AT711" s="31" t="s">
        <v>185</v>
      </c>
      <c r="AU711" s="26" t="s">
        <v>182</v>
      </c>
      <c r="AV711" s="2" t="str">
        <f t="shared" si="83"/>
        <v>D03_139_12</v>
      </c>
    </row>
    <row r="712" spans="1:48" s="2" customFormat="1" x14ac:dyDescent="0.2">
      <c r="A712" s="1" t="s">
        <v>33</v>
      </c>
      <c r="B712" s="3">
        <v>140</v>
      </c>
      <c r="C712" s="6">
        <v>12</v>
      </c>
      <c r="D712" s="6">
        <v>12</v>
      </c>
      <c r="E712" s="2" t="s">
        <v>39</v>
      </c>
      <c r="F712" s="2" t="s">
        <v>40</v>
      </c>
      <c r="G712" s="2" t="s">
        <v>36</v>
      </c>
      <c r="H712" s="2">
        <v>2006</v>
      </c>
      <c r="I712" s="7" t="s">
        <v>106</v>
      </c>
      <c r="J712" s="7"/>
      <c r="K712" s="7"/>
      <c r="V712" s="2" t="s">
        <v>81</v>
      </c>
      <c r="AA712" s="5" t="e">
        <f t="shared" si="77"/>
        <v>#DIV/0!</v>
      </c>
      <c r="AD712" s="2" t="e">
        <f t="shared" si="78"/>
        <v>#DIV/0!</v>
      </c>
      <c r="AE712" s="4" t="e">
        <f t="shared" si="79"/>
        <v>#DIV/0!</v>
      </c>
      <c r="AG712" s="2" t="e">
        <f t="shared" si="80"/>
        <v>#DIV/0!</v>
      </c>
      <c r="AI712" s="2" t="e">
        <f t="shared" si="81"/>
        <v>#DIV/0!</v>
      </c>
      <c r="AK712" s="2" t="e">
        <f t="shared" si="82"/>
        <v>#DIV/0!</v>
      </c>
      <c r="AV712" s="2" t="str">
        <f t="shared" si="83"/>
        <v>D03_140_12</v>
      </c>
    </row>
    <row r="713" spans="1:48" s="2" customFormat="1" x14ac:dyDescent="0.2">
      <c r="A713" s="1" t="s">
        <v>33</v>
      </c>
      <c r="B713" s="3">
        <v>140</v>
      </c>
      <c r="C713" s="6">
        <v>12</v>
      </c>
      <c r="D713" s="6">
        <v>12</v>
      </c>
      <c r="E713" s="2" t="s">
        <v>39</v>
      </c>
      <c r="F713" s="2" t="s">
        <v>40</v>
      </c>
      <c r="G713" s="2" t="s">
        <v>36</v>
      </c>
      <c r="H713" s="2">
        <v>2007</v>
      </c>
      <c r="I713" s="7" t="s">
        <v>106</v>
      </c>
      <c r="J713" s="7"/>
      <c r="K713" s="7"/>
      <c r="V713" s="2" t="s">
        <v>81</v>
      </c>
      <c r="AA713" s="5" t="e">
        <f t="shared" si="77"/>
        <v>#DIV/0!</v>
      </c>
      <c r="AD713" s="2" t="e">
        <f t="shared" si="78"/>
        <v>#DIV/0!</v>
      </c>
      <c r="AE713" s="4" t="e">
        <f t="shared" si="79"/>
        <v>#DIV/0!</v>
      </c>
      <c r="AG713" s="2" t="e">
        <f t="shared" si="80"/>
        <v>#DIV/0!</v>
      </c>
      <c r="AI713" s="2" t="e">
        <f t="shared" si="81"/>
        <v>#DIV/0!</v>
      </c>
      <c r="AK713" s="2" t="e">
        <f t="shared" si="82"/>
        <v>#DIV/0!</v>
      </c>
      <c r="AV713" s="2" t="str">
        <f t="shared" si="83"/>
        <v>D03_140_12</v>
      </c>
    </row>
    <row r="714" spans="1:48" s="2" customFormat="1" x14ac:dyDescent="0.2">
      <c r="A714" s="1" t="s">
        <v>33</v>
      </c>
      <c r="B714" s="3">
        <v>140</v>
      </c>
      <c r="C714" s="6">
        <v>12</v>
      </c>
      <c r="D714" s="6">
        <v>12</v>
      </c>
      <c r="E714" s="2" t="s">
        <v>39</v>
      </c>
      <c r="F714" s="2" t="s">
        <v>40</v>
      </c>
      <c r="G714" s="2" t="s">
        <v>36</v>
      </c>
      <c r="H714" s="2">
        <v>2008</v>
      </c>
      <c r="I714" s="7" t="s">
        <v>106</v>
      </c>
      <c r="J714" s="7"/>
      <c r="K714" s="7"/>
      <c r="V714" s="2" t="s">
        <v>81</v>
      </c>
      <c r="AA714" s="5" t="e">
        <f t="shared" si="77"/>
        <v>#DIV/0!</v>
      </c>
      <c r="AD714" s="2" t="e">
        <f t="shared" si="78"/>
        <v>#DIV/0!</v>
      </c>
      <c r="AE714" s="4" t="e">
        <f t="shared" si="79"/>
        <v>#DIV/0!</v>
      </c>
      <c r="AG714" s="2" t="e">
        <f t="shared" si="80"/>
        <v>#DIV/0!</v>
      </c>
      <c r="AI714" s="2" t="e">
        <f t="shared" si="81"/>
        <v>#DIV/0!</v>
      </c>
      <c r="AK714" s="2" t="e">
        <f t="shared" si="82"/>
        <v>#DIV/0!</v>
      </c>
      <c r="AV714" s="2" t="str">
        <f t="shared" si="83"/>
        <v>D03_140_12</v>
      </c>
    </row>
    <row r="715" spans="1:48" s="2" customFormat="1" x14ac:dyDescent="0.2">
      <c r="A715" s="1" t="s">
        <v>33</v>
      </c>
      <c r="B715" s="3">
        <v>140</v>
      </c>
      <c r="C715" s="6">
        <v>12</v>
      </c>
      <c r="D715" s="6">
        <v>12</v>
      </c>
      <c r="E715" s="2" t="s">
        <v>39</v>
      </c>
      <c r="F715" s="2" t="s">
        <v>40</v>
      </c>
      <c r="G715" s="2" t="s">
        <v>36</v>
      </c>
      <c r="H715" s="2">
        <v>2009</v>
      </c>
      <c r="I715" s="7" t="s">
        <v>106</v>
      </c>
      <c r="J715" s="7"/>
      <c r="K715" s="7"/>
      <c r="V715" s="2" t="s">
        <v>81</v>
      </c>
      <c r="AA715" s="5" t="e">
        <f t="shared" si="77"/>
        <v>#DIV/0!</v>
      </c>
      <c r="AD715" s="2" t="e">
        <f t="shared" si="78"/>
        <v>#DIV/0!</v>
      </c>
      <c r="AE715" s="4" t="e">
        <f t="shared" si="79"/>
        <v>#DIV/0!</v>
      </c>
      <c r="AG715" s="2" t="e">
        <f t="shared" si="80"/>
        <v>#DIV/0!</v>
      </c>
      <c r="AI715" s="2" t="e">
        <f t="shared" si="81"/>
        <v>#DIV/0!</v>
      </c>
      <c r="AK715" s="2" t="e">
        <f t="shared" si="82"/>
        <v>#DIV/0!</v>
      </c>
      <c r="AV715" s="2" t="str">
        <f t="shared" si="83"/>
        <v>D03_140_12</v>
      </c>
    </row>
    <row r="716" spans="1:48" s="2" customFormat="1" x14ac:dyDescent="0.2">
      <c r="A716" s="1" t="s">
        <v>33</v>
      </c>
      <c r="B716" s="3">
        <v>140</v>
      </c>
      <c r="C716" s="6">
        <v>12</v>
      </c>
      <c r="D716" s="6">
        <v>12</v>
      </c>
      <c r="E716" s="2" t="s">
        <v>39</v>
      </c>
      <c r="F716" s="2" t="s">
        <v>40</v>
      </c>
      <c r="G716" s="2" t="s">
        <v>36</v>
      </c>
      <c r="H716" s="2">
        <v>2010</v>
      </c>
      <c r="I716" s="7" t="s">
        <v>106</v>
      </c>
      <c r="J716" s="7"/>
      <c r="K716" s="7"/>
      <c r="V716" s="2" t="s">
        <v>81</v>
      </c>
      <c r="AA716" s="5" t="e">
        <f t="shared" si="77"/>
        <v>#DIV/0!</v>
      </c>
      <c r="AD716" s="2" t="e">
        <f t="shared" si="78"/>
        <v>#DIV/0!</v>
      </c>
      <c r="AE716" s="4" t="e">
        <f t="shared" si="79"/>
        <v>#DIV/0!</v>
      </c>
      <c r="AG716" s="2" t="e">
        <f t="shared" si="80"/>
        <v>#DIV/0!</v>
      </c>
      <c r="AI716" s="2" t="e">
        <f t="shared" si="81"/>
        <v>#DIV/0!</v>
      </c>
      <c r="AK716" s="2" t="e">
        <f t="shared" si="82"/>
        <v>#DIV/0!</v>
      </c>
      <c r="AV716" s="2" t="str">
        <f t="shared" si="83"/>
        <v>D03_140_12</v>
      </c>
    </row>
    <row r="717" spans="1:48" s="16" customFormat="1" x14ac:dyDescent="0.2">
      <c r="A717" s="14" t="s">
        <v>33</v>
      </c>
      <c r="B717" s="13">
        <v>141</v>
      </c>
      <c r="C717" s="15">
        <v>12</v>
      </c>
      <c r="D717" s="15">
        <v>12</v>
      </c>
      <c r="E717" s="16" t="s">
        <v>39</v>
      </c>
      <c r="F717" s="16" t="s">
        <v>40</v>
      </c>
      <c r="G717" s="16" t="s">
        <v>36</v>
      </c>
      <c r="H717" s="16">
        <v>2006</v>
      </c>
      <c r="I717" s="17" t="s">
        <v>106</v>
      </c>
      <c r="J717" s="17"/>
      <c r="K717" s="17"/>
      <c r="L717" s="16">
        <v>71</v>
      </c>
      <c r="M717" s="16">
        <f>L717-34</f>
        <v>37</v>
      </c>
      <c r="N717" s="16">
        <f>L717-61</f>
        <v>10</v>
      </c>
      <c r="O717" s="16">
        <f>L717-72</f>
        <v>-1</v>
      </c>
      <c r="P717" s="16">
        <f>L717-82</f>
        <v>-11</v>
      </c>
      <c r="R717" s="16">
        <v>2</v>
      </c>
      <c r="V717" s="16" t="s">
        <v>81</v>
      </c>
      <c r="W717" s="16">
        <v>1</v>
      </c>
      <c r="X717" s="16">
        <v>200</v>
      </c>
      <c r="AA717" s="18" t="e">
        <f t="shared" si="77"/>
        <v>#DIV/0!</v>
      </c>
      <c r="AD717" s="18" t="e">
        <f t="shared" si="78"/>
        <v>#DIV/0!</v>
      </c>
      <c r="AE717" s="19" t="e">
        <f t="shared" si="79"/>
        <v>#DIV/0!</v>
      </c>
      <c r="AG717" s="19" t="e">
        <f t="shared" si="80"/>
        <v>#DIV/0!</v>
      </c>
      <c r="AI717" s="16" t="e">
        <f t="shared" si="81"/>
        <v>#DIV/0!</v>
      </c>
      <c r="AK717" s="16" t="e">
        <f t="shared" si="82"/>
        <v>#DIV/0!</v>
      </c>
      <c r="AV717" s="2" t="str">
        <f t="shared" si="83"/>
        <v>D03_141_12</v>
      </c>
    </row>
    <row r="718" spans="1:48" s="2" customFormat="1" x14ac:dyDescent="0.2">
      <c r="A718" s="1" t="s">
        <v>33</v>
      </c>
      <c r="B718" s="3">
        <v>141</v>
      </c>
      <c r="C718" s="6">
        <v>12</v>
      </c>
      <c r="D718" s="6">
        <v>12</v>
      </c>
      <c r="E718" s="2" t="s">
        <v>39</v>
      </c>
      <c r="F718" s="2" t="s">
        <v>40</v>
      </c>
      <c r="G718" s="2" t="s">
        <v>36</v>
      </c>
      <c r="H718" s="2">
        <v>2007</v>
      </c>
      <c r="I718" s="7" t="s">
        <v>106</v>
      </c>
      <c r="J718" s="7"/>
      <c r="K718" s="7"/>
      <c r="L718" s="2">
        <v>66</v>
      </c>
      <c r="M718" s="2">
        <f>L718-36</f>
        <v>30</v>
      </c>
      <c r="N718" s="2">
        <f>L718-53</f>
        <v>13</v>
      </c>
      <c r="O718" s="2">
        <f>L718-67</f>
        <v>-1</v>
      </c>
      <c r="P718" s="2">
        <f>L718-82</f>
        <v>-16</v>
      </c>
      <c r="R718" s="2">
        <v>2</v>
      </c>
      <c r="V718" s="2" t="s">
        <v>81</v>
      </c>
      <c r="W718" s="2">
        <v>1</v>
      </c>
      <c r="X718" s="2">
        <v>197</v>
      </c>
      <c r="Y718" s="2">
        <v>25</v>
      </c>
      <c r="Z718" s="2">
        <v>63</v>
      </c>
      <c r="AA718" s="5">
        <f t="shared" si="77"/>
        <v>2.568695652173913</v>
      </c>
      <c r="AB718" s="2">
        <v>4</v>
      </c>
      <c r="AC718" s="2">
        <v>14</v>
      </c>
      <c r="AD718" s="2">
        <f t="shared" si="78"/>
        <v>0.60869565217391308</v>
      </c>
      <c r="AE718" s="4">
        <f t="shared" si="79"/>
        <v>23.69668246445498</v>
      </c>
      <c r="AF718" s="2">
        <v>2</v>
      </c>
      <c r="AG718" s="2">
        <f t="shared" si="80"/>
        <v>8</v>
      </c>
      <c r="AH718" s="2">
        <v>0</v>
      </c>
      <c r="AI718" s="2">
        <f t="shared" si="81"/>
        <v>0</v>
      </c>
      <c r="AJ718" s="2" t="s">
        <v>129</v>
      </c>
      <c r="AK718" s="2" t="e">
        <f t="shared" si="82"/>
        <v>#VALUE!</v>
      </c>
      <c r="AM718" s="2">
        <v>7</v>
      </c>
      <c r="AN718" s="2">
        <v>3</v>
      </c>
      <c r="AO718" s="2">
        <v>3</v>
      </c>
      <c r="AP718" s="2">
        <v>4</v>
      </c>
      <c r="AQ718" s="2">
        <v>3</v>
      </c>
      <c r="AR718" s="2">
        <v>2</v>
      </c>
      <c r="AV718" s="2" t="str">
        <f t="shared" si="83"/>
        <v>D03_141_12</v>
      </c>
    </row>
    <row r="719" spans="1:48" s="2" customFormat="1" x14ac:dyDescent="0.2">
      <c r="A719" s="1" t="s">
        <v>33</v>
      </c>
      <c r="B719" s="3">
        <v>141</v>
      </c>
      <c r="C719" s="6">
        <v>12</v>
      </c>
      <c r="D719" s="6">
        <v>12</v>
      </c>
      <c r="E719" s="2" t="s">
        <v>39</v>
      </c>
      <c r="F719" s="2" t="s">
        <v>40</v>
      </c>
      <c r="G719" s="2" t="s">
        <v>36</v>
      </c>
      <c r="H719" s="2">
        <v>2008</v>
      </c>
      <c r="I719" s="7" t="s">
        <v>106</v>
      </c>
      <c r="J719" s="7"/>
      <c r="K719" s="7"/>
      <c r="V719" s="2" t="s">
        <v>81</v>
      </c>
      <c r="AA719" s="5" t="e">
        <f t="shared" si="77"/>
        <v>#DIV/0!</v>
      </c>
      <c r="AD719" s="2" t="e">
        <f t="shared" si="78"/>
        <v>#DIV/0!</v>
      </c>
      <c r="AE719" s="4" t="e">
        <f t="shared" si="79"/>
        <v>#DIV/0!</v>
      </c>
      <c r="AG719" s="2" t="e">
        <f t="shared" si="80"/>
        <v>#DIV/0!</v>
      </c>
      <c r="AI719" s="2" t="e">
        <f t="shared" si="81"/>
        <v>#DIV/0!</v>
      </c>
      <c r="AK719" s="2" t="e">
        <f t="shared" si="82"/>
        <v>#DIV/0!</v>
      </c>
      <c r="AV719" s="2" t="str">
        <f t="shared" si="83"/>
        <v>D03_141_12</v>
      </c>
    </row>
    <row r="720" spans="1:48" s="2" customFormat="1" x14ac:dyDescent="0.2">
      <c r="A720" s="1" t="s">
        <v>33</v>
      </c>
      <c r="B720" s="3">
        <v>141</v>
      </c>
      <c r="C720" s="6">
        <v>12</v>
      </c>
      <c r="D720" s="6">
        <v>12</v>
      </c>
      <c r="E720" s="2" t="s">
        <v>39</v>
      </c>
      <c r="F720" s="2" t="s">
        <v>40</v>
      </c>
      <c r="G720" s="2" t="s">
        <v>36</v>
      </c>
      <c r="H720" s="2">
        <v>2009</v>
      </c>
      <c r="I720" s="7" t="s">
        <v>106</v>
      </c>
      <c r="J720" s="7"/>
      <c r="K720" s="7"/>
      <c r="V720" s="2" t="s">
        <v>81</v>
      </c>
      <c r="AA720" s="5" t="e">
        <f t="shared" si="77"/>
        <v>#DIV/0!</v>
      </c>
      <c r="AD720" s="2" t="e">
        <f t="shared" si="78"/>
        <v>#DIV/0!</v>
      </c>
      <c r="AE720" s="4" t="e">
        <f t="shared" si="79"/>
        <v>#DIV/0!</v>
      </c>
      <c r="AG720" s="2" t="e">
        <f t="shared" si="80"/>
        <v>#DIV/0!</v>
      </c>
      <c r="AI720" s="2" t="e">
        <f t="shared" si="81"/>
        <v>#DIV/0!</v>
      </c>
      <c r="AK720" s="2" t="e">
        <f t="shared" si="82"/>
        <v>#DIV/0!</v>
      </c>
      <c r="AV720" s="2" t="str">
        <f t="shared" si="83"/>
        <v>D03_141_12</v>
      </c>
    </row>
    <row r="721" spans="1:48" s="2" customFormat="1" x14ac:dyDescent="0.2">
      <c r="A721" s="1" t="s">
        <v>33</v>
      </c>
      <c r="B721" s="3">
        <v>141</v>
      </c>
      <c r="C721" s="6">
        <v>12</v>
      </c>
      <c r="D721" s="6">
        <v>12</v>
      </c>
      <c r="E721" s="2" t="s">
        <v>39</v>
      </c>
      <c r="F721" s="2" t="s">
        <v>40</v>
      </c>
      <c r="G721" s="2" t="s">
        <v>36</v>
      </c>
      <c r="H721" s="2">
        <v>2010</v>
      </c>
      <c r="I721" s="7" t="s">
        <v>106</v>
      </c>
      <c r="J721" s="7"/>
      <c r="K721" s="7"/>
      <c r="V721" s="2" t="s">
        <v>81</v>
      </c>
      <c r="AA721" s="5" t="e">
        <f t="shared" si="77"/>
        <v>#DIV/0!</v>
      </c>
      <c r="AD721" s="2" t="e">
        <f t="shared" si="78"/>
        <v>#DIV/0!</v>
      </c>
      <c r="AE721" s="4" t="e">
        <f t="shared" si="79"/>
        <v>#DIV/0!</v>
      </c>
      <c r="AG721" s="2" t="e">
        <f t="shared" si="80"/>
        <v>#DIV/0!</v>
      </c>
      <c r="AI721" s="2" t="e">
        <f t="shared" si="81"/>
        <v>#DIV/0!</v>
      </c>
      <c r="AK721" s="2" t="e">
        <f t="shared" si="82"/>
        <v>#DIV/0!</v>
      </c>
      <c r="AV721" s="2" t="str">
        <f t="shared" si="83"/>
        <v>D03_141_12</v>
      </c>
    </row>
    <row r="722" spans="1:48" s="16" customFormat="1" x14ac:dyDescent="0.2">
      <c r="A722" s="14" t="s">
        <v>33</v>
      </c>
      <c r="B722" s="13">
        <v>142</v>
      </c>
      <c r="C722" s="15">
        <v>12</v>
      </c>
      <c r="D722" s="15">
        <v>12</v>
      </c>
      <c r="E722" s="16" t="s">
        <v>39</v>
      </c>
      <c r="F722" s="16" t="s">
        <v>40</v>
      </c>
      <c r="G722" s="16" t="s">
        <v>36</v>
      </c>
      <c r="H722" s="16">
        <v>2006</v>
      </c>
      <c r="I722" s="17" t="s">
        <v>106</v>
      </c>
      <c r="J722" s="17"/>
      <c r="K722" s="17"/>
      <c r="V722" s="16" t="s">
        <v>81</v>
      </c>
      <c r="AA722" s="18" t="e">
        <f t="shared" ref="AA722:AA785" si="84">(Z722+(AD722*AF722))/Y722</f>
        <v>#DIV/0!</v>
      </c>
      <c r="AD722" s="16" t="e">
        <f t="shared" ref="AD722:AD785" si="85">AC722/(Y722-AF722)</f>
        <v>#DIV/0!</v>
      </c>
      <c r="AE722" s="19" t="e">
        <f t="shared" ref="AE722:AE785" si="86">AD722*100/AA722</f>
        <v>#DIV/0!</v>
      </c>
      <c r="AG722" s="16" t="e">
        <f t="shared" ref="AG722:AG785" si="87">AF722*100/Y722</f>
        <v>#DIV/0!</v>
      </c>
      <c r="AI722" s="16" t="e">
        <f t="shared" ref="AI722:AI785" si="88">AH722*100/Y722</f>
        <v>#DIV/0!</v>
      </c>
      <c r="AK722" s="16" t="e">
        <f t="shared" ref="AK722:AK785" si="89">AJ722*100/Y722</f>
        <v>#DIV/0!</v>
      </c>
      <c r="AV722" s="2" t="str">
        <f t="shared" si="83"/>
        <v>D03_142_12</v>
      </c>
    </row>
    <row r="723" spans="1:48" s="2" customFormat="1" x14ac:dyDescent="0.2">
      <c r="A723" s="1" t="s">
        <v>33</v>
      </c>
      <c r="B723" s="3">
        <v>142</v>
      </c>
      <c r="C723" s="6">
        <v>12</v>
      </c>
      <c r="D723" s="6">
        <v>12</v>
      </c>
      <c r="E723" s="2" t="s">
        <v>39</v>
      </c>
      <c r="F723" s="2" t="s">
        <v>40</v>
      </c>
      <c r="G723" s="2" t="s">
        <v>36</v>
      </c>
      <c r="H723" s="2">
        <v>2007</v>
      </c>
      <c r="I723" s="7" t="s">
        <v>106</v>
      </c>
      <c r="J723" s="7"/>
      <c r="K723" s="7"/>
      <c r="V723" s="2" t="s">
        <v>81</v>
      </c>
      <c r="AA723" s="5" t="e">
        <f t="shared" si="84"/>
        <v>#DIV/0!</v>
      </c>
      <c r="AD723" s="2" t="e">
        <f t="shared" si="85"/>
        <v>#DIV/0!</v>
      </c>
      <c r="AE723" s="4" t="e">
        <f t="shared" si="86"/>
        <v>#DIV/0!</v>
      </c>
      <c r="AG723" s="2" t="e">
        <f t="shared" si="87"/>
        <v>#DIV/0!</v>
      </c>
      <c r="AI723" s="2" t="e">
        <f t="shared" si="88"/>
        <v>#DIV/0!</v>
      </c>
      <c r="AK723" s="2" t="e">
        <f t="shared" si="89"/>
        <v>#DIV/0!</v>
      </c>
      <c r="AV723" s="2" t="str">
        <f t="shared" si="83"/>
        <v>D03_142_12</v>
      </c>
    </row>
    <row r="724" spans="1:48" s="2" customFormat="1" x14ac:dyDescent="0.2">
      <c r="A724" s="1" t="s">
        <v>33</v>
      </c>
      <c r="B724" s="3">
        <v>142</v>
      </c>
      <c r="C724" s="6">
        <v>12</v>
      </c>
      <c r="D724" s="6">
        <v>12</v>
      </c>
      <c r="E724" s="2" t="s">
        <v>39</v>
      </c>
      <c r="F724" s="2" t="s">
        <v>40</v>
      </c>
      <c r="G724" s="2" t="s">
        <v>36</v>
      </c>
      <c r="H724" s="2">
        <v>2008</v>
      </c>
      <c r="I724" s="7" t="s">
        <v>106</v>
      </c>
      <c r="J724" s="7"/>
      <c r="K724" s="7"/>
      <c r="V724" s="2" t="s">
        <v>81</v>
      </c>
      <c r="AA724" s="5" t="e">
        <f t="shared" si="84"/>
        <v>#DIV/0!</v>
      </c>
      <c r="AD724" s="2" t="e">
        <f t="shared" si="85"/>
        <v>#DIV/0!</v>
      </c>
      <c r="AE724" s="4" t="e">
        <f t="shared" si="86"/>
        <v>#DIV/0!</v>
      </c>
      <c r="AG724" s="2" t="e">
        <f t="shared" si="87"/>
        <v>#DIV/0!</v>
      </c>
      <c r="AI724" s="2" t="e">
        <f t="shared" si="88"/>
        <v>#DIV/0!</v>
      </c>
      <c r="AK724" s="2" t="e">
        <f t="shared" si="89"/>
        <v>#DIV/0!</v>
      </c>
      <c r="AV724" s="2" t="str">
        <f t="shared" si="83"/>
        <v>D03_142_12</v>
      </c>
    </row>
    <row r="725" spans="1:48" s="2" customFormat="1" x14ac:dyDescent="0.2">
      <c r="A725" s="1" t="s">
        <v>33</v>
      </c>
      <c r="B725" s="3">
        <v>142</v>
      </c>
      <c r="C725" s="6">
        <v>12</v>
      </c>
      <c r="D725" s="6">
        <v>12</v>
      </c>
      <c r="E725" s="2" t="s">
        <v>39</v>
      </c>
      <c r="F725" s="2" t="s">
        <v>40</v>
      </c>
      <c r="G725" s="2" t="s">
        <v>36</v>
      </c>
      <c r="H725" s="2">
        <v>2009</v>
      </c>
      <c r="I725" s="7" t="s">
        <v>106</v>
      </c>
      <c r="J725" s="7"/>
      <c r="K725" s="7"/>
      <c r="V725" s="2" t="s">
        <v>81</v>
      </c>
      <c r="AA725" s="5" t="e">
        <f t="shared" si="84"/>
        <v>#DIV/0!</v>
      </c>
      <c r="AD725" s="2" t="e">
        <f t="shared" si="85"/>
        <v>#DIV/0!</v>
      </c>
      <c r="AE725" s="4" t="e">
        <f t="shared" si="86"/>
        <v>#DIV/0!</v>
      </c>
      <c r="AG725" s="2" t="e">
        <f t="shared" si="87"/>
        <v>#DIV/0!</v>
      </c>
      <c r="AI725" s="2" t="e">
        <f t="shared" si="88"/>
        <v>#DIV/0!</v>
      </c>
      <c r="AK725" s="2" t="e">
        <f t="shared" si="89"/>
        <v>#DIV/0!</v>
      </c>
      <c r="AV725" s="2" t="str">
        <f t="shared" si="83"/>
        <v>D03_142_12</v>
      </c>
    </row>
    <row r="726" spans="1:48" s="2" customFormat="1" x14ac:dyDescent="0.2">
      <c r="A726" s="1" t="s">
        <v>33</v>
      </c>
      <c r="B726" s="3">
        <v>142</v>
      </c>
      <c r="C726" s="6">
        <v>12</v>
      </c>
      <c r="D726" s="6">
        <v>12</v>
      </c>
      <c r="E726" s="2" t="s">
        <v>39</v>
      </c>
      <c r="F726" s="2" t="s">
        <v>40</v>
      </c>
      <c r="G726" s="2" t="s">
        <v>36</v>
      </c>
      <c r="H726" s="2">
        <v>2010</v>
      </c>
      <c r="I726" s="7" t="s">
        <v>106</v>
      </c>
      <c r="J726" s="7"/>
      <c r="K726" s="7"/>
      <c r="V726" s="2" t="s">
        <v>81</v>
      </c>
      <c r="AA726" s="5" t="e">
        <f t="shared" si="84"/>
        <v>#DIV/0!</v>
      </c>
      <c r="AD726" s="2" t="e">
        <f t="shared" si="85"/>
        <v>#DIV/0!</v>
      </c>
      <c r="AE726" s="4" t="e">
        <f t="shared" si="86"/>
        <v>#DIV/0!</v>
      </c>
      <c r="AG726" s="2" t="e">
        <f t="shared" si="87"/>
        <v>#DIV/0!</v>
      </c>
      <c r="AI726" s="2" t="e">
        <f t="shared" si="88"/>
        <v>#DIV/0!</v>
      </c>
      <c r="AK726" s="2" t="e">
        <f t="shared" si="89"/>
        <v>#DIV/0!</v>
      </c>
      <c r="AV726" s="2" t="str">
        <f t="shared" si="83"/>
        <v>D03_142_12</v>
      </c>
    </row>
    <row r="727" spans="1:48" s="16" customFormat="1" x14ac:dyDescent="0.2">
      <c r="A727" s="14" t="s">
        <v>33</v>
      </c>
      <c r="B727" s="13">
        <v>143</v>
      </c>
      <c r="C727" s="15">
        <v>12</v>
      </c>
      <c r="D727" s="15">
        <v>12</v>
      </c>
      <c r="E727" s="16" t="s">
        <v>39</v>
      </c>
      <c r="F727" s="16" t="s">
        <v>40</v>
      </c>
      <c r="G727" s="16" t="s">
        <v>36</v>
      </c>
      <c r="H727" s="16">
        <v>2006</v>
      </c>
      <c r="I727" s="17" t="s">
        <v>106</v>
      </c>
      <c r="J727" s="17"/>
      <c r="K727" s="17"/>
      <c r="V727" s="16" t="s">
        <v>81</v>
      </c>
      <c r="AA727" s="18" t="e">
        <f t="shared" si="84"/>
        <v>#DIV/0!</v>
      </c>
      <c r="AD727" s="16" t="e">
        <f t="shared" si="85"/>
        <v>#DIV/0!</v>
      </c>
      <c r="AE727" s="19" t="e">
        <f t="shared" si="86"/>
        <v>#DIV/0!</v>
      </c>
      <c r="AG727" s="16" t="e">
        <f t="shared" si="87"/>
        <v>#DIV/0!</v>
      </c>
      <c r="AI727" s="16" t="e">
        <f t="shared" si="88"/>
        <v>#DIV/0!</v>
      </c>
      <c r="AK727" s="16" t="e">
        <f t="shared" si="89"/>
        <v>#DIV/0!</v>
      </c>
      <c r="AV727" s="2" t="str">
        <f t="shared" si="83"/>
        <v>D03_143_12</v>
      </c>
    </row>
    <row r="728" spans="1:48" s="2" customFormat="1" x14ac:dyDescent="0.2">
      <c r="A728" s="1" t="s">
        <v>33</v>
      </c>
      <c r="B728" s="3">
        <v>143</v>
      </c>
      <c r="C728" s="6">
        <v>12</v>
      </c>
      <c r="D728" s="6">
        <v>12</v>
      </c>
      <c r="E728" s="2" t="s">
        <v>39</v>
      </c>
      <c r="F728" s="2" t="s">
        <v>40</v>
      </c>
      <c r="G728" s="2" t="s">
        <v>36</v>
      </c>
      <c r="H728" s="2">
        <v>2007</v>
      </c>
      <c r="I728" s="7" t="s">
        <v>106</v>
      </c>
      <c r="J728" s="7"/>
      <c r="K728" s="7"/>
      <c r="V728" s="2" t="s">
        <v>81</v>
      </c>
      <c r="AA728" s="5" t="e">
        <f t="shared" si="84"/>
        <v>#DIV/0!</v>
      </c>
      <c r="AD728" s="2" t="e">
        <f t="shared" si="85"/>
        <v>#DIV/0!</v>
      </c>
      <c r="AE728" s="4" t="e">
        <f t="shared" si="86"/>
        <v>#DIV/0!</v>
      </c>
      <c r="AG728" s="2" t="e">
        <f t="shared" si="87"/>
        <v>#DIV/0!</v>
      </c>
      <c r="AI728" s="2" t="e">
        <f t="shared" si="88"/>
        <v>#DIV/0!</v>
      </c>
      <c r="AK728" s="2" t="e">
        <f t="shared" si="89"/>
        <v>#DIV/0!</v>
      </c>
      <c r="AV728" s="2" t="str">
        <f t="shared" si="83"/>
        <v>D03_143_12</v>
      </c>
    </row>
    <row r="729" spans="1:48" s="2" customFormat="1" x14ac:dyDescent="0.2">
      <c r="A729" s="1" t="s">
        <v>33</v>
      </c>
      <c r="B729" s="3">
        <v>143</v>
      </c>
      <c r="C729" s="6">
        <v>12</v>
      </c>
      <c r="D729" s="6">
        <v>12</v>
      </c>
      <c r="E729" s="2" t="s">
        <v>39</v>
      </c>
      <c r="F729" s="2" t="s">
        <v>40</v>
      </c>
      <c r="G729" s="2" t="s">
        <v>36</v>
      </c>
      <c r="H729" s="2">
        <v>2008</v>
      </c>
      <c r="I729" s="7" t="s">
        <v>106</v>
      </c>
      <c r="J729" s="7"/>
      <c r="K729" s="7"/>
      <c r="V729" s="2" t="s">
        <v>81</v>
      </c>
      <c r="AA729" s="5" t="e">
        <f t="shared" si="84"/>
        <v>#DIV/0!</v>
      </c>
      <c r="AD729" s="2" t="e">
        <f t="shared" si="85"/>
        <v>#DIV/0!</v>
      </c>
      <c r="AE729" s="4" t="e">
        <f t="shared" si="86"/>
        <v>#DIV/0!</v>
      </c>
      <c r="AG729" s="2" t="e">
        <f t="shared" si="87"/>
        <v>#DIV/0!</v>
      </c>
      <c r="AI729" s="2" t="e">
        <f t="shared" si="88"/>
        <v>#DIV/0!</v>
      </c>
      <c r="AK729" s="2" t="e">
        <f t="shared" si="89"/>
        <v>#DIV/0!</v>
      </c>
      <c r="AV729" s="2" t="str">
        <f t="shared" si="83"/>
        <v>D03_143_12</v>
      </c>
    </row>
    <row r="730" spans="1:48" s="2" customFormat="1" x14ac:dyDescent="0.2">
      <c r="A730" s="1" t="s">
        <v>33</v>
      </c>
      <c r="B730" s="3">
        <v>143</v>
      </c>
      <c r="C730" s="6">
        <v>12</v>
      </c>
      <c r="D730" s="6">
        <v>12</v>
      </c>
      <c r="E730" s="2" t="s">
        <v>39</v>
      </c>
      <c r="F730" s="2" t="s">
        <v>40</v>
      </c>
      <c r="G730" s="2" t="s">
        <v>36</v>
      </c>
      <c r="H730" s="2">
        <v>2009</v>
      </c>
      <c r="I730" s="7" t="s">
        <v>106</v>
      </c>
      <c r="J730" s="7"/>
      <c r="K730" s="7"/>
      <c r="V730" s="2" t="s">
        <v>81</v>
      </c>
      <c r="AA730" s="5" t="e">
        <f t="shared" si="84"/>
        <v>#DIV/0!</v>
      </c>
      <c r="AD730" s="2" t="e">
        <f t="shared" si="85"/>
        <v>#DIV/0!</v>
      </c>
      <c r="AE730" s="4" t="e">
        <f t="shared" si="86"/>
        <v>#DIV/0!</v>
      </c>
      <c r="AG730" s="2" t="e">
        <f t="shared" si="87"/>
        <v>#DIV/0!</v>
      </c>
      <c r="AI730" s="2" t="e">
        <f t="shared" si="88"/>
        <v>#DIV/0!</v>
      </c>
      <c r="AK730" s="2" t="e">
        <f t="shared" si="89"/>
        <v>#DIV/0!</v>
      </c>
      <c r="AV730" s="2" t="str">
        <f t="shared" si="83"/>
        <v>D03_143_12</v>
      </c>
    </row>
    <row r="731" spans="1:48" s="2" customFormat="1" x14ac:dyDescent="0.2">
      <c r="A731" s="1" t="s">
        <v>33</v>
      </c>
      <c r="B731" s="3">
        <v>143</v>
      </c>
      <c r="C731" s="6">
        <v>12</v>
      </c>
      <c r="D731" s="6">
        <v>12</v>
      </c>
      <c r="E731" s="2" t="s">
        <v>39</v>
      </c>
      <c r="F731" s="2" t="s">
        <v>40</v>
      </c>
      <c r="G731" s="2" t="s">
        <v>36</v>
      </c>
      <c r="H731" s="2">
        <v>2010</v>
      </c>
      <c r="I731" s="7" t="s">
        <v>106</v>
      </c>
      <c r="J731" s="7"/>
      <c r="K731" s="7"/>
      <c r="V731" s="2" t="s">
        <v>81</v>
      </c>
      <c r="AA731" s="5" t="e">
        <f t="shared" si="84"/>
        <v>#DIV/0!</v>
      </c>
      <c r="AD731" s="2" t="e">
        <f t="shared" si="85"/>
        <v>#DIV/0!</v>
      </c>
      <c r="AE731" s="4" t="e">
        <f t="shared" si="86"/>
        <v>#DIV/0!</v>
      </c>
      <c r="AG731" s="2" t="e">
        <f t="shared" si="87"/>
        <v>#DIV/0!</v>
      </c>
      <c r="AI731" s="2" t="e">
        <f t="shared" si="88"/>
        <v>#DIV/0!</v>
      </c>
      <c r="AK731" s="2" t="e">
        <f t="shared" si="89"/>
        <v>#DIV/0!</v>
      </c>
      <c r="AV731" s="2" t="str">
        <f t="shared" si="83"/>
        <v>D03_143_12</v>
      </c>
    </row>
    <row r="732" spans="1:48" s="16" customFormat="1" x14ac:dyDescent="0.2">
      <c r="A732" s="14" t="s">
        <v>33</v>
      </c>
      <c r="B732" s="13">
        <v>144</v>
      </c>
      <c r="C732" s="15">
        <v>13</v>
      </c>
      <c r="D732" s="15">
        <v>13</v>
      </c>
      <c r="E732" s="16" t="s">
        <v>40</v>
      </c>
      <c r="F732" s="16" t="s">
        <v>40</v>
      </c>
      <c r="G732" s="16" t="s">
        <v>36</v>
      </c>
      <c r="H732" s="16">
        <v>2006</v>
      </c>
      <c r="I732" s="17" t="s">
        <v>106</v>
      </c>
      <c r="J732" s="17"/>
      <c r="K732" s="17"/>
      <c r="AA732" s="18" t="e">
        <f t="shared" si="84"/>
        <v>#DIV/0!</v>
      </c>
      <c r="AD732" s="16" t="e">
        <f t="shared" si="85"/>
        <v>#DIV/0!</v>
      </c>
      <c r="AE732" s="19" t="e">
        <f t="shared" si="86"/>
        <v>#DIV/0!</v>
      </c>
      <c r="AG732" s="16" t="e">
        <f t="shared" si="87"/>
        <v>#DIV/0!</v>
      </c>
      <c r="AI732" s="16" t="e">
        <f t="shared" si="88"/>
        <v>#DIV/0!</v>
      </c>
      <c r="AK732" s="16" t="e">
        <f t="shared" si="89"/>
        <v>#DIV/0!</v>
      </c>
      <c r="AV732" s="2" t="str">
        <f t="shared" si="83"/>
        <v>D03_144_13</v>
      </c>
    </row>
    <row r="733" spans="1:48" s="2" customFormat="1" x14ac:dyDescent="0.2">
      <c r="A733" s="1" t="s">
        <v>33</v>
      </c>
      <c r="B733" s="3">
        <v>144</v>
      </c>
      <c r="C733" s="6">
        <v>13</v>
      </c>
      <c r="D733" s="6">
        <v>13</v>
      </c>
      <c r="E733" s="2" t="s">
        <v>40</v>
      </c>
      <c r="F733" s="2" t="s">
        <v>40</v>
      </c>
      <c r="G733" s="2" t="s">
        <v>36</v>
      </c>
      <c r="H733" s="2">
        <v>2007</v>
      </c>
      <c r="I733" s="7" t="s">
        <v>106</v>
      </c>
      <c r="J733" s="7"/>
      <c r="K733" s="7"/>
      <c r="AA733" s="5" t="e">
        <f t="shared" si="84"/>
        <v>#DIV/0!</v>
      </c>
      <c r="AD733" s="2" t="e">
        <f t="shared" si="85"/>
        <v>#DIV/0!</v>
      </c>
      <c r="AE733" s="4" t="e">
        <f t="shared" si="86"/>
        <v>#DIV/0!</v>
      </c>
      <c r="AG733" s="2" t="e">
        <f t="shared" si="87"/>
        <v>#DIV/0!</v>
      </c>
      <c r="AI733" s="2" t="e">
        <f t="shared" si="88"/>
        <v>#DIV/0!</v>
      </c>
      <c r="AK733" s="2" t="e">
        <f t="shared" si="89"/>
        <v>#DIV/0!</v>
      </c>
      <c r="AV733" s="2" t="str">
        <f t="shared" si="83"/>
        <v>D03_144_13</v>
      </c>
    </row>
    <row r="734" spans="1:48" s="2" customFormat="1" x14ac:dyDescent="0.2">
      <c r="A734" s="1" t="s">
        <v>33</v>
      </c>
      <c r="B734" s="3">
        <v>144</v>
      </c>
      <c r="C734" s="6">
        <v>13</v>
      </c>
      <c r="D734" s="6">
        <v>13</v>
      </c>
      <c r="E734" s="2" t="s">
        <v>40</v>
      </c>
      <c r="F734" s="2" t="s">
        <v>40</v>
      </c>
      <c r="G734" s="2" t="s">
        <v>36</v>
      </c>
      <c r="H734" s="2">
        <v>2008</v>
      </c>
      <c r="I734" s="7" t="s">
        <v>106</v>
      </c>
      <c r="J734" s="7"/>
      <c r="K734" s="7"/>
      <c r="AA734" s="5" t="e">
        <f t="shared" si="84"/>
        <v>#DIV/0!</v>
      </c>
      <c r="AD734" s="2" t="e">
        <f t="shared" si="85"/>
        <v>#DIV/0!</v>
      </c>
      <c r="AE734" s="4" t="e">
        <f t="shared" si="86"/>
        <v>#DIV/0!</v>
      </c>
      <c r="AG734" s="2" t="e">
        <f t="shared" si="87"/>
        <v>#DIV/0!</v>
      </c>
      <c r="AI734" s="2" t="e">
        <f t="shared" si="88"/>
        <v>#DIV/0!</v>
      </c>
      <c r="AK734" s="2" t="e">
        <f t="shared" si="89"/>
        <v>#DIV/0!</v>
      </c>
      <c r="AV734" s="2" t="str">
        <f t="shared" si="83"/>
        <v>D03_144_13</v>
      </c>
    </row>
    <row r="735" spans="1:48" s="2" customFormat="1" x14ac:dyDescent="0.2">
      <c r="A735" s="1" t="s">
        <v>33</v>
      </c>
      <c r="B735" s="3">
        <v>144</v>
      </c>
      <c r="C735" s="6">
        <v>13</v>
      </c>
      <c r="D735" s="6">
        <v>13</v>
      </c>
      <c r="E735" s="2" t="s">
        <v>40</v>
      </c>
      <c r="F735" s="2" t="s">
        <v>40</v>
      </c>
      <c r="G735" s="2" t="s">
        <v>36</v>
      </c>
      <c r="H735" s="2">
        <v>2009</v>
      </c>
      <c r="I735" s="7" t="s">
        <v>106</v>
      </c>
      <c r="J735" s="7"/>
      <c r="K735" s="7"/>
      <c r="AA735" s="5" t="e">
        <f t="shared" si="84"/>
        <v>#DIV/0!</v>
      </c>
      <c r="AD735" s="2" t="e">
        <f t="shared" si="85"/>
        <v>#DIV/0!</v>
      </c>
      <c r="AE735" s="4" t="e">
        <f t="shared" si="86"/>
        <v>#DIV/0!</v>
      </c>
      <c r="AG735" s="2" t="e">
        <f t="shared" si="87"/>
        <v>#DIV/0!</v>
      </c>
      <c r="AI735" s="2" t="e">
        <f t="shared" si="88"/>
        <v>#DIV/0!</v>
      </c>
      <c r="AK735" s="2" t="e">
        <f t="shared" si="89"/>
        <v>#DIV/0!</v>
      </c>
      <c r="AV735" s="2" t="str">
        <f t="shared" si="83"/>
        <v>D03_144_13</v>
      </c>
    </row>
    <row r="736" spans="1:48" s="2" customFormat="1" x14ac:dyDescent="0.2">
      <c r="A736" s="1" t="s">
        <v>33</v>
      </c>
      <c r="B736" s="3">
        <v>144</v>
      </c>
      <c r="C736" s="6">
        <v>13</v>
      </c>
      <c r="D736" s="6">
        <v>13</v>
      </c>
      <c r="E736" s="2" t="s">
        <v>40</v>
      </c>
      <c r="F736" s="2" t="s">
        <v>40</v>
      </c>
      <c r="G736" s="2" t="s">
        <v>36</v>
      </c>
      <c r="H736" s="2">
        <v>2010</v>
      </c>
      <c r="I736" s="7" t="s">
        <v>106</v>
      </c>
      <c r="J736" s="7"/>
      <c r="K736" s="7"/>
      <c r="AA736" s="5" t="e">
        <f t="shared" si="84"/>
        <v>#DIV/0!</v>
      </c>
      <c r="AD736" s="2" t="e">
        <f t="shared" si="85"/>
        <v>#DIV/0!</v>
      </c>
      <c r="AE736" s="4" t="e">
        <f t="shared" si="86"/>
        <v>#DIV/0!</v>
      </c>
      <c r="AG736" s="2" t="e">
        <f t="shared" si="87"/>
        <v>#DIV/0!</v>
      </c>
      <c r="AI736" s="2" t="e">
        <f t="shared" si="88"/>
        <v>#DIV/0!</v>
      </c>
      <c r="AK736" s="2" t="e">
        <f t="shared" si="89"/>
        <v>#DIV/0!</v>
      </c>
      <c r="AV736" s="2" t="str">
        <f t="shared" si="83"/>
        <v>D03_144_13</v>
      </c>
    </row>
    <row r="737" spans="1:48" s="16" customFormat="1" x14ac:dyDescent="0.2">
      <c r="A737" s="14" t="s">
        <v>33</v>
      </c>
      <c r="B737" s="13">
        <v>145</v>
      </c>
      <c r="C737" s="15">
        <v>13</v>
      </c>
      <c r="D737" s="15">
        <v>13</v>
      </c>
      <c r="E737" s="16" t="s">
        <v>40</v>
      </c>
      <c r="F737" s="16" t="s">
        <v>40</v>
      </c>
      <c r="G737" s="16" t="s">
        <v>36</v>
      </c>
      <c r="H737" s="16">
        <v>2006</v>
      </c>
      <c r="I737" s="17" t="s">
        <v>106</v>
      </c>
      <c r="J737" s="17"/>
      <c r="K737" s="17"/>
      <c r="AA737" s="18" t="e">
        <f t="shared" si="84"/>
        <v>#DIV/0!</v>
      </c>
      <c r="AD737" s="16" t="e">
        <f t="shared" si="85"/>
        <v>#DIV/0!</v>
      </c>
      <c r="AE737" s="19" t="e">
        <f t="shared" si="86"/>
        <v>#DIV/0!</v>
      </c>
      <c r="AG737" s="16" t="e">
        <f t="shared" si="87"/>
        <v>#DIV/0!</v>
      </c>
      <c r="AI737" s="16" t="e">
        <f t="shared" si="88"/>
        <v>#DIV/0!</v>
      </c>
      <c r="AK737" s="16" t="e">
        <f t="shared" si="89"/>
        <v>#DIV/0!</v>
      </c>
      <c r="AV737" s="2" t="str">
        <f t="shared" si="83"/>
        <v>D03_145_13</v>
      </c>
    </row>
    <row r="738" spans="1:48" s="2" customFormat="1" x14ac:dyDescent="0.2">
      <c r="A738" s="1" t="s">
        <v>33</v>
      </c>
      <c r="B738" s="3">
        <v>145</v>
      </c>
      <c r="C738" s="6">
        <v>13</v>
      </c>
      <c r="D738" s="6">
        <v>13</v>
      </c>
      <c r="E738" s="2" t="s">
        <v>40</v>
      </c>
      <c r="F738" s="2" t="s">
        <v>40</v>
      </c>
      <c r="G738" s="2" t="s">
        <v>36</v>
      </c>
      <c r="H738" s="2">
        <v>2007</v>
      </c>
      <c r="I738" s="7" t="s">
        <v>106</v>
      </c>
      <c r="J738" s="7"/>
      <c r="K738" s="7"/>
      <c r="AA738" s="5" t="e">
        <f t="shared" si="84"/>
        <v>#DIV/0!</v>
      </c>
      <c r="AD738" s="2" t="e">
        <f t="shared" si="85"/>
        <v>#DIV/0!</v>
      </c>
      <c r="AE738" s="4" t="e">
        <f t="shared" si="86"/>
        <v>#DIV/0!</v>
      </c>
      <c r="AG738" s="2" t="e">
        <f t="shared" si="87"/>
        <v>#DIV/0!</v>
      </c>
      <c r="AI738" s="2" t="e">
        <f t="shared" si="88"/>
        <v>#DIV/0!</v>
      </c>
      <c r="AK738" s="2" t="e">
        <f t="shared" si="89"/>
        <v>#DIV/0!</v>
      </c>
      <c r="AV738" s="2" t="str">
        <f t="shared" si="83"/>
        <v>D03_145_13</v>
      </c>
    </row>
    <row r="739" spans="1:48" s="2" customFormat="1" x14ac:dyDescent="0.2">
      <c r="A739" s="1" t="s">
        <v>33</v>
      </c>
      <c r="B739" s="3">
        <v>145</v>
      </c>
      <c r="C739" s="6">
        <v>13</v>
      </c>
      <c r="D739" s="6">
        <v>13</v>
      </c>
      <c r="E739" s="2" t="s">
        <v>40</v>
      </c>
      <c r="F739" s="2" t="s">
        <v>40</v>
      </c>
      <c r="G739" s="2" t="s">
        <v>36</v>
      </c>
      <c r="H739" s="2">
        <v>2008</v>
      </c>
      <c r="I739" s="7" t="s">
        <v>106</v>
      </c>
      <c r="J739" s="7"/>
      <c r="K739" s="7"/>
      <c r="AA739" s="5" t="e">
        <f t="shared" si="84"/>
        <v>#DIV/0!</v>
      </c>
      <c r="AD739" s="2" t="e">
        <f t="shared" si="85"/>
        <v>#DIV/0!</v>
      </c>
      <c r="AE739" s="4" t="e">
        <f t="shared" si="86"/>
        <v>#DIV/0!</v>
      </c>
      <c r="AG739" s="2" t="e">
        <f t="shared" si="87"/>
        <v>#DIV/0!</v>
      </c>
      <c r="AI739" s="2" t="e">
        <f t="shared" si="88"/>
        <v>#DIV/0!</v>
      </c>
      <c r="AK739" s="2" t="e">
        <f t="shared" si="89"/>
        <v>#DIV/0!</v>
      </c>
      <c r="AV739" s="2" t="str">
        <f t="shared" si="83"/>
        <v>D03_145_13</v>
      </c>
    </row>
    <row r="740" spans="1:48" s="2" customFormat="1" x14ac:dyDescent="0.2">
      <c r="A740" s="1" t="s">
        <v>33</v>
      </c>
      <c r="B740" s="3">
        <v>145</v>
      </c>
      <c r="C740" s="6">
        <v>13</v>
      </c>
      <c r="D740" s="6">
        <v>13</v>
      </c>
      <c r="E740" s="2" t="s">
        <v>40</v>
      </c>
      <c r="F740" s="2" t="s">
        <v>40</v>
      </c>
      <c r="G740" s="2" t="s">
        <v>36</v>
      </c>
      <c r="H740" s="2">
        <v>2009</v>
      </c>
      <c r="I740" s="7" t="s">
        <v>106</v>
      </c>
      <c r="J740" s="7"/>
      <c r="K740" s="7"/>
      <c r="AA740" s="5" t="e">
        <f t="shared" si="84"/>
        <v>#DIV/0!</v>
      </c>
      <c r="AD740" s="2" t="e">
        <f t="shared" si="85"/>
        <v>#DIV/0!</v>
      </c>
      <c r="AE740" s="4" t="e">
        <f t="shared" si="86"/>
        <v>#DIV/0!</v>
      </c>
      <c r="AG740" s="2" t="e">
        <f t="shared" si="87"/>
        <v>#DIV/0!</v>
      </c>
      <c r="AI740" s="2" t="e">
        <f t="shared" si="88"/>
        <v>#DIV/0!</v>
      </c>
      <c r="AK740" s="2" t="e">
        <f t="shared" si="89"/>
        <v>#DIV/0!</v>
      </c>
      <c r="AV740" s="2" t="str">
        <f t="shared" si="83"/>
        <v>D03_145_13</v>
      </c>
    </row>
    <row r="741" spans="1:48" s="2" customFormat="1" x14ac:dyDescent="0.2">
      <c r="A741" s="1" t="s">
        <v>33</v>
      </c>
      <c r="B741" s="3">
        <v>145</v>
      </c>
      <c r="C741" s="6">
        <v>13</v>
      </c>
      <c r="D741" s="6">
        <v>13</v>
      </c>
      <c r="E741" s="2" t="s">
        <v>40</v>
      </c>
      <c r="F741" s="2" t="s">
        <v>40</v>
      </c>
      <c r="G741" s="2" t="s">
        <v>36</v>
      </c>
      <c r="H741" s="2">
        <v>2010</v>
      </c>
      <c r="I741" s="7" t="s">
        <v>106</v>
      </c>
      <c r="J741" s="7"/>
      <c r="K741" s="7"/>
      <c r="AA741" s="5" t="e">
        <f t="shared" si="84"/>
        <v>#DIV/0!</v>
      </c>
      <c r="AD741" s="2" t="e">
        <f t="shared" si="85"/>
        <v>#DIV/0!</v>
      </c>
      <c r="AE741" s="4" t="e">
        <f t="shared" si="86"/>
        <v>#DIV/0!</v>
      </c>
      <c r="AG741" s="2" t="e">
        <f t="shared" si="87"/>
        <v>#DIV/0!</v>
      </c>
      <c r="AI741" s="2" t="e">
        <f t="shared" si="88"/>
        <v>#DIV/0!</v>
      </c>
      <c r="AK741" s="2" t="e">
        <f t="shared" si="89"/>
        <v>#DIV/0!</v>
      </c>
      <c r="AV741" s="2" t="str">
        <f t="shared" si="83"/>
        <v>D03_145_13</v>
      </c>
    </row>
    <row r="742" spans="1:48" s="16" customFormat="1" x14ac:dyDescent="0.2">
      <c r="A742" s="14" t="s">
        <v>33</v>
      </c>
      <c r="B742" s="13">
        <v>146</v>
      </c>
      <c r="C742" s="15">
        <v>13</v>
      </c>
      <c r="D742" s="15">
        <v>13</v>
      </c>
      <c r="E742" s="16" t="s">
        <v>40</v>
      </c>
      <c r="F742" s="16" t="s">
        <v>40</v>
      </c>
      <c r="G742" s="16" t="s">
        <v>36</v>
      </c>
      <c r="H742" s="16">
        <v>2006</v>
      </c>
      <c r="I742" s="17" t="s">
        <v>106</v>
      </c>
      <c r="J742" s="17"/>
      <c r="K742" s="17"/>
      <c r="AA742" s="18" t="e">
        <f t="shared" si="84"/>
        <v>#DIV/0!</v>
      </c>
      <c r="AD742" s="16" t="e">
        <f t="shared" si="85"/>
        <v>#DIV/0!</v>
      </c>
      <c r="AE742" s="19" t="e">
        <f t="shared" si="86"/>
        <v>#DIV/0!</v>
      </c>
      <c r="AG742" s="16" t="e">
        <f t="shared" si="87"/>
        <v>#DIV/0!</v>
      </c>
      <c r="AI742" s="16" t="e">
        <f t="shared" si="88"/>
        <v>#DIV/0!</v>
      </c>
      <c r="AK742" s="16" t="e">
        <f t="shared" si="89"/>
        <v>#DIV/0!</v>
      </c>
      <c r="AV742" s="2" t="str">
        <f t="shared" si="83"/>
        <v>D03_146_13</v>
      </c>
    </row>
    <row r="743" spans="1:48" s="2" customFormat="1" x14ac:dyDescent="0.2">
      <c r="A743" s="1" t="s">
        <v>33</v>
      </c>
      <c r="B743" s="3">
        <v>146</v>
      </c>
      <c r="C743" s="6">
        <v>13</v>
      </c>
      <c r="D743" s="6">
        <v>13</v>
      </c>
      <c r="E743" s="2" t="s">
        <v>40</v>
      </c>
      <c r="F743" s="2" t="s">
        <v>40</v>
      </c>
      <c r="G743" s="2" t="s">
        <v>36</v>
      </c>
      <c r="H743" s="2">
        <v>2007</v>
      </c>
      <c r="I743" s="7" t="s">
        <v>106</v>
      </c>
      <c r="J743" s="7"/>
      <c r="K743" s="7"/>
      <c r="AA743" s="5" t="e">
        <f t="shared" si="84"/>
        <v>#DIV/0!</v>
      </c>
      <c r="AD743" s="2" t="e">
        <f t="shared" si="85"/>
        <v>#DIV/0!</v>
      </c>
      <c r="AE743" s="4" t="e">
        <f t="shared" si="86"/>
        <v>#DIV/0!</v>
      </c>
      <c r="AG743" s="2" t="e">
        <f t="shared" si="87"/>
        <v>#DIV/0!</v>
      </c>
      <c r="AI743" s="2" t="e">
        <f t="shared" si="88"/>
        <v>#DIV/0!</v>
      </c>
      <c r="AK743" s="2" t="e">
        <f t="shared" si="89"/>
        <v>#DIV/0!</v>
      </c>
      <c r="AV743" s="2" t="str">
        <f t="shared" si="83"/>
        <v>D03_146_13</v>
      </c>
    </row>
    <row r="744" spans="1:48" s="2" customFormat="1" x14ac:dyDescent="0.2">
      <c r="A744" s="1" t="s">
        <v>33</v>
      </c>
      <c r="B744" s="3">
        <v>146</v>
      </c>
      <c r="C744" s="6">
        <v>13</v>
      </c>
      <c r="D744" s="6">
        <v>13</v>
      </c>
      <c r="E744" s="2" t="s">
        <v>40</v>
      </c>
      <c r="F744" s="2" t="s">
        <v>40</v>
      </c>
      <c r="G744" s="2" t="s">
        <v>36</v>
      </c>
      <c r="H744" s="2">
        <v>2008</v>
      </c>
      <c r="I744" s="7" t="s">
        <v>106</v>
      </c>
      <c r="J744" s="7"/>
      <c r="K744" s="7"/>
      <c r="AA744" s="5" t="e">
        <f t="shared" si="84"/>
        <v>#DIV/0!</v>
      </c>
      <c r="AD744" s="2" t="e">
        <f t="shared" si="85"/>
        <v>#DIV/0!</v>
      </c>
      <c r="AE744" s="4" t="e">
        <f t="shared" si="86"/>
        <v>#DIV/0!</v>
      </c>
      <c r="AG744" s="2" t="e">
        <f t="shared" si="87"/>
        <v>#DIV/0!</v>
      </c>
      <c r="AI744" s="2" t="e">
        <f t="shared" si="88"/>
        <v>#DIV/0!</v>
      </c>
      <c r="AK744" s="2" t="e">
        <f t="shared" si="89"/>
        <v>#DIV/0!</v>
      </c>
      <c r="AV744" s="2" t="str">
        <f t="shared" si="83"/>
        <v>D03_146_13</v>
      </c>
    </row>
    <row r="745" spans="1:48" s="2" customFormat="1" x14ac:dyDescent="0.2">
      <c r="A745" s="1" t="s">
        <v>33</v>
      </c>
      <c r="B745" s="3">
        <v>146</v>
      </c>
      <c r="C745" s="6">
        <v>13</v>
      </c>
      <c r="D745" s="6">
        <v>13</v>
      </c>
      <c r="E745" s="2" t="s">
        <v>40</v>
      </c>
      <c r="F745" s="2" t="s">
        <v>40</v>
      </c>
      <c r="G745" s="2" t="s">
        <v>36</v>
      </c>
      <c r="H745" s="2">
        <v>2009</v>
      </c>
      <c r="I745" s="7" t="s">
        <v>106</v>
      </c>
      <c r="J745" s="7"/>
      <c r="K745" s="7"/>
      <c r="AA745" s="5" t="e">
        <f t="shared" si="84"/>
        <v>#DIV/0!</v>
      </c>
      <c r="AD745" s="2" t="e">
        <f t="shared" si="85"/>
        <v>#DIV/0!</v>
      </c>
      <c r="AE745" s="4" t="e">
        <f t="shared" si="86"/>
        <v>#DIV/0!</v>
      </c>
      <c r="AG745" s="2" t="e">
        <f t="shared" si="87"/>
        <v>#DIV/0!</v>
      </c>
      <c r="AI745" s="2" t="e">
        <f t="shared" si="88"/>
        <v>#DIV/0!</v>
      </c>
      <c r="AK745" s="2" t="e">
        <f t="shared" si="89"/>
        <v>#DIV/0!</v>
      </c>
      <c r="AV745" s="2" t="str">
        <f t="shared" si="83"/>
        <v>D03_146_13</v>
      </c>
    </row>
    <row r="746" spans="1:48" s="2" customFormat="1" x14ac:dyDescent="0.2">
      <c r="A746" s="1" t="s">
        <v>33</v>
      </c>
      <c r="B746" s="3">
        <v>146</v>
      </c>
      <c r="C746" s="6">
        <v>13</v>
      </c>
      <c r="D746" s="6">
        <v>13</v>
      </c>
      <c r="E746" s="2" t="s">
        <v>40</v>
      </c>
      <c r="F746" s="2" t="s">
        <v>40</v>
      </c>
      <c r="G746" s="2" t="s">
        <v>36</v>
      </c>
      <c r="H746" s="2">
        <v>2010</v>
      </c>
      <c r="I746" s="7" t="s">
        <v>106</v>
      </c>
      <c r="J746" s="7"/>
      <c r="K746" s="7"/>
      <c r="AA746" s="5" t="e">
        <f t="shared" si="84"/>
        <v>#DIV/0!</v>
      </c>
      <c r="AD746" s="2" t="e">
        <f t="shared" si="85"/>
        <v>#DIV/0!</v>
      </c>
      <c r="AE746" s="4" t="e">
        <f t="shared" si="86"/>
        <v>#DIV/0!</v>
      </c>
      <c r="AG746" s="2" t="e">
        <f t="shared" si="87"/>
        <v>#DIV/0!</v>
      </c>
      <c r="AI746" s="2" t="e">
        <f t="shared" si="88"/>
        <v>#DIV/0!</v>
      </c>
      <c r="AK746" s="2" t="e">
        <f t="shared" si="89"/>
        <v>#DIV/0!</v>
      </c>
      <c r="AV746" s="2" t="str">
        <f t="shared" si="83"/>
        <v>D03_146_13</v>
      </c>
    </row>
    <row r="747" spans="1:48" s="16" customFormat="1" x14ac:dyDescent="0.2">
      <c r="A747" s="14" t="s">
        <v>33</v>
      </c>
      <c r="B747" s="13">
        <v>147</v>
      </c>
      <c r="C747" s="15">
        <v>13</v>
      </c>
      <c r="D747" s="15">
        <v>13</v>
      </c>
      <c r="E747" s="16" t="s">
        <v>40</v>
      </c>
      <c r="F747" s="16" t="s">
        <v>40</v>
      </c>
      <c r="G747" s="16" t="s">
        <v>36</v>
      </c>
      <c r="H747" s="16">
        <v>2006</v>
      </c>
      <c r="I747" s="17" t="s">
        <v>106</v>
      </c>
      <c r="J747" s="17"/>
      <c r="K747" s="17"/>
      <c r="AA747" s="18" t="e">
        <f t="shared" si="84"/>
        <v>#DIV/0!</v>
      </c>
      <c r="AD747" s="16" t="e">
        <f t="shared" si="85"/>
        <v>#DIV/0!</v>
      </c>
      <c r="AE747" s="19" t="e">
        <f t="shared" si="86"/>
        <v>#DIV/0!</v>
      </c>
      <c r="AG747" s="16" t="e">
        <f t="shared" si="87"/>
        <v>#DIV/0!</v>
      </c>
      <c r="AI747" s="16" t="e">
        <f t="shared" si="88"/>
        <v>#DIV/0!</v>
      </c>
      <c r="AK747" s="16" t="e">
        <f t="shared" si="89"/>
        <v>#DIV/0!</v>
      </c>
      <c r="AV747" s="2" t="str">
        <f t="shared" si="83"/>
        <v>D03_147_13</v>
      </c>
    </row>
    <row r="748" spans="1:48" s="2" customFormat="1" x14ac:dyDescent="0.2">
      <c r="A748" s="1" t="s">
        <v>33</v>
      </c>
      <c r="B748" s="3">
        <v>147</v>
      </c>
      <c r="C748" s="6">
        <v>13</v>
      </c>
      <c r="D748" s="6">
        <v>13</v>
      </c>
      <c r="E748" s="2" t="s">
        <v>40</v>
      </c>
      <c r="F748" s="2" t="s">
        <v>40</v>
      </c>
      <c r="G748" s="2" t="s">
        <v>36</v>
      </c>
      <c r="H748" s="2">
        <v>2007</v>
      </c>
      <c r="I748" s="7" t="s">
        <v>106</v>
      </c>
      <c r="J748" s="7"/>
      <c r="K748" s="7"/>
      <c r="AA748" s="5" t="e">
        <f t="shared" si="84"/>
        <v>#DIV/0!</v>
      </c>
      <c r="AD748" s="2" t="e">
        <f t="shared" si="85"/>
        <v>#DIV/0!</v>
      </c>
      <c r="AE748" s="4" t="e">
        <f t="shared" si="86"/>
        <v>#DIV/0!</v>
      </c>
      <c r="AG748" s="2" t="e">
        <f t="shared" si="87"/>
        <v>#DIV/0!</v>
      </c>
      <c r="AI748" s="2" t="e">
        <f t="shared" si="88"/>
        <v>#DIV/0!</v>
      </c>
      <c r="AK748" s="2" t="e">
        <f t="shared" si="89"/>
        <v>#DIV/0!</v>
      </c>
      <c r="AV748" s="2" t="str">
        <f t="shared" si="83"/>
        <v>D03_147_13</v>
      </c>
    </row>
    <row r="749" spans="1:48" s="2" customFormat="1" x14ac:dyDescent="0.2">
      <c r="A749" s="1" t="s">
        <v>33</v>
      </c>
      <c r="B749" s="3">
        <v>147</v>
      </c>
      <c r="C749" s="6">
        <v>13</v>
      </c>
      <c r="D749" s="6">
        <v>13</v>
      </c>
      <c r="E749" s="2" t="s">
        <v>40</v>
      </c>
      <c r="F749" s="2" t="s">
        <v>40</v>
      </c>
      <c r="G749" s="2" t="s">
        <v>36</v>
      </c>
      <c r="H749" s="2">
        <v>2008</v>
      </c>
      <c r="I749" s="7" t="s">
        <v>106</v>
      </c>
      <c r="J749" s="7"/>
      <c r="K749" s="7"/>
      <c r="AA749" s="5" t="e">
        <f t="shared" si="84"/>
        <v>#DIV/0!</v>
      </c>
      <c r="AD749" s="2" t="e">
        <f t="shared" si="85"/>
        <v>#DIV/0!</v>
      </c>
      <c r="AE749" s="4" t="e">
        <f t="shared" si="86"/>
        <v>#DIV/0!</v>
      </c>
      <c r="AG749" s="2" t="e">
        <f t="shared" si="87"/>
        <v>#DIV/0!</v>
      </c>
      <c r="AI749" s="2" t="e">
        <f t="shared" si="88"/>
        <v>#DIV/0!</v>
      </c>
      <c r="AK749" s="2" t="e">
        <f t="shared" si="89"/>
        <v>#DIV/0!</v>
      </c>
      <c r="AV749" s="2" t="str">
        <f t="shared" si="83"/>
        <v>D03_147_13</v>
      </c>
    </row>
    <row r="750" spans="1:48" s="2" customFormat="1" x14ac:dyDescent="0.2">
      <c r="A750" s="1" t="s">
        <v>33</v>
      </c>
      <c r="B750" s="3">
        <v>147</v>
      </c>
      <c r="C750" s="6">
        <v>13</v>
      </c>
      <c r="D750" s="6">
        <v>13</v>
      </c>
      <c r="E750" s="2" t="s">
        <v>40</v>
      </c>
      <c r="F750" s="2" t="s">
        <v>40</v>
      </c>
      <c r="G750" s="2" t="s">
        <v>36</v>
      </c>
      <c r="H750" s="2">
        <v>2009</v>
      </c>
      <c r="I750" s="7" t="s">
        <v>106</v>
      </c>
      <c r="J750" s="7"/>
      <c r="K750" s="7"/>
      <c r="AA750" s="5" t="e">
        <f t="shared" si="84"/>
        <v>#DIV/0!</v>
      </c>
      <c r="AD750" s="2" t="e">
        <f t="shared" si="85"/>
        <v>#DIV/0!</v>
      </c>
      <c r="AE750" s="4" t="e">
        <f t="shared" si="86"/>
        <v>#DIV/0!</v>
      </c>
      <c r="AG750" s="2" t="e">
        <f t="shared" si="87"/>
        <v>#DIV/0!</v>
      </c>
      <c r="AI750" s="2" t="e">
        <f t="shared" si="88"/>
        <v>#DIV/0!</v>
      </c>
      <c r="AK750" s="2" t="e">
        <f t="shared" si="89"/>
        <v>#DIV/0!</v>
      </c>
      <c r="AV750" s="2" t="str">
        <f t="shared" si="83"/>
        <v>D03_147_13</v>
      </c>
    </row>
    <row r="751" spans="1:48" s="2" customFormat="1" x14ac:dyDescent="0.2">
      <c r="A751" s="1" t="s">
        <v>33</v>
      </c>
      <c r="B751" s="3">
        <v>147</v>
      </c>
      <c r="C751" s="6">
        <v>13</v>
      </c>
      <c r="D751" s="6">
        <v>13</v>
      </c>
      <c r="E751" s="2" t="s">
        <v>40</v>
      </c>
      <c r="F751" s="2" t="s">
        <v>40</v>
      </c>
      <c r="G751" s="2" t="s">
        <v>36</v>
      </c>
      <c r="H751" s="2">
        <v>2010</v>
      </c>
      <c r="I751" s="7" t="s">
        <v>106</v>
      </c>
      <c r="J751" s="7"/>
      <c r="K751" s="7"/>
      <c r="AA751" s="5" t="e">
        <f t="shared" si="84"/>
        <v>#DIV/0!</v>
      </c>
      <c r="AD751" s="2" t="e">
        <f t="shared" si="85"/>
        <v>#DIV/0!</v>
      </c>
      <c r="AE751" s="4" t="e">
        <f t="shared" si="86"/>
        <v>#DIV/0!</v>
      </c>
      <c r="AG751" s="2" t="e">
        <f t="shared" si="87"/>
        <v>#DIV/0!</v>
      </c>
      <c r="AI751" s="2" t="e">
        <f t="shared" si="88"/>
        <v>#DIV/0!</v>
      </c>
      <c r="AK751" s="2" t="e">
        <f t="shared" si="89"/>
        <v>#DIV/0!</v>
      </c>
      <c r="AV751" s="2" t="str">
        <f t="shared" si="83"/>
        <v>D03_147_13</v>
      </c>
    </row>
    <row r="752" spans="1:48" s="16" customFormat="1" x14ac:dyDescent="0.2">
      <c r="A752" s="14" t="s">
        <v>33</v>
      </c>
      <c r="B752" s="13">
        <v>148</v>
      </c>
      <c r="C752" s="15">
        <v>13</v>
      </c>
      <c r="D752" s="15">
        <v>13</v>
      </c>
      <c r="E752" s="16" t="s">
        <v>40</v>
      </c>
      <c r="F752" s="16" t="s">
        <v>40</v>
      </c>
      <c r="G752" s="16" t="s">
        <v>36</v>
      </c>
      <c r="H752" s="16">
        <v>2006</v>
      </c>
      <c r="I752" s="17" t="s">
        <v>106</v>
      </c>
      <c r="J752" s="17"/>
      <c r="K752" s="17"/>
      <c r="AA752" s="18" t="e">
        <f t="shared" si="84"/>
        <v>#DIV/0!</v>
      </c>
      <c r="AD752" s="16" t="e">
        <f t="shared" si="85"/>
        <v>#DIV/0!</v>
      </c>
      <c r="AE752" s="19" t="e">
        <f t="shared" si="86"/>
        <v>#DIV/0!</v>
      </c>
      <c r="AG752" s="16" t="e">
        <f t="shared" si="87"/>
        <v>#DIV/0!</v>
      </c>
      <c r="AI752" s="16" t="e">
        <f t="shared" si="88"/>
        <v>#DIV/0!</v>
      </c>
      <c r="AK752" s="16" t="e">
        <f t="shared" si="89"/>
        <v>#DIV/0!</v>
      </c>
      <c r="AV752" s="2" t="str">
        <f t="shared" si="83"/>
        <v>D03_148_13</v>
      </c>
    </row>
    <row r="753" spans="1:48" s="2" customFormat="1" x14ac:dyDescent="0.2">
      <c r="A753" s="1" t="s">
        <v>33</v>
      </c>
      <c r="B753" s="3">
        <v>148</v>
      </c>
      <c r="C753" s="6">
        <v>13</v>
      </c>
      <c r="D753" s="6">
        <v>13</v>
      </c>
      <c r="E753" s="2" t="s">
        <v>40</v>
      </c>
      <c r="F753" s="2" t="s">
        <v>40</v>
      </c>
      <c r="G753" s="2" t="s">
        <v>36</v>
      </c>
      <c r="H753" s="2">
        <v>2007</v>
      </c>
      <c r="I753" s="7" t="s">
        <v>106</v>
      </c>
      <c r="J753" s="7"/>
      <c r="K753" s="7"/>
      <c r="AA753" s="5" t="e">
        <f t="shared" si="84"/>
        <v>#DIV/0!</v>
      </c>
      <c r="AD753" s="2" t="e">
        <f t="shared" si="85"/>
        <v>#DIV/0!</v>
      </c>
      <c r="AE753" s="4" t="e">
        <f t="shared" si="86"/>
        <v>#DIV/0!</v>
      </c>
      <c r="AG753" s="2" t="e">
        <f t="shared" si="87"/>
        <v>#DIV/0!</v>
      </c>
      <c r="AI753" s="2" t="e">
        <f t="shared" si="88"/>
        <v>#DIV/0!</v>
      </c>
      <c r="AK753" s="2" t="e">
        <f t="shared" si="89"/>
        <v>#DIV/0!</v>
      </c>
      <c r="AV753" s="2" t="str">
        <f t="shared" si="83"/>
        <v>D03_148_13</v>
      </c>
    </row>
    <row r="754" spans="1:48" s="2" customFormat="1" x14ac:dyDescent="0.2">
      <c r="A754" s="1" t="s">
        <v>33</v>
      </c>
      <c r="B754" s="3">
        <v>148</v>
      </c>
      <c r="C754" s="6">
        <v>13</v>
      </c>
      <c r="D754" s="6">
        <v>13</v>
      </c>
      <c r="E754" s="2" t="s">
        <v>40</v>
      </c>
      <c r="F754" s="2" t="s">
        <v>40</v>
      </c>
      <c r="G754" s="2" t="s">
        <v>36</v>
      </c>
      <c r="H754" s="2">
        <v>2008</v>
      </c>
      <c r="I754" s="7" t="s">
        <v>106</v>
      </c>
      <c r="J754" s="7"/>
      <c r="K754" s="7"/>
      <c r="AA754" s="5" t="e">
        <f t="shared" si="84"/>
        <v>#DIV/0!</v>
      </c>
      <c r="AD754" s="2" t="e">
        <f t="shared" si="85"/>
        <v>#DIV/0!</v>
      </c>
      <c r="AE754" s="4" t="e">
        <f t="shared" si="86"/>
        <v>#DIV/0!</v>
      </c>
      <c r="AG754" s="2" t="e">
        <f t="shared" si="87"/>
        <v>#DIV/0!</v>
      </c>
      <c r="AI754" s="2" t="e">
        <f t="shared" si="88"/>
        <v>#DIV/0!</v>
      </c>
      <c r="AK754" s="2" t="e">
        <f t="shared" si="89"/>
        <v>#DIV/0!</v>
      </c>
      <c r="AV754" s="2" t="str">
        <f t="shared" si="83"/>
        <v>D03_148_13</v>
      </c>
    </row>
    <row r="755" spans="1:48" s="2" customFormat="1" x14ac:dyDescent="0.2">
      <c r="A755" s="1" t="s">
        <v>33</v>
      </c>
      <c r="B755" s="3">
        <v>148</v>
      </c>
      <c r="C755" s="6">
        <v>13</v>
      </c>
      <c r="D755" s="6">
        <v>13</v>
      </c>
      <c r="E755" s="2" t="s">
        <v>40</v>
      </c>
      <c r="F755" s="2" t="s">
        <v>40</v>
      </c>
      <c r="G755" s="2" t="s">
        <v>36</v>
      </c>
      <c r="H755" s="2">
        <v>2009</v>
      </c>
      <c r="I755" s="7" t="s">
        <v>106</v>
      </c>
      <c r="J755" s="7"/>
      <c r="K755" s="7"/>
      <c r="AA755" s="5" t="e">
        <f t="shared" si="84"/>
        <v>#DIV/0!</v>
      </c>
      <c r="AD755" s="2" t="e">
        <f t="shared" si="85"/>
        <v>#DIV/0!</v>
      </c>
      <c r="AE755" s="4" t="e">
        <f t="shared" si="86"/>
        <v>#DIV/0!</v>
      </c>
      <c r="AG755" s="2" t="e">
        <f t="shared" si="87"/>
        <v>#DIV/0!</v>
      </c>
      <c r="AI755" s="2" t="e">
        <f t="shared" si="88"/>
        <v>#DIV/0!</v>
      </c>
      <c r="AK755" s="2" t="e">
        <f t="shared" si="89"/>
        <v>#DIV/0!</v>
      </c>
      <c r="AV755" s="2" t="str">
        <f t="shared" si="83"/>
        <v>D03_148_13</v>
      </c>
    </row>
    <row r="756" spans="1:48" s="2" customFormat="1" x14ac:dyDescent="0.2">
      <c r="A756" s="1" t="s">
        <v>33</v>
      </c>
      <c r="B756" s="3">
        <v>148</v>
      </c>
      <c r="C756" s="6">
        <v>13</v>
      </c>
      <c r="D756" s="6">
        <v>13</v>
      </c>
      <c r="E756" s="2" t="s">
        <v>40</v>
      </c>
      <c r="F756" s="2" t="s">
        <v>40</v>
      </c>
      <c r="G756" s="2" t="s">
        <v>36</v>
      </c>
      <c r="H756" s="2">
        <v>2010</v>
      </c>
      <c r="I756" s="7" t="s">
        <v>106</v>
      </c>
      <c r="J756" s="7"/>
      <c r="K756" s="7"/>
      <c r="AA756" s="5" t="e">
        <f t="shared" si="84"/>
        <v>#DIV/0!</v>
      </c>
      <c r="AD756" s="2" t="e">
        <f t="shared" si="85"/>
        <v>#DIV/0!</v>
      </c>
      <c r="AE756" s="4" t="e">
        <f t="shared" si="86"/>
        <v>#DIV/0!</v>
      </c>
      <c r="AG756" s="2" t="e">
        <f t="shared" si="87"/>
        <v>#DIV/0!</v>
      </c>
      <c r="AI756" s="2" t="e">
        <f t="shared" si="88"/>
        <v>#DIV/0!</v>
      </c>
      <c r="AK756" s="2" t="e">
        <f t="shared" si="89"/>
        <v>#DIV/0!</v>
      </c>
      <c r="AV756" s="2" t="str">
        <f t="shared" si="83"/>
        <v>D03_148_13</v>
      </c>
    </row>
    <row r="757" spans="1:48" s="16" customFormat="1" x14ac:dyDescent="0.2">
      <c r="A757" s="14" t="s">
        <v>33</v>
      </c>
      <c r="B757" s="13">
        <v>149</v>
      </c>
      <c r="C757" s="15">
        <v>13</v>
      </c>
      <c r="D757" s="15">
        <v>13</v>
      </c>
      <c r="E757" s="16" t="s">
        <v>40</v>
      </c>
      <c r="F757" s="16" t="s">
        <v>40</v>
      </c>
      <c r="G757" s="16" t="s">
        <v>36</v>
      </c>
      <c r="H757" s="16">
        <v>2006</v>
      </c>
      <c r="I757" s="17" t="s">
        <v>106</v>
      </c>
      <c r="J757" s="17"/>
      <c r="K757" s="17"/>
      <c r="AA757" s="18" t="e">
        <f t="shared" si="84"/>
        <v>#DIV/0!</v>
      </c>
      <c r="AD757" s="16" t="e">
        <f t="shared" si="85"/>
        <v>#DIV/0!</v>
      </c>
      <c r="AE757" s="19" t="e">
        <f t="shared" si="86"/>
        <v>#DIV/0!</v>
      </c>
      <c r="AG757" s="16" t="e">
        <f t="shared" si="87"/>
        <v>#DIV/0!</v>
      </c>
      <c r="AI757" s="16" t="e">
        <f t="shared" si="88"/>
        <v>#DIV/0!</v>
      </c>
      <c r="AK757" s="16" t="e">
        <f t="shared" si="89"/>
        <v>#DIV/0!</v>
      </c>
      <c r="AV757" s="2" t="str">
        <f t="shared" si="83"/>
        <v>D03_149_13</v>
      </c>
    </row>
    <row r="758" spans="1:48" s="2" customFormat="1" x14ac:dyDescent="0.2">
      <c r="A758" s="1" t="s">
        <v>33</v>
      </c>
      <c r="B758" s="3">
        <v>149</v>
      </c>
      <c r="C758" s="6">
        <v>13</v>
      </c>
      <c r="D758" s="6">
        <v>13</v>
      </c>
      <c r="E758" s="2" t="s">
        <v>40</v>
      </c>
      <c r="F758" s="2" t="s">
        <v>40</v>
      </c>
      <c r="G758" s="2" t="s">
        <v>36</v>
      </c>
      <c r="H758" s="2">
        <v>2007</v>
      </c>
      <c r="I758" s="7" t="s">
        <v>106</v>
      </c>
      <c r="J758" s="7"/>
      <c r="K758" s="7"/>
      <c r="AA758" s="5" t="e">
        <f t="shared" si="84"/>
        <v>#DIV/0!</v>
      </c>
      <c r="AD758" s="2" t="e">
        <f t="shared" si="85"/>
        <v>#DIV/0!</v>
      </c>
      <c r="AE758" s="4" t="e">
        <f t="shared" si="86"/>
        <v>#DIV/0!</v>
      </c>
      <c r="AG758" s="2" t="e">
        <f t="shared" si="87"/>
        <v>#DIV/0!</v>
      </c>
      <c r="AI758" s="2" t="e">
        <f t="shared" si="88"/>
        <v>#DIV/0!</v>
      </c>
      <c r="AK758" s="2" t="e">
        <f t="shared" si="89"/>
        <v>#DIV/0!</v>
      </c>
      <c r="AV758" s="2" t="str">
        <f t="shared" si="83"/>
        <v>D03_149_13</v>
      </c>
    </row>
    <row r="759" spans="1:48" s="2" customFormat="1" x14ac:dyDescent="0.2">
      <c r="A759" s="1" t="s">
        <v>33</v>
      </c>
      <c r="B759" s="3">
        <v>149</v>
      </c>
      <c r="C759" s="6">
        <v>13</v>
      </c>
      <c r="D759" s="6">
        <v>13</v>
      </c>
      <c r="E759" s="2" t="s">
        <v>40</v>
      </c>
      <c r="F759" s="2" t="s">
        <v>40</v>
      </c>
      <c r="G759" s="2" t="s">
        <v>36</v>
      </c>
      <c r="H759" s="2">
        <v>2008</v>
      </c>
      <c r="I759" s="7" t="s">
        <v>106</v>
      </c>
      <c r="J759" s="7"/>
      <c r="K759" s="7"/>
      <c r="AA759" s="5" t="e">
        <f t="shared" si="84"/>
        <v>#DIV/0!</v>
      </c>
      <c r="AD759" s="2" t="e">
        <f t="shared" si="85"/>
        <v>#DIV/0!</v>
      </c>
      <c r="AE759" s="4" t="e">
        <f t="shared" si="86"/>
        <v>#DIV/0!</v>
      </c>
      <c r="AG759" s="2" t="e">
        <f t="shared" si="87"/>
        <v>#DIV/0!</v>
      </c>
      <c r="AI759" s="2" t="e">
        <f t="shared" si="88"/>
        <v>#DIV/0!</v>
      </c>
      <c r="AK759" s="2" t="e">
        <f t="shared" si="89"/>
        <v>#DIV/0!</v>
      </c>
      <c r="AV759" s="2" t="str">
        <f t="shared" si="83"/>
        <v>D03_149_13</v>
      </c>
    </row>
    <row r="760" spans="1:48" s="2" customFormat="1" x14ac:dyDescent="0.2">
      <c r="A760" s="1" t="s">
        <v>33</v>
      </c>
      <c r="B760" s="3">
        <v>149</v>
      </c>
      <c r="C760" s="6">
        <v>13</v>
      </c>
      <c r="D760" s="6">
        <v>13</v>
      </c>
      <c r="E760" s="2" t="s">
        <v>40</v>
      </c>
      <c r="F760" s="2" t="s">
        <v>40</v>
      </c>
      <c r="G760" s="2" t="s">
        <v>36</v>
      </c>
      <c r="H760" s="2">
        <v>2009</v>
      </c>
      <c r="I760" s="7" t="s">
        <v>106</v>
      </c>
      <c r="J760" s="7"/>
      <c r="K760" s="7"/>
      <c r="AA760" s="5" t="e">
        <f t="shared" si="84"/>
        <v>#DIV/0!</v>
      </c>
      <c r="AD760" s="2" t="e">
        <f t="shared" si="85"/>
        <v>#DIV/0!</v>
      </c>
      <c r="AE760" s="4" t="e">
        <f t="shared" si="86"/>
        <v>#DIV/0!</v>
      </c>
      <c r="AG760" s="2" t="e">
        <f t="shared" si="87"/>
        <v>#DIV/0!</v>
      </c>
      <c r="AI760" s="2" t="e">
        <f t="shared" si="88"/>
        <v>#DIV/0!</v>
      </c>
      <c r="AK760" s="2" t="e">
        <f t="shared" si="89"/>
        <v>#DIV/0!</v>
      </c>
      <c r="AV760" s="2" t="str">
        <f t="shared" si="83"/>
        <v>D03_149_13</v>
      </c>
    </row>
    <row r="761" spans="1:48" s="2" customFormat="1" x14ac:dyDescent="0.2">
      <c r="A761" s="1" t="s">
        <v>33</v>
      </c>
      <c r="B761" s="3">
        <v>149</v>
      </c>
      <c r="C761" s="6">
        <v>13</v>
      </c>
      <c r="D761" s="6">
        <v>13</v>
      </c>
      <c r="E761" s="2" t="s">
        <v>40</v>
      </c>
      <c r="F761" s="2" t="s">
        <v>40</v>
      </c>
      <c r="G761" s="2" t="s">
        <v>36</v>
      </c>
      <c r="H761" s="2">
        <v>2010</v>
      </c>
      <c r="I761" s="7" t="s">
        <v>106</v>
      </c>
      <c r="J761" s="7"/>
      <c r="K761" s="7"/>
      <c r="AA761" s="5" t="e">
        <f t="shared" si="84"/>
        <v>#DIV/0!</v>
      </c>
      <c r="AD761" s="2" t="e">
        <f t="shared" si="85"/>
        <v>#DIV/0!</v>
      </c>
      <c r="AE761" s="4" t="e">
        <f t="shared" si="86"/>
        <v>#DIV/0!</v>
      </c>
      <c r="AG761" s="2" t="e">
        <f t="shared" si="87"/>
        <v>#DIV/0!</v>
      </c>
      <c r="AI761" s="2" t="e">
        <f t="shared" si="88"/>
        <v>#DIV/0!</v>
      </c>
      <c r="AK761" s="2" t="e">
        <f t="shared" si="89"/>
        <v>#DIV/0!</v>
      </c>
      <c r="AV761" s="2" t="str">
        <f t="shared" si="83"/>
        <v>D03_149_13</v>
      </c>
    </row>
    <row r="762" spans="1:48" s="16" customFormat="1" x14ac:dyDescent="0.2">
      <c r="A762" s="14" t="s">
        <v>33</v>
      </c>
      <c r="B762" s="13">
        <v>150</v>
      </c>
      <c r="C762" s="15">
        <v>13</v>
      </c>
      <c r="D762" s="15">
        <v>13</v>
      </c>
      <c r="E762" s="16" t="s">
        <v>40</v>
      </c>
      <c r="F762" s="16" t="s">
        <v>40</v>
      </c>
      <c r="G762" s="16" t="s">
        <v>36</v>
      </c>
      <c r="H762" s="16">
        <v>2006</v>
      </c>
      <c r="I762" s="17" t="s">
        <v>106</v>
      </c>
      <c r="J762" s="17"/>
      <c r="K762" s="17"/>
      <c r="AA762" s="18" t="e">
        <f t="shared" si="84"/>
        <v>#DIV/0!</v>
      </c>
      <c r="AD762" s="16" t="e">
        <f t="shared" si="85"/>
        <v>#DIV/0!</v>
      </c>
      <c r="AE762" s="19" t="e">
        <f t="shared" si="86"/>
        <v>#DIV/0!</v>
      </c>
      <c r="AG762" s="16" t="e">
        <f t="shared" si="87"/>
        <v>#DIV/0!</v>
      </c>
      <c r="AI762" s="16" t="e">
        <f t="shared" si="88"/>
        <v>#DIV/0!</v>
      </c>
      <c r="AK762" s="16" t="e">
        <f t="shared" si="89"/>
        <v>#DIV/0!</v>
      </c>
      <c r="AV762" s="2" t="str">
        <f t="shared" si="83"/>
        <v>D03_150_13</v>
      </c>
    </row>
    <row r="763" spans="1:48" s="2" customFormat="1" x14ac:dyDescent="0.2">
      <c r="A763" s="1" t="s">
        <v>33</v>
      </c>
      <c r="B763" s="3">
        <v>150</v>
      </c>
      <c r="C763" s="6">
        <v>13</v>
      </c>
      <c r="D763" s="6">
        <v>13</v>
      </c>
      <c r="E763" s="2" t="s">
        <v>40</v>
      </c>
      <c r="F763" s="2" t="s">
        <v>40</v>
      </c>
      <c r="G763" s="2" t="s">
        <v>36</v>
      </c>
      <c r="H763" s="2">
        <v>2007</v>
      </c>
      <c r="I763" s="7" t="s">
        <v>106</v>
      </c>
      <c r="J763" s="7"/>
      <c r="K763" s="7"/>
      <c r="AA763" s="5" t="e">
        <f t="shared" si="84"/>
        <v>#DIV/0!</v>
      </c>
      <c r="AD763" s="2" t="e">
        <f t="shared" si="85"/>
        <v>#DIV/0!</v>
      </c>
      <c r="AE763" s="4" t="e">
        <f t="shared" si="86"/>
        <v>#DIV/0!</v>
      </c>
      <c r="AG763" s="2" t="e">
        <f t="shared" si="87"/>
        <v>#DIV/0!</v>
      </c>
      <c r="AI763" s="2" t="e">
        <f t="shared" si="88"/>
        <v>#DIV/0!</v>
      </c>
      <c r="AK763" s="2" t="e">
        <f t="shared" si="89"/>
        <v>#DIV/0!</v>
      </c>
      <c r="AV763" s="2" t="str">
        <f t="shared" si="83"/>
        <v>D03_150_13</v>
      </c>
    </row>
    <row r="764" spans="1:48" s="2" customFormat="1" x14ac:dyDescent="0.2">
      <c r="A764" s="1" t="s">
        <v>33</v>
      </c>
      <c r="B764" s="3">
        <v>150</v>
      </c>
      <c r="C764" s="6">
        <v>13</v>
      </c>
      <c r="D764" s="6">
        <v>13</v>
      </c>
      <c r="E764" s="2" t="s">
        <v>40</v>
      </c>
      <c r="F764" s="2" t="s">
        <v>40</v>
      </c>
      <c r="G764" s="2" t="s">
        <v>36</v>
      </c>
      <c r="H764" s="2">
        <v>2008</v>
      </c>
      <c r="I764" s="7" t="s">
        <v>106</v>
      </c>
      <c r="J764" s="7"/>
      <c r="K764" s="7"/>
      <c r="AA764" s="5" t="e">
        <f t="shared" si="84"/>
        <v>#DIV/0!</v>
      </c>
      <c r="AD764" s="2" t="e">
        <f t="shared" si="85"/>
        <v>#DIV/0!</v>
      </c>
      <c r="AE764" s="4" t="e">
        <f t="shared" si="86"/>
        <v>#DIV/0!</v>
      </c>
      <c r="AG764" s="2" t="e">
        <f t="shared" si="87"/>
        <v>#DIV/0!</v>
      </c>
      <c r="AI764" s="2" t="e">
        <f t="shared" si="88"/>
        <v>#DIV/0!</v>
      </c>
      <c r="AK764" s="2" t="e">
        <f t="shared" si="89"/>
        <v>#DIV/0!</v>
      </c>
      <c r="AV764" s="2" t="str">
        <f t="shared" si="83"/>
        <v>D03_150_13</v>
      </c>
    </row>
    <row r="765" spans="1:48" s="2" customFormat="1" x14ac:dyDescent="0.2">
      <c r="A765" s="1" t="s">
        <v>33</v>
      </c>
      <c r="B765" s="3">
        <v>150</v>
      </c>
      <c r="C765" s="6">
        <v>13</v>
      </c>
      <c r="D765" s="6">
        <v>13</v>
      </c>
      <c r="E765" s="2" t="s">
        <v>40</v>
      </c>
      <c r="F765" s="2" t="s">
        <v>40</v>
      </c>
      <c r="G765" s="2" t="s">
        <v>36</v>
      </c>
      <c r="H765" s="2">
        <v>2009</v>
      </c>
      <c r="I765" s="7" t="s">
        <v>106</v>
      </c>
      <c r="J765" s="7"/>
      <c r="K765" s="7"/>
      <c r="AA765" s="5" t="e">
        <f t="shared" si="84"/>
        <v>#DIV/0!</v>
      </c>
      <c r="AD765" s="2" t="e">
        <f t="shared" si="85"/>
        <v>#DIV/0!</v>
      </c>
      <c r="AE765" s="4" t="e">
        <f t="shared" si="86"/>
        <v>#DIV/0!</v>
      </c>
      <c r="AG765" s="2" t="e">
        <f t="shared" si="87"/>
        <v>#DIV/0!</v>
      </c>
      <c r="AI765" s="2" t="e">
        <f t="shared" si="88"/>
        <v>#DIV/0!</v>
      </c>
      <c r="AK765" s="2" t="e">
        <f t="shared" si="89"/>
        <v>#DIV/0!</v>
      </c>
      <c r="AV765" s="2" t="str">
        <f t="shared" si="83"/>
        <v>D03_150_13</v>
      </c>
    </row>
    <row r="766" spans="1:48" s="2" customFormat="1" x14ac:dyDescent="0.2">
      <c r="A766" s="1" t="s">
        <v>33</v>
      </c>
      <c r="B766" s="3">
        <v>150</v>
      </c>
      <c r="C766" s="6">
        <v>13</v>
      </c>
      <c r="D766" s="6">
        <v>13</v>
      </c>
      <c r="E766" s="2" t="s">
        <v>40</v>
      </c>
      <c r="F766" s="2" t="s">
        <v>40</v>
      </c>
      <c r="G766" s="2" t="s">
        <v>36</v>
      </c>
      <c r="H766" s="2">
        <v>2010</v>
      </c>
      <c r="I766" s="7" t="s">
        <v>106</v>
      </c>
      <c r="J766" s="7"/>
      <c r="K766" s="7"/>
      <c r="AA766" s="5" t="e">
        <f t="shared" si="84"/>
        <v>#DIV/0!</v>
      </c>
      <c r="AD766" s="2" t="e">
        <f t="shared" si="85"/>
        <v>#DIV/0!</v>
      </c>
      <c r="AE766" s="4" t="e">
        <f t="shared" si="86"/>
        <v>#DIV/0!</v>
      </c>
      <c r="AG766" s="2" t="e">
        <f t="shared" si="87"/>
        <v>#DIV/0!</v>
      </c>
      <c r="AI766" s="2" t="e">
        <f t="shared" si="88"/>
        <v>#DIV/0!</v>
      </c>
      <c r="AK766" s="2" t="e">
        <f t="shared" si="89"/>
        <v>#DIV/0!</v>
      </c>
      <c r="AV766" s="2" t="str">
        <f t="shared" si="83"/>
        <v>D03_150_13</v>
      </c>
    </row>
    <row r="767" spans="1:48" s="16" customFormat="1" x14ac:dyDescent="0.2">
      <c r="A767" s="14" t="s">
        <v>33</v>
      </c>
      <c r="B767" s="13">
        <v>151</v>
      </c>
      <c r="C767" s="15">
        <v>13</v>
      </c>
      <c r="D767" s="15">
        <v>13</v>
      </c>
      <c r="E767" s="16" t="s">
        <v>40</v>
      </c>
      <c r="F767" s="16" t="s">
        <v>40</v>
      </c>
      <c r="G767" s="16" t="s">
        <v>36</v>
      </c>
      <c r="H767" s="16">
        <v>2006</v>
      </c>
      <c r="I767" s="17" t="s">
        <v>106</v>
      </c>
      <c r="J767" s="17"/>
      <c r="K767" s="17"/>
      <c r="AA767" s="18" t="e">
        <f t="shared" si="84"/>
        <v>#DIV/0!</v>
      </c>
      <c r="AD767" s="16" t="e">
        <f t="shared" si="85"/>
        <v>#DIV/0!</v>
      </c>
      <c r="AE767" s="19" t="e">
        <f t="shared" si="86"/>
        <v>#DIV/0!</v>
      </c>
      <c r="AG767" s="16" t="e">
        <f t="shared" si="87"/>
        <v>#DIV/0!</v>
      </c>
      <c r="AI767" s="16" t="e">
        <f t="shared" si="88"/>
        <v>#DIV/0!</v>
      </c>
      <c r="AK767" s="16" t="e">
        <f t="shared" si="89"/>
        <v>#DIV/0!</v>
      </c>
      <c r="AV767" s="2" t="str">
        <f t="shared" si="83"/>
        <v>D03_151_13</v>
      </c>
    </row>
    <row r="768" spans="1:48" s="2" customFormat="1" x14ac:dyDescent="0.2">
      <c r="A768" s="1" t="s">
        <v>33</v>
      </c>
      <c r="B768" s="3">
        <v>151</v>
      </c>
      <c r="C768" s="6">
        <v>13</v>
      </c>
      <c r="D768" s="6">
        <v>13</v>
      </c>
      <c r="E768" s="2" t="s">
        <v>40</v>
      </c>
      <c r="F768" s="2" t="s">
        <v>40</v>
      </c>
      <c r="G768" s="2" t="s">
        <v>36</v>
      </c>
      <c r="H768" s="2">
        <v>2007</v>
      </c>
      <c r="I768" s="7" t="s">
        <v>106</v>
      </c>
      <c r="J768" s="7"/>
      <c r="K768" s="7"/>
      <c r="AA768" s="5" t="e">
        <f t="shared" si="84"/>
        <v>#DIV/0!</v>
      </c>
      <c r="AD768" s="2" t="e">
        <f t="shared" si="85"/>
        <v>#DIV/0!</v>
      </c>
      <c r="AE768" s="4" t="e">
        <f t="shared" si="86"/>
        <v>#DIV/0!</v>
      </c>
      <c r="AG768" s="2" t="e">
        <f t="shared" si="87"/>
        <v>#DIV/0!</v>
      </c>
      <c r="AI768" s="2" t="e">
        <f t="shared" si="88"/>
        <v>#DIV/0!</v>
      </c>
      <c r="AK768" s="2" t="e">
        <f t="shared" si="89"/>
        <v>#DIV/0!</v>
      </c>
      <c r="AV768" s="2" t="str">
        <f t="shared" si="83"/>
        <v>D03_151_13</v>
      </c>
    </row>
    <row r="769" spans="1:48" s="2" customFormat="1" x14ac:dyDescent="0.2">
      <c r="A769" s="1" t="s">
        <v>33</v>
      </c>
      <c r="B769" s="3">
        <v>151</v>
      </c>
      <c r="C769" s="6">
        <v>13</v>
      </c>
      <c r="D769" s="6">
        <v>13</v>
      </c>
      <c r="E769" s="2" t="s">
        <v>40</v>
      </c>
      <c r="F769" s="2" t="s">
        <v>40</v>
      </c>
      <c r="G769" s="2" t="s">
        <v>36</v>
      </c>
      <c r="H769" s="2">
        <v>2008</v>
      </c>
      <c r="I769" s="7" t="s">
        <v>106</v>
      </c>
      <c r="J769" s="7"/>
      <c r="K769" s="7"/>
      <c r="AA769" s="5" t="e">
        <f t="shared" si="84"/>
        <v>#DIV/0!</v>
      </c>
      <c r="AD769" s="2" t="e">
        <f t="shared" si="85"/>
        <v>#DIV/0!</v>
      </c>
      <c r="AE769" s="4" t="e">
        <f t="shared" si="86"/>
        <v>#DIV/0!</v>
      </c>
      <c r="AG769" s="2" t="e">
        <f t="shared" si="87"/>
        <v>#DIV/0!</v>
      </c>
      <c r="AI769" s="2" t="e">
        <f t="shared" si="88"/>
        <v>#DIV/0!</v>
      </c>
      <c r="AK769" s="2" t="e">
        <f t="shared" si="89"/>
        <v>#DIV/0!</v>
      </c>
      <c r="AV769" s="2" t="str">
        <f t="shared" si="83"/>
        <v>D03_151_13</v>
      </c>
    </row>
    <row r="770" spans="1:48" s="2" customFormat="1" x14ac:dyDescent="0.2">
      <c r="A770" s="1" t="s">
        <v>33</v>
      </c>
      <c r="B770" s="3">
        <v>151</v>
      </c>
      <c r="C770" s="6">
        <v>13</v>
      </c>
      <c r="D770" s="6">
        <v>13</v>
      </c>
      <c r="E770" s="2" t="s">
        <v>40</v>
      </c>
      <c r="F770" s="2" t="s">
        <v>40</v>
      </c>
      <c r="G770" s="2" t="s">
        <v>36</v>
      </c>
      <c r="H770" s="2">
        <v>2009</v>
      </c>
      <c r="I770" s="7" t="s">
        <v>106</v>
      </c>
      <c r="J770" s="7"/>
      <c r="K770" s="7"/>
      <c r="AA770" s="5" t="e">
        <f t="shared" si="84"/>
        <v>#DIV/0!</v>
      </c>
      <c r="AD770" s="2" t="e">
        <f t="shared" si="85"/>
        <v>#DIV/0!</v>
      </c>
      <c r="AE770" s="4" t="e">
        <f t="shared" si="86"/>
        <v>#DIV/0!</v>
      </c>
      <c r="AG770" s="2" t="e">
        <f t="shared" si="87"/>
        <v>#DIV/0!</v>
      </c>
      <c r="AI770" s="2" t="e">
        <f t="shared" si="88"/>
        <v>#DIV/0!</v>
      </c>
      <c r="AK770" s="2" t="e">
        <f t="shared" si="89"/>
        <v>#DIV/0!</v>
      </c>
      <c r="AV770" s="2" t="str">
        <f t="shared" si="83"/>
        <v>D03_151_13</v>
      </c>
    </row>
    <row r="771" spans="1:48" s="2" customFormat="1" x14ac:dyDescent="0.2">
      <c r="A771" s="1" t="s">
        <v>33</v>
      </c>
      <c r="B771" s="3">
        <v>151</v>
      </c>
      <c r="C771" s="6">
        <v>13</v>
      </c>
      <c r="D771" s="6">
        <v>13</v>
      </c>
      <c r="E771" s="2" t="s">
        <v>40</v>
      </c>
      <c r="F771" s="2" t="s">
        <v>40</v>
      </c>
      <c r="G771" s="2" t="s">
        <v>36</v>
      </c>
      <c r="H771" s="2">
        <v>2010</v>
      </c>
      <c r="I771" s="7" t="s">
        <v>106</v>
      </c>
      <c r="J771" s="7"/>
      <c r="K771" s="7"/>
      <c r="AA771" s="5" t="e">
        <f t="shared" si="84"/>
        <v>#DIV/0!</v>
      </c>
      <c r="AD771" s="2" t="e">
        <f t="shared" si="85"/>
        <v>#DIV/0!</v>
      </c>
      <c r="AE771" s="4" t="e">
        <f t="shared" si="86"/>
        <v>#DIV/0!</v>
      </c>
      <c r="AG771" s="2" t="e">
        <f t="shared" si="87"/>
        <v>#DIV/0!</v>
      </c>
      <c r="AI771" s="2" t="e">
        <f t="shared" si="88"/>
        <v>#DIV/0!</v>
      </c>
      <c r="AK771" s="2" t="e">
        <f t="shared" si="89"/>
        <v>#DIV/0!</v>
      </c>
      <c r="AV771" s="2" t="str">
        <f t="shared" ref="AV771:AV834" si="90">CONCATENATE(LEFT(A771,1),CONCATENATE(RIGHT(A771,2),"_",CONCATENATE(B771),"_",CONCATENATE(C771)))</f>
        <v>D03_151_13</v>
      </c>
    </row>
    <row r="772" spans="1:48" s="16" customFormat="1" x14ac:dyDescent="0.2">
      <c r="A772" s="14" t="s">
        <v>33</v>
      </c>
      <c r="B772" s="13">
        <v>152</v>
      </c>
      <c r="C772" s="15">
        <v>13</v>
      </c>
      <c r="D772" s="15">
        <v>13</v>
      </c>
      <c r="E772" s="16" t="s">
        <v>40</v>
      </c>
      <c r="F772" s="16" t="s">
        <v>40</v>
      </c>
      <c r="G772" s="16" t="s">
        <v>36</v>
      </c>
      <c r="H772" s="16">
        <v>2006</v>
      </c>
      <c r="I772" s="17" t="s">
        <v>106</v>
      </c>
      <c r="J772" s="17"/>
      <c r="K772" s="17"/>
      <c r="AA772" s="18" t="e">
        <f t="shared" si="84"/>
        <v>#DIV/0!</v>
      </c>
      <c r="AD772" s="16" t="e">
        <f t="shared" si="85"/>
        <v>#DIV/0!</v>
      </c>
      <c r="AE772" s="19" t="e">
        <f t="shared" si="86"/>
        <v>#DIV/0!</v>
      </c>
      <c r="AG772" s="16" t="e">
        <f t="shared" si="87"/>
        <v>#DIV/0!</v>
      </c>
      <c r="AI772" s="16" t="e">
        <f t="shared" si="88"/>
        <v>#DIV/0!</v>
      </c>
      <c r="AK772" s="16" t="e">
        <f t="shared" si="89"/>
        <v>#DIV/0!</v>
      </c>
      <c r="AV772" s="2" t="str">
        <f t="shared" si="90"/>
        <v>D03_152_13</v>
      </c>
    </row>
    <row r="773" spans="1:48" s="2" customFormat="1" x14ac:dyDescent="0.2">
      <c r="A773" s="1" t="s">
        <v>33</v>
      </c>
      <c r="B773" s="3">
        <v>152</v>
      </c>
      <c r="C773" s="6">
        <v>13</v>
      </c>
      <c r="D773" s="6">
        <v>13</v>
      </c>
      <c r="E773" s="2" t="s">
        <v>40</v>
      </c>
      <c r="F773" s="2" t="s">
        <v>40</v>
      </c>
      <c r="G773" s="2" t="s">
        <v>36</v>
      </c>
      <c r="H773" s="2">
        <v>2007</v>
      </c>
      <c r="I773" s="7" t="s">
        <v>106</v>
      </c>
      <c r="J773" s="7"/>
      <c r="K773" s="7"/>
      <c r="AA773" s="5" t="e">
        <f t="shared" si="84"/>
        <v>#DIV/0!</v>
      </c>
      <c r="AD773" s="2" t="e">
        <f t="shared" si="85"/>
        <v>#DIV/0!</v>
      </c>
      <c r="AE773" s="4" t="e">
        <f t="shared" si="86"/>
        <v>#DIV/0!</v>
      </c>
      <c r="AG773" s="2" t="e">
        <f t="shared" si="87"/>
        <v>#DIV/0!</v>
      </c>
      <c r="AI773" s="2" t="e">
        <f t="shared" si="88"/>
        <v>#DIV/0!</v>
      </c>
      <c r="AK773" s="2" t="e">
        <f t="shared" si="89"/>
        <v>#DIV/0!</v>
      </c>
      <c r="AV773" s="2" t="str">
        <f t="shared" si="90"/>
        <v>D03_152_13</v>
      </c>
    </row>
    <row r="774" spans="1:48" s="2" customFormat="1" x14ac:dyDescent="0.2">
      <c r="A774" s="1" t="s">
        <v>33</v>
      </c>
      <c r="B774" s="3">
        <v>152</v>
      </c>
      <c r="C774" s="6">
        <v>13</v>
      </c>
      <c r="D774" s="6">
        <v>13</v>
      </c>
      <c r="E774" s="2" t="s">
        <v>40</v>
      </c>
      <c r="F774" s="2" t="s">
        <v>40</v>
      </c>
      <c r="G774" s="2" t="s">
        <v>36</v>
      </c>
      <c r="H774" s="2">
        <v>2008</v>
      </c>
      <c r="I774" s="7" t="s">
        <v>106</v>
      </c>
      <c r="J774" s="7"/>
      <c r="K774" s="7"/>
      <c r="AA774" s="5" t="e">
        <f t="shared" si="84"/>
        <v>#DIV/0!</v>
      </c>
      <c r="AD774" s="2" t="e">
        <f t="shared" si="85"/>
        <v>#DIV/0!</v>
      </c>
      <c r="AE774" s="4" t="e">
        <f t="shared" si="86"/>
        <v>#DIV/0!</v>
      </c>
      <c r="AG774" s="2" t="e">
        <f t="shared" si="87"/>
        <v>#DIV/0!</v>
      </c>
      <c r="AI774" s="2" t="e">
        <f t="shared" si="88"/>
        <v>#DIV/0!</v>
      </c>
      <c r="AK774" s="2" t="e">
        <f t="shared" si="89"/>
        <v>#DIV/0!</v>
      </c>
      <c r="AV774" s="2" t="str">
        <f t="shared" si="90"/>
        <v>D03_152_13</v>
      </c>
    </row>
    <row r="775" spans="1:48" s="2" customFormat="1" x14ac:dyDescent="0.2">
      <c r="A775" s="1" t="s">
        <v>33</v>
      </c>
      <c r="B775" s="3">
        <v>152</v>
      </c>
      <c r="C775" s="6">
        <v>13</v>
      </c>
      <c r="D775" s="6">
        <v>13</v>
      </c>
      <c r="E775" s="2" t="s">
        <v>40</v>
      </c>
      <c r="F775" s="2" t="s">
        <v>40</v>
      </c>
      <c r="G775" s="2" t="s">
        <v>36</v>
      </c>
      <c r="H775" s="2">
        <v>2009</v>
      </c>
      <c r="I775" s="7" t="s">
        <v>106</v>
      </c>
      <c r="J775" s="7"/>
      <c r="K775" s="7"/>
      <c r="AA775" s="5" t="e">
        <f t="shared" si="84"/>
        <v>#DIV/0!</v>
      </c>
      <c r="AD775" s="2" t="e">
        <f t="shared" si="85"/>
        <v>#DIV/0!</v>
      </c>
      <c r="AE775" s="4" t="e">
        <f t="shared" si="86"/>
        <v>#DIV/0!</v>
      </c>
      <c r="AG775" s="2" t="e">
        <f t="shared" si="87"/>
        <v>#DIV/0!</v>
      </c>
      <c r="AI775" s="2" t="e">
        <f t="shared" si="88"/>
        <v>#DIV/0!</v>
      </c>
      <c r="AK775" s="2" t="e">
        <f t="shared" si="89"/>
        <v>#DIV/0!</v>
      </c>
      <c r="AV775" s="2" t="str">
        <f t="shared" si="90"/>
        <v>D03_152_13</v>
      </c>
    </row>
    <row r="776" spans="1:48" s="2" customFormat="1" x14ac:dyDescent="0.2">
      <c r="A776" s="1" t="s">
        <v>33</v>
      </c>
      <c r="B776" s="3">
        <v>152</v>
      </c>
      <c r="C776" s="6">
        <v>13</v>
      </c>
      <c r="D776" s="6">
        <v>13</v>
      </c>
      <c r="E776" s="2" t="s">
        <v>40</v>
      </c>
      <c r="F776" s="2" t="s">
        <v>40</v>
      </c>
      <c r="G776" s="2" t="s">
        <v>36</v>
      </c>
      <c r="H776" s="2">
        <v>2010</v>
      </c>
      <c r="I776" s="7" t="s">
        <v>106</v>
      </c>
      <c r="J776" s="7"/>
      <c r="K776" s="7"/>
      <c r="AA776" s="5" t="e">
        <f t="shared" si="84"/>
        <v>#DIV/0!</v>
      </c>
      <c r="AD776" s="2" t="e">
        <f t="shared" si="85"/>
        <v>#DIV/0!</v>
      </c>
      <c r="AE776" s="4" t="e">
        <f t="shared" si="86"/>
        <v>#DIV/0!</v>
      </c>
      <c r="AG776" s="2" t="e">
        <f t="shared" si="87"/>
        <v>#DIV/0!</v>
      </c>
      <c r="AI776" s="2" t="e">
        <f t="shared" si="88"/>
        <v>#DIV/0!</v>
      </c>
      <c r="AK776" s="2" t="e">
        <f t="shared" si="89"/>
        <v>#DIV/0!</v>
      </c>
      <c r="AV776" s="2" t="str">
        <f t="shared" si="90"/>
        <v>D03_152_13</v>
      </c>
    </row>
    <row r="777" spans="1:48" s="16" customFormat="1" x14ac:dyDescent="0.2">
      <c r="A777" s="14" t="s">
        <v>33</v>
      </c>
      <c r="B777" s="13">
        <v>153</v>
      </c>
      <c r="C777" s="15">
        <v>13</v>
      </c>
      <c r="D777" s="15">
        <v>13</v>
      </c>
      <c r="E777" s="16" t="s">
        <v>40</v>
      </c>
      <c r="F777" s="16" t="s">
        <v>40</v>
      </c>
      <c r="G777" s="16" t="s">
        <v>36</v>
      </c>
      <c r="H777" s="16">
        <v>2006</v>
      </c>
      <c r="I777" s="17" t="s">
        <v>106</v>
      </c>
      <c r="J777" s="17"/>
      <c r="K777" s="17"/>
      <c r="AA777" s="18" t="e">
        <f t="shared" si="84"/>
        <v>#DIV/0!</v>
      </c>
      <c r="AD777" s="16" t="e">
        <f t="shared" si="85"/>
        <v>#DIV/0!</v>
      </c>
      <c r="AE777" s="19" t="e">
        <f t="shared" si="86"/>
        <v>#DIV/0!</v>
      </c>
      <c r="AG777" s="16" t="e">
        <f t="shared" si="87"/>
        <v>#DIV/0!</v>
      </c>
      <c r="AI777" s="16" t="e">
        <f t="shared" si="88"/>
        <v>#DIV/0!</v>
      </c>
      <c r="AK777" s="16" t="e">
        <f t="shared" si="89"/>
        <v>#DIV/0!</v>
      </c>
      <c r="AV777" s="2" t="str">
        <f t="shared" si="90"/>
        <v>D03_153_13</v>
      </c>
    </row>
    <row r="778" spans="1:48" s="2" customFormat="1" x14ac:dyDescent="0.2">
      <c r="A778" s="1" t="s">
        <v>33</v>
      </c>
      <c r="B778" s="3">
        <v>153</v>
      </c>
      <c r="C778" s="6">
        <v>13</v>
      </c>
      <c r="D778" s="6">
        <v>13</v>
      </c>
      <c r="E778" s="2" t="s">
        <v>40</v>
      </c>
      <c r="F778" s="2" t="s">
        <v>40</v>
      </c>
      <c r="G778" s="2" t="s">
        <v>36</v>
      </c>
      <c r="H778" s="2">
        <v>2007</v>
      </c>
      <c r="I778" s="7" t="s">
        <v>106</v>
      </c>
      <c r="J778" s="7"/>
      <c r="K778" s="7"/>
      <c r="AA778" s="5" t="e">
        <f t="shared" si="84"/>
        <v>#DIV/0!</v>
      </c>
      <c r="AD778" s="2" t="e">
        <f t="shared" si="85"/>
        <v>#DIV/0!</v>
      </c>
      <c r="AE778" s="4" t="e">
        <f t="shared" si="86"/>
        <v>#DIV/0!</v>
      </c>
      <c r="AG778" s="2" t="e">
        <f t="shared" si="87"/>
        <v>#DIV/0!</v>
      </c>
      <c r="AI778" s="2" t="e">
        <f t="shared" si="88"/>
        <v>#DIV/0!</v>
      </c>
      <c r="AK778" s="2" t="e">
        <f t="shared" si="89"/>
        <v>#DIV/0!</v>
      </c>
      <c r="AV778" s="2" t="str">
        <f t="shared" si="90"/>
        <v>D03_153_13</v>
      </c>
    </row>
    <row r="779" spans="1:48" s="2" customFormat="1" x14ac:dyDescent="0.2">
      <c r="A779" s="1" t="s">
        <v>33</v>
      </c>
      <c r="B779" s="3">
        <v>153</v>
      </c>
      <c r="C779" s="6">
        <v>13</v>
      </c>
      <c r="D779" s="6">
        <v>13</v>
      </c>
      <c r="E779" s="2" t="s">
        <v>40</v>
      </c>
      <c r="F779" s="2" t="s">
        <v>40</v>
      </c>
      <c r="G779" s="2" t="s">
        <v>36</v>
      </c>
      <c r="H779" s="2">
        <v>2008</v>
      </c>
      <c r="I779" s="7" t="s">
        <v>106</v>
      </c>
      <c r="J779" s="7"/>
      <c r="K779" s="7"/>
      <c r="AA779" s="5" t="e">
        <f t="shared" si="84"/>
        <v>#DIV/0!</v>
      </c>
      <c r="AD779" s="2" t="e">
        <f t="shared" si="85"/>
        <v>#DIV/0!</v>
      </c>
      <c r="AE779" s="4" t="e">
        <f t="shared" si="86"/>
        <v>#DIV/0!</v>
      </c>
      <c r="AG779" s="2" t="e">
        <f t="shared" si="87"/>
        <v>#DIV/0!</v>
      </c>
      <c r="AI779" s="2" t="e">
        <f t="shared" si="88"/>
        <v>#DIV/0!</v>
      </c>
      <c r="AK779" s="2" t="e">
        <f t="shared" si="89"/>
        <v>#DIV/0!</v>
      </c>
      <c r="AV779" s="2" t="str">
        <f t="shared" si="90"/>
        <v>D03_153_13</v>
      </c>
    </row>
    <row r="780" spans="1:48" s="2" customFormat="1" x14ac:dyDescent="0.2">
      <c r="A780" s="1" t="s">
        <v>33</v>
      </c>
      <c r="B780" s="3">
        <v>153</v>
      </c>
      <c r="C780" s="6">
        <v>13</v>
      </c>
      <c r="D780" s="6">
        <v>13</v>
      </c>
      <c r="E780" s="2" t="s">
        <v>40</v>
      </c>
      <c r="F780" s="2" t="s">
        <v>40</v>
      </c>
      <c r="G780" s="2" t="s">
        <v>36</v>
      </c>
      <c r="H780" s="2">
        <v>2009</v>
      </c>
      <c r="I780" s="7" t="s">
        <v>106</v>
      </c>
      <c r="J780" s="7"/>
      <c r="K780" s="7"/>
      <c r="AA780" s="5" t="e">
        <f t="shared" si="84"/>
        <v>#DIV/0!</v>
      </c>
      <c r="AD780" s="2" t="e">
        <f t="shared" si="85"/>
        <v>#DIV/0!</v>
      </c>
      <c r="AE780" s="4" t="e">
        <f t="shared" si="86"/>
        <v>#DIV/0!</v>
      </c>
      <c r="AG780" s="2" t="e">
        <f t="shared" si="87"/>
        <v>#DIV/0!</v>
      </c>
      <c r="AI780" s="2" t="e">
        <f t="shared" si="88"/>
        <v>#DIV/0!</v>
      </c>
      <c r="AK780" s="2" t="e">
        <f t="shared" si="89"/>
        <v>#DIV/0!</v>
      </c>
      <c r="AV780" s="2" t="str">
        <f t="shared" si="90"/>
        <v>D03_153_13</v>
      </c>
    </row>
    <row r="781" spans="1:48" s="2" customFormat="1" x14ac:dyDescent="0.2">
      <c r="A781" s="1" t="s">
        <v>33</v>
      </c>
      <c r="B781" s="3">
        <v>153</v>
      </c>
      <c r="C781" s="6">
        <v>13</v>
      </c>
      <c r="D781" s="6">
        <v>13</v>
      </c>
      <c r="E781" s="2" t="s">
        <v>40</v>
      </c>
      <c r="F781" s="2" t="s">
        <v>40</v>
      </c>
      <c r="G781" s="2" t="s">
        <v>36</v>
      </c>
      <c r="H781" s="2">
        <v>2010</v>
      </c>
      <c r="I781" s="7" t="s">
        <v>106</v>
      </c>
      <c r="J781" s="7"/>
      <c r="K781" s="7"/>
      <c r="AA781" s="5" t="e">
        <f t="shared" si="84"/>
        <v>#DIV/0!</v>
      </c>
      <c r="AD781" s="2" t="e">
        <f t="shared" si="85"/>
        <v>#DIV/0!</v>
      </c>
      <c r="AE781" s="4" t="e">
        <f t="shared" si="86"/>
        <v>#DIV/0!</v>
      </c>
      <c r="AG781" s="2" t="e">
        <f t="shared" si="87"/>
        <v>#DIV/0!</v>
      </c>
      <c r="AI781" s="2" t="e">
        <f t="shared" si="88"/>
        <v>#DIV/0!</v>
      </c>
      <c r="AK781" s="2" t="e">
        <f t="shared" si="89"/>
        <v>#DIV/0!</v>
      </c>
      <c r="AV781" s="2" t="str">
        <f t="shared" si="90"/>
        <v>D03_153_13</v>
      </c>
    </row>
    <row r="782" spans="1:48" s="16" customFormat="1" x14ac:dyDescent="0.2">
      <c r="A782" s="14" t="s">
        <v>33</v>
      </c>
      <c r="B782" s="13">
        <v>154</v>
      </c>
      <c r="C782" s="15">
        <v>13</v>
      </c>
      <c r="D782" s="15">
        <v>13</v>
      </c>
      <c r="E782" s="16" t="s">
        <v>40</v>
      </c>
      <c r="F782" s="16" t="s">
        <v>40</v>
      </c>
      <c r="G782" s="16" t="s">
        <v>36</v>
      </c>
      <c r="H782" s="16">
        <v>2006</v>
      </c>
      <c r="I782" s="17" t="s">
        <v>106</v>
      </c>
      <c r="J782" s="17"/>
      <c r="K782" s="17"/>
      <c r="AA782" s="18" t="e">
        <f t="shared" si="84"/>
        <v>#DIV/0!</v>
      </c>
      <c r="AD782" s="16" t="e">
        <f t="shared" si="85"/>
        <v>#DIV/0!</v>
      </c>
      <c r="AE782" s="19" t="e">
        <f t="shared" si="86"/>
        <v>#DIV/0!</v>
      </c>
      <c r="AG782" s="16" t="e">
        <f t="shared" si="87"/>
        <v>#DIV/0!</v>
      </c>
      <c r="AI782" s="16" t="e">
        <f t="shared" si="88"/>
        <v>#DIV/0!</v>
      </c>
      <c r="AK782" s="16" t="e">
        <f t="shared" si="89"/>
        <v>#DIV/0!</v>
      </c>
      <c r="AV782" s="2" t="str">
        <f t="shared" si="90"/>
        <v>D03_154_13</v>
      </c>
    </row>
    <row r="783" spans="1:48" s="2" customFormat="1" x14ac:dyDescent="0.2">
      <c r="A783" s="1" t="s">
        <v>33</v>
      </c>
      <c r="B783" s="3">
        <v>154</v>
      </c>
      <c r="C783" s="6">
        <v>13</v>
      </c>
      <c r="D783" s="6">
        <v>13</v>
      </c>
      <c r="E783" s="2" t="s">
        <v>40</v>
      </c>
      <c r="F783" s="2" t="s">
        <v>40</v>
      </c>
      <c r="G783" s="2" t="s">
        <v>36</v>
      </c>
      <c r="H783" s="2">
        <v>2007</v>
      </c>
      <c r="I783" s="7" t="s">
        <v>106</v>
      </c>
      <c r="J783" s="7"/>
      <c r="K783" s="7"/>
      <c r="AA783" s="5" t="e">
        <f t="shared" si="84"/>
        <v>#DIV/0!</v>
      </c>
      <c r="AD783" s="2" t="e">
        <f t="shared" si="85"/>
        <v>#DIV/0!</v>
      </c>
      <c r="AE783" s="4" t="e">
        <f t="shared" si="86"/>
        <v>#DIV/0!</v>
      </c>
      <c r="AG783" s="2" t="e">
        <f t="shared" si="87"/>
        <v>#DIV/0!</v>
      </c>
      <c r="AI783" s="2" t="e">
        <f t="shared" si="88"/>
        <v>#DIV/0!</v>
      </c>
      <c r="AK783" s="2" t="e">
        <f t="shared" si="89"/>
        <v>#DIV/0!</v>
      </c>
      <c r="AV783" s="2" t="str">
        <f t="shared" si="90"/>
        <v>D03_154_13</v>
      </c>
    </row>
    <row r="784" spans="1:48" s="2" customFormat="1" x14ac:dyDescent="0.2">
      <c r="A784" s="1" t="s">
        <v>33</v>
      </c>
      <c r="B784" s="3">
        <v>154</v>
      </c>
      <c r="C784" s="6">
        <v>13</v>
      </c>
      <c r="D784" s="6">
        <v>13</v>
      </c>
      <c r="E784" s="2" t="s">
        <v>40</v>
      </c>
      <c r="F784" s="2" t="s">
        <v>40</v>
      </c>
      <c r="G784" s="2" t="s">
        <v>36</v>
      </c>
      <c r="H784" s="2">
        <v>2008</v>
      </c>
      <c r="I784" s="7" t="s">
        <v>106</v>
      </c>
      <c r="J784" s="7"/>
      <c r="K784" s="7"/>
      <c r="AA784" s="5" t="e">
        <f t="shared" si="84"/>
        <v>#DIV/0!</v>
      </c>
      <c r="AD784" s="2" t="e">
        <f t="shared" si="85"/>
        <v>#DIV/0!</v>
      </c>
      <c r="AE784" s="4" t="e">
        <f t="shared" si="86"/>
        <v>#DIV/0!</v>
      </c>
      <c r="AG784" s="2" t="e">
        <f t="shared" si="87"/>
        <v>#DIV/0!</v>
      </c>
      <c r="AI784" s="2" t="e">
        <f t="shared" si="88"/>
        <v>#DIV/0!</v>
      </c>
      <c r="AK784" s="2" t="e">
        <f t="shared" si="89"/>
        <v>#DIV/0!</v>
      </c>
      <c r="AV784" s="2" t="str">
        <f t="shared" si="90"/>
        <v>D03_154_13</v>
      </c>
    </row>
    <row r="785" spans="1:48" s="2" customFormat="1" x14ac:dyDescent="0.2">
      <c r="A785" s="1" t="s">
        <v>33</v>
      </c>
      <c r="B785" s="3">
        <v>154</v>
      </c>
      <c r="C785" s="6">
        <v>13</v>
      </c>
      <c r="D785" s="6">
        <v>13</v>
      </c>
      <c r="E785" s="2" t="s">
        <v>40</v>
      </c>
      <c r="F785" s="2" t="s">
        <v>40</v>
      </c>
      <c r="G785" s="2" t="s">
        <v>36</v>
      </c>
      <c r="H785" s="2">
        <v>2009</v>
      </c>
      <c r="I785" s="7" t="s">
        <v>106</v>
      </c>
      <c r="J785" s="7"/>
      <c r="K785" s="7"/>
      <c r="AA785" s="5" t="e">
        <f t="shared" si="84"/>
        <v>#DIV/0!</v>
      </c>
      <c r="AD785" s="2" t="e">
        <f t="shared" si="85"/>
        <v>#DIV/0!</v>
      </c>
      <c r="AE785" s="4" t="e">
        <f t="shared" si="86"/>
        <v>#DIV/0!</v>
      </c>
      <c r="AG785" s="2" t="e">
        <f t="shared" si="87"/>
        <v>#DIV/0!</v>
      </c>
      <c r="AI785" s="2" t="e">
        <f t="shared" si="88"/>
        <v>#DIV/0!</v>
      </c>
      <c r="AK785" s="2" t="e">
        <f t="shared" si="89"/>
        <v>#DIV/0!</v>
      </c>
      <c r="AV785" s="2" t="str">
        <f t="shared" si="90"/>
        <v>D03_154_13</v>
      </c>
    </row>
    <row r="786" spans="1:48" s="2" customFormat="1" x14ac:dyDescent="0.2">
      <c r="A786" s="1" t="s">
        <v>33</v>
      </c>
      <c r="B786" s="3">
        <v>154</v>
      </c>
      <c r="C786" s="6">
        <v>13</v>
      </c>
      <c r="D786" s="6">
        <v>13</v>
      </c>
      <c r="E786" s="2" t="s">
        <v>40</v>
      </c>
      <c r="F786" s="2" t="s">
        <v>40</v>
      </c>
      <c r="G786" s="2" t="s">
        <v>36</v>
      </c>
      <c r="H786" s="2">
        <v>2010</v>
      </c>
      <c r="I786" s="7" t="s">
        <v>106</v>
      </c>
      <c r="J786" s="7"/>
      <c r="K786" s="7"/>
      <c r="AA786" s="5" t="e">
        <f t="shared" ref="AA786:AA849" si="91">(Z786+(AD786*AF786))/Y786</f>
        <v>#DIV/0!</v>
      </c>
      <c r="AD786" s="2" t="e">
        <f t="shared" ref="AD786:AD849" si="92">AC786/(Y786-AF786)</f>
        <v>#DIV/0!</v>
      </c>
      <c r="AE786" s="4" t="e">
        <f t="shared" ref="AE786:AE849" si="93">AD786*100/AA786</f>
        <v>#DIV/0!</v>
      </c>
      <c r="AG786" s="2" t="e">
        <f t="shared" ref="AG786:AG849" si="94">AF786*100/Y786</f>
        <v>#DIV/0!</v>
      </c>
      <c r="AI786" s="2" t="e">
        <f t="shared" ref="AI786:AI849" si="95">AH786*100/Y786</f>
        <v>#DIV/0!</v>
      </c>
      <c r="AK786" s="2" t="e">
        <f t="shared" ref="AK786:AK849" si="96">AJ786*100/Y786</f>
        <v>#DIV/0!</v>
      </c>
      <c r="AV786" s="2" t="str">
        <f t="shared" si="90"/>
        <v>D03_154_13</v>
      </c>
    </row>
    <row r="787" spans="1:48" s="16" customFormat="1" x14ac:dyDescent="0.2">
      <c r="A787" s="14" t="s">
        <v>33</v>
      </c>
      <c r="B787" s="13">
        <v>155</v>
      </c>
      <c r="C787" s="15">
        <v>13</v>
      </c>
      <c r="D787" s="15">
        <v>13</v>
      </c>
      <c r="E787" s="16" t="s">
        <v>40</v>
      </c>
      <c r="F787" s="16" t="s">
        <v>40</v>
      </c>
      <c r="G787" s="16" t="s">
        <v>36</v>
      </c>
      <c r="H787" s="16">
        <v>2006</v>
      </c>
      <c r="I787" s="17" t="s">
        <v>106</v>
      </c>
      <c r="J787" s="17"/>
      <c r="K787" s="17"/>
      <c r="AA787" s="18" t="e">
        <f t="shared" si="91"/>
        <v>#DIV/0!</v>
      </c>
      <c r="AD787" s="16" t="e">
        <f t="shared" si="92"/>
        <v>#DIV/0!</v>
      </c>
      <c r="AE787" s="19" t="e">
        <f t="shared" si="93"/>
        <v>#DIV/0!</v>
      </c>
      <c r="AG787" s="16" t="e">
        <f t="shared" si="94"/>
        <v>#DIV/0!</v>
      </c>
      <c r="AI787" s="16" t="e">
        <f t="shared" si="95"/>
        <v>#DIV/0!</v>
      </c>
      <c r="AK787" s="16" t="e">
        <f t="shared" si="96"/>
        <v>#DIV/0!</v>
      </c>
      <c r="AV787" s="2" t="str">
        <f t="shared" si="90"/>
        <v>D03_155_13</v>
      </c>
    </row>
    <row r="788" spans="1:48" s="2" customFormat="1" x14ac:dyDescent="0.2">
      <c r="A788" s="1" t="s">
        <v>33</v>
      </c>
      <c r="B788" s="3">
        <v>155</v>
      </c>
      <c r="C788" s="6">
        <v>13</v>
      </c>
      <c r="D788" s="6">
        <v>13</v>
      </c>
      <c r="E788" s="2" t="s">
        <v>40</v>
      </c>
      <c r="F788" s="2" t="s">
        <v>40</v>
      </c>
      <c r="G788" s="2" t="s">
        <v>36</v>
      </c>
      <c r="H788" s="2">
        <v>2007</v>
      </c>
      <c r="I788" s="7" t="s">
        <v>106</v>
      </c>
      <c r="J788" s="7"/>
      <c r="K788" s="7"/>
      <c r="AA788" s="5" t="e">
        <f t="shared" si="91"/>
        <v>#DIV/0!</v>
      </c>
      <c r="AD788" s="2" t="e">
        <f t="shared" si="92"/>
        <v>#DIV/0!</v>
      </c>
      <c r="AE788" s="4" t="e">
        <f t="shared" si="93"/>
        <v>#DIV/0!</v>
      </c>
      <c r="AG788" s="2" t="e">
        <f t="shared" si="94"/>
        <v>#DIV/0!</v>
      </c>
      <c r="AI788" s="2" t="e">
        <f t="shared" si="95"/>
        <v>#DIV/0!</v>
      </c>
      <c r="AK788" s="2" t="e">
        <f t="shared" si="96"/>
        <v>#DIV/0!</v>
      </c>
      <c r="AV788" s="2" t="str">
        <f t="shared" si="90"/>
        <v>D03_155_13</v>
      </c>
    </row>
    <row r="789" spans="1:48" s="2" customFormat="1" x14ac:dyDescent="0.2">
      <c r="A789" s="1" t="s">
        <v>33</v>
      </c>
      <c r="B789" s="3">
        <v>155</v>
      </c>
      <c r="C789" s="6">
        <v>13</v>
      </c>
      <c r="D789" s="6">
        <v>13</v>
      </c>
      <c r="E789" s="2" t="s">
        <v>40</v>
      </c>
      <c r="F789" s="2" t="s">
        <v>40</v>
      </c>
      <c r="G789" s="2" t="s">
        <v>36</v>
      </c>
      <c r="H789" s="2">
        <v>2008</v>
      </c>
      <c r="I789" s="7" t="s">
        <v>106</v>
      </c>
      <c r="J789" s="7"/>
      <c r="K789" s="7"/>
      <c r="AA789" s="5" t="e">
        <f t="shared" si="91"/>
        <v>#DIV/0!</v>
      </c>
      <c r="AD789" s="2" t="e">
        <f t="shared" si="92"/>
        <v>#DIV/0!</v>
      </c>
      <c r="AE789" s="4" t="e">
        <f t="shared" si="93"/>
        <v>#DIV/0!</v>
      </c>
      <c r="AG789" s="2" t="e">
        <f t="shared" si="94"/>
        <v>#DIV/0!</v>
      </c>
      <c r="AI789" s="2" t="e">
        <f t="shared" si="95"/>
        <v>#DIV/0!</v>
      </c>
      <c r="AK789" s="2" t="e">
        <f t="shared" si="96"/>
        <v>#DIV/0!</v>
      </c>
      <c r="AV789" s="2" t="str">
        <f t="shared" si="90"/>
        <v>D03_155_13</v>
      </c>
    </row>
    <row r="790" spans="1:48" s="2" customFormat="1" x14ac:dyDescent="0.2">
      <c r="A790" s="1" t="s">
        <v>33</v>
      </c>
      <c r="B790" s="3">
        <v>155</v>
      </c>
      <c r="C790" s="6">
        <v>13</v>
      </c>
      <c r="D790" s="6">
        <v>13</v>
      </c>
      <c r="E790" s="2" t="s">
        <v>40</v>
      </c>
      <c r="F790" s="2" t="s">
        <v>40</v>
      </c>
      <c r="G790" s="2" t="s">
        <v>36</v>
      </c>
      <c r="H790" s="2">
        <v>2009</v>
      </c>
      <c r="I790" s="7" t="s">
        <v>106</v>
      </c>
      <c r="J790" s="7"/>
      <c r="K790" s="7"/>
      <c r="AA790" s="5" t="e">
        <f t="shared" si="91"/>
        <v>#DIV/0!</v>
      </c>
      <c r="AD790" s="2" t="e">
        <f t="shared" si="92"/>
        <v>#DIV/0!</v>
      </c>
      <c r="AE790" s="4" t="e">
        <f t="shared" si="93"/>
        <v>#DIV/0!</v>
      </c>
      <c r="AG790" s="2" t="e">
        <f t="shared" si="94"/>
        <v>#DIV/0!</v>
      </c>
      <c r="AI790" s="2" t="e">
        <f t="shared" si="95"/>
        <v>#DIV/0!</v>
      </c>
      <c r="AK790" s="2" t="e">
        <f t="shared" si="96"/>
        <v>#DIV/0!</v>
      </c>
      <c r="AV790" s="2" t="str">
        <f t="shared" si="90"/>
        <v>D03_155_13</v>
      </c>
    </row>
    <row r="791" spans="1:48" s="2" customFormat="1" x14ac:dyDescent="0.2">
      <c r="A791" s="1" t="s">
        <v>33</v>
      </c>
      <c r="B791" s="3">
        <v>155</v>
      </c>
      <c r="C791" s="6">
        <v>13</v>
      </c>
      <c r="D791" s="6">
        <v>13</v>
      </c>
      <c r="E791" s="2" t="s">
        <v>40</v>
      </c>
      <c r="F791" s="2" t="s">
        <v>40</v>
      </c>
      <c r="G791" s="2" t="s">
        <v>36</v>
      </c>
      <c r="H791" s="2">
        <v>2010</v>
      </c>
      <c r="I791" s="7" t="s">
        <v>106</v>
      </c>
      <c r="J791" s="7"/>
      <c r="K791" s="7"/>
      <c r="AA791" s="5" t="e">
        <f t="shared" si="91"/>
        <v>#DIV/0!</v>
      </c>
      <c r="AD791" s="2" t="e">
        <f t="shared" si="92"/>
        <v>#DIV/0!</v>
      </c>
      <c r="AE791" s="4" t="e">
        <f t="shared" si="93"/>
        <v>#DIV/0!</v>
      </c>
      <c r="AG791" s="2" t="e">
        <f t="shared" si="94"/>
        <v>#DIV/0!</v>
      </c>
      <c r="AI791" s="2" t="e">
        <f t="shared" si="95"/>
        <v>#DIV/0!</v>
      </c>
      <c r="AK791" s="2" t="e">
        <f t="shared" si="96"/>
        <v>#DIV/0!</v>
      </c>
      <c r="AV791" s="2" t="str">
        <f t="shared" si="90"/>
        <v>D03_155_13</v>
      </c>
    </row>
    <row r="792" spans="1:48" s="16" customFormat="1" x14ac:dyDescent="0.2">
      <c r="A792" s="14" t="s">
        <v>33</v>
      </c>
      <c r="B792" s="13">
        <v>156</v>
      </c>
      <c r="C792" s="15">
        <v>13</v>
      </c>
      <c r="D792" s="15">
        <v>13</v>
      </c>
      <c r="E792" s="16" t="s">
        <v>40</v>
      </c>
      <c r="F792" s="16" t="s">
        <v>40</v>
      </c>
      <c r="G792" s="16" t="s">
        <v>36</v>
      </c>
      <c r="H792" s="16">
        <v>2006</v>
      </c>
      <c r="I792" s="17" t="s">
        <v>106</v>
      </c>
      <c r="J792" s="17"/>
      <c r="K792" s="17"/>
      <c r="AA792" s="18" t="e">
        <f t="shared" si="91"/>
        <v>#DIV/0!</v>
      </c>
      <c r="AD792" s="16" t="e">
        <f t="shared" si="92"/>
        <v>#DIV/0!</v>
      </c>
      <c r="AE792" s="19" t="e">
        <f t="shared" si="93"/>
        <v>#DIV/0!</v>
      </c>
      <c r="AG792" s="16" t="e">
        <f t="shared" si="94"/>
        <v>#DIV/0!</v>
      </c>
      <c r="AI792" s="16" t="e">
        <f t="shared" si="95"/>
        <v>#DIV/0!</v>
      </c>
      <c r="AK792" s="16" t="e">
        <f t="shared" si="96"/>
        <v>#DIV/0!</v>
      </c>
      <c r="AV792" s="2" t="str">
        <f t="shared" si="90"/>
        <v>D03_156_13</v>
      </c>
    </row>
    <row r="793" spans="1:48" s="2" customFormat="1" x14ac:dyDescent="0.2">
      <c r="A793" s="1" t="s">
        <v>33</v>
      </c>
      <c r="B793" s="3">
        <v>156</v>
      </c>
      <c r="C793" s="6">
        <v>13</v>
      </c>
      <c r="D793" s="6">
        <v>13</v>
      </c>
      <c r="E793" s="2" t="s">
        <v>40</v>
      </c>
      <c r="F793" s="2" t="s">
        <v>40</v>
      </c>
      <c r="G793" s="2" t="s">
        <v>36</v>
      </c>
      <c r="H793" s="2">
        <v>2007</v>
      </c>
      <c r="I793" s="7" t="s">
        <v>106</v>
      </c>
      <c r="J793" s="7"/>
      <c r="K793" s="7"/>
      <c r="AA793" s="5" t="e">
        <f t="shared" si="91"/>
        <v>#DIV/0!</v>
      </c>
      <c r="AD793" s="2" t="e">
        <f t="shared" si="92"/>
        <v>#DIV/0!</v>
      </c>
      <c r="AE793" s="4" t="e">
        <f t="shared" si="93"/>
        <v>#DIV/0!</v>
      </c>
      <c r="AG793" s="2" t="e">
        <f t="shared" si="94"/>
        <v>#DIV/0!</v>
      </c>
      <c r="AI793" s="2" t="e">
        <f t="shared" si="95"/>
        <v>#DIV/0!</v>
      </c>
      <c r="AK793" s="2" t="e">
        <f t="shared" si="96"/>
        <v>#DIV/0!</v>
      </c>
      <c r="AV793" s="2" t="str">
        <f t="shared" si="90"/>
        <v>D03_156_13</v>
      </c>
    </row>
    <row r="794" spans="1:48" s="2" customFormat="1" x14ac:dyDescent="0.2">
      <c r="A794" s="1" t="s">
        <v>33</v>
      </c>
      <c r="B794" s="3">
        <v>156</v>
      </c>
      <c r="C794" s="6">
        <v>13</v>
      </c>
      <c r="D794" s="6">
        <v>13</v>
      </c>
      <c r="E794" s="2" t="s">
        <v>40</v>
      </c>
      <c r="F794" s="2" t="s">
        <v>40</v>
      </c>
      <c r="G794" s="2" t="s">
        <v>36</v>
      </c>
      <c r="H794" s="2">
        <v>2008</v>
      </c>
      <c r="I794" s="7" t="s">
        <v>106</v>
      </c>
      <c r="J794" s="7"/>
      <c r="K794" s="7"/>
      <c r="AA794" s="5" t="e">
        <f t="shared" si="91"/>
        <v>#DIV/0!</v>
      </c>
      <c r="AD794" s="2" t="e">
        <f t="shared" si="92"/>
        <v>#DIV/0!</v>
      </c>
      <c r="AE794" s="4" t="e">
        <f t="shared" si="93"/>
        <v>#DIV/0!</v>
      </c>
      <c r="AG794" s="2" t="e">
        <f t="shared" si="94"/>
        <v>#DIV/0!</v>
      </c>
      <c r="AI794" s="2" t="e">
        <f t="shared" si="95"/>
        <v>#DIV/0!</v>
      </c>
      <c r="AK794" s="2" t="e">
        <f t="shared" si="96"/>
        <v>#DIV/0!</v>
      </c>
      <c r="AV794" s="2" t="str">
        <f t="shared" si="90"/>
        <v>D03_156_13</v>
      </c>
    </row>
    <row r="795" spans="1:48" s="2" customFormat="1" x14ac:dyDescent="0.2">
      <c r="A795" s="1" t="s">
        <v>33</v>
      </c>
      <c r="B795" s="3">
        <v>156</v>
      </c>
      <c r="C795" s="6">
        <v>13</v>
      </c>
      <c r="D795" s="6">
        <v>13</v>
      </c>
      <c r="E795" s="2" t="s">
        <v>40</v>
      </c>
      <c r="F795" s="2" t="s">
        <v>40</v>
      </c>
      <c r="G795" s="2" t="s">
        <v>36</v>
      </c>
      <c r="H795" s="2">
        <v>2009</v>
      </c>
      <c r="I795" s="7" t="s">
        <v>106</v>
      </c>
      <c r="J795" s="7"/>
      <c r="K795" s="7"/>
      <c r="AA795" s="5" t="e">
        <f t="shared" si="91"/>
        <v>#DIV/0!</v>
      </c>
      <c r="AD795" s="2" t="e">
        <f t="shared" si="92"/>
        <v>#DIV/0!</v>
      </c>
      <c r="AE795" s="4" t="e">
        <f t="shared" si="93"/>
        <v>#DIV/0!</v>
      </c>
      <c r="AG795" s="2" t="e">
        <f t="shared" si="94"/>
        <v>#DIV/0!</v>
      </c>
      <c r="AI795" s="2" t="e">
        <f t="shared" si="95"/>
        <v>#DIV/0!</v>
      </c>
      <c r="AK795" s="2" t="e">
        <f t="shared" si="96"/>
        <v>#DIV/0!</v>
      </c>
      <c r="AV795" s="2" t="str">
        <f t="shared" si="90"/>
        <v>D03_156_13</v>
      </c>
    </row>
    <row r="796" spans="1:48" s="2" customFormat="1" x14ac:dyDescent="0.2">
      <c r="A796" s="1" t="s">
        <v>33</v>
      </c>
      <c r="B796" s="3">
        <v>156</v>
      </c>
      <c r="C796" s="6">
        <v>13</v>
      </c>
      <c r="D796" s="6">
        <v>13</v>
      </c>
      <c r="E796" s="2" t="s">
        <v>40</v>
      </c>
      <c r="F796" s="2" t="s">
        <v>40</v>
      </c>
      <c r="G796" s="2" t="s">
        <v>36</v>
      </c>
      <c r="H796" s="2">
        <v>2010</v>
      </c>
      <c r="I796" s="7" t="s">
        <v>106</v>
      </c>
      <c r="J796" s="7"/>
      <c r="K796" s="7"/>
      <c r="AA796" s="5" t="e">
        <f t="shared" si="91"/>
        <v>#DIV/0!</v>
      </c>
      <c r="AD796" s="2" t="e">
        <f t="shared" si="92"/>
        <v>#DIV/0!</v>
      </c>
      <c r="AE796" s="4" t="e">
        <f t="shared" si="93"/>
        <v>#DIV/0!</v>
      </c>
      <c r="AG796" s="2" t="e">
        <f t="shared" si="94"/>
        <v>#DIV/0!</v>
      </c>
      <c r="AI796" s="2" t="e">
        <f t="shared" si="95"/>
        <v>#DIV/0!</v>
      </c>
      <c r="AK796" s="2" t="e">
        <f t="shared" si="96"/>
        <v>#DIV/0!</v>
      </c>
      <c r="AV796" s="2" t="str">
        <f t="shared" si="90"/>
        <v>D03_156_13</v>
      </c>
    </row>
    <row r="797" spans="1:48" s="16" customFormat="1" x14ac:dyDescent="0.2">
      <c r="A797" s="14" t="s">
        <v>33</v>
      </c>
      <c r="B797" s="13">
        <v>157</v>
      </c>
      <c r="C797" s="15">
        <v>13</v>
      </c>
      <c r="D797" s="15">
        <v>13</v>
      </c>
      <c r="E797" s="16" t="s">
        <v>40</v>
      </c>
      <c r="F797" s="16" t="s">
        <v>40</v>
      </c>
      <c r="G797" s="16" t="s">
        <v>36</v>
      </c>
      <c r="H797" s="16">
        <v>2006</v>
      </c>
      <c r="I797" s="17" t="s">
        <v>106</v>
      </c>
      <c r="J797" s="17"/>
      <c r="K797" s="17"/>
      <c r="AA797" s="18" t="e">
        <f t="shared" si="91"/>
        <v>#DIV/0!</v>
      </c>
      <c r="AD797" s="16" t="e">
        <f t="shared" si="92"/>
        <v>#DIV/0!</v>
      </c>
      <c r="AE797" s="19" t="e">
        <f t="shared" si="93"/>
        <v>#DIV/0!</v>
      </c>
      <c r="AG797" s="16" t="e">
        <f t="shared" si="94"/>
        <v>#DIV/0!</v>
      </c>
      <c r="AI797" s="16" t="e">
        <f t="shared" si="95"/>
        <v>#DIV/0!</v>
      </c>
      <c r="AK797" s="16" t="e">
        <f t="shared" si="96"/>
        <v>#DIV/0!</v>
      </c>
      <c r="AV797" s="2" t="str">
        <f t="shared" si="90"/>
        <v>D03_157_13</v>
      </c>
    </row>
    <row r="798" spans="1:48" s="2" customFormat="1" x14ac:dyDescent="0.2">
      <c r="A798" s="1" t="s">
        <v>33</v>
      </c>
      <c r="B798" s="3">
        <v>157</v>
      </c>
      <c r="C798" s="6">
        <v>13</v>
      </c>
      <c r="D798" s="6">
        <v>13</v>
      </c>
      <c r="E798" s="2" t="s">
        <v>40</v>
      </c>
      <c r="F798" s="2" t="s">
        <v>40</v>
      </c>
      <c r="G798" s="2" t="s">
        <v>36</v>
      </c>
      <c r="H798" s="2">
        <v>2007</v>
      </c>
      <c r="I798" s="7" t="s">
        <v>106</v>
      </c>
      <c r="J798" s="7"/>
      <c r="K798" s="7"/>
      <c r="AA798" s="5" t="e">
        <f t="shared" si="91"/>
        <v>#DIV/0!</v>
      </c>
      <c r="AD798" s="2" t="e">
        <f t="shared" si="92"/>
        <v>#DIV/0!</v>
      </c>
      <c r="AE798" s="4" t="e">
        <f t="shared" si="93"/>
        <v>#DIV/0!</v>
      </c>
      <c r="AG798" s="2" t="e">
        <f t="shared" si="94"/>
        <v>#DIV/0!</v>
      </c>
      <c r="AI798" s="2" t="e">
        <f t="shared" si="95"/>
        <v>#DIV/0!</v>
      </c>
      <c r="AK798" s="2" t="e">
        <f t="shared" si="96"/>
        <v>#DIV/0!</v>
      </c>
      <c r="AV798" s="2" t="str">
        <f t="shared" si="90"/>
        <v>D03_157_13</v>
      </c>
    </row>
    <row r="799" spans="1:48" s="2" customFormat="1" x14ac:dyDescent="0.2">
      <c r="A799" s="1" t="s">
        <v>33</v>
      </c>
      <c r="B799" s="3">
        <v>157</v>
      </c>
      <c r="C799" s="6">
        <v>13</v>
      </c>
      <c r="D799" s="6">
        <v>13</v>
      </c>
      <c r="E799" s="2" t="s">
        <v>40</v>
      </c>
      <c r="F799" s="2" t="s">
        <v>40</v>
      </c>
      <c r="G799" s="2" t="s">
        <v>36</v>
      </c>
      <c r="H799" s="2">
        <v>2008</v>
      </c>
      <c r="I799" s="7" t="s">
        <v>106</v>
      </c>
      <c r="J799" s="7"/>
      <c r="K799" s="7"/>
      <c r="AA799" s="5" t="e">
        <f t="shared" si="91"/>
        <v>#DIV/0!</v>
      </c>
      <c r="AD799" s="2" t="e">
        <f t="shared" si="92"/>
        <v>#DIV/0!</v>
      </c>
      <c r="AE799" s="4" t="e">
        <f t="shared" si="93"/>
        <v>#DIV/0!</v>
      </c>
      <c r="AG799" s="2" t="e">
        <f t="shared" si="94"/>
        <v>#DIV/0!</v>
      </c>
      <c r="AI799" s="2" t="e">
        <f t="shared" si="95"/>
        <v>#DIV/0!</v>
      </c>
      <c r="AK799" s="2" t="e">
        <f t="shared" si="96"/>
        <v>#DIV/0!</v>
      </c>
      <c r="AV799" s="2" t="str">
        <f t="shared" si="90"/>
        <v>D03_157_13</v>
      </c>
    </row>
    <row r="800" spans="1:48" s="2" customFormat="1" x14ac:dyDescent="0.2">
      <c r="A800" s="1" t="s">
        <v>33</v>
      </c>
      <c r="B800" s="3">
        <v>157</v>
      </c>
      <c r="C800" s="6">
        <v>13</v>
      </c>
      <c r="D800" s="6">
        <v>13</v>
      </c>
      <c r="E800" s="2" t="s">
        <v>40</v>
      </c>
      <c r="F800" s="2" t="s">
        <v>40</v>
      </c>
      <c r="G800" s="2" t="s">
        <v>36</v>
      </c>
      <c r="H800" s="2">
        <v>2009</v>
      </c>
      <c r="I800" s="7" t="s">
        <v>106</v>
      </c>
      <c r="J800" s="7"/>
      <c r="K800" s="7"/>
      <c r="AA800" s="5" t="e">
        <f t="shared" si="91"/>
        <v>#DIV/0!</v>
      </c>
      <c r="AD800" s="2" t="e">
        <f t="shared" si="92"/>
        <v>#DIV/0!</v>
      </c>
      <c r="AE800" s="4" t="e">
        <f t="shared" si="93"/>
        <v>#DIV/0!</v>
      </c>
      <c r="AG800" s="2" t="e">
        <f t="shared" si="94"/>
        <v>#DIV/0!</v>
      </c>
      <c r="AI800" s="2" t="e">
        <f t="shared" si="95"/>
        <v>#DIV/0!</v>
      </c>
      <c r="AK800" s="2" t="e">
        <f t="shared" si="96"/>
        <v>#DIV/0!</v>
      </c>
      <c r="AV800" s="2" t="str">
        <f t="shared" si="90"/>
        <v>D03_157_13</v>
      </c>
    </row>
    <row r="801" spans="1:48" s="2" customFormat="1" x14ac:dyDescent="0.2">
      <c r="A801" s="1" t="s">
        <v>33</v>
      </c>
      <c r="B801" s="3">
        <v>157</v>
      </c>
      <c r="C801" s="6">
        <v>13</v>
      </c>
      <c r="D801" s="6">
        <v>13</v>
      </c>
      <c r="E801" s="2" t="s">
        <v>40</v>
      </c>
      <c r="F801" s="2" t="s">
        <v>40</v>
      </c>
      <c r="G801" s="2" t="s">
        <v>36</v>
      </c>
      <c r="H801" s="2">
        <v>2010</v>
      </c>
      <c r="I801" s="7" t="s">
        <v>106</v>
      </c>
      <c r="J801" s="7"/>
      <c r="K801" s="7"/>
      <c r="AA801" s="5" t="e">
        <f t="shared" si="91"/>
        <v>#DIV/0!</v>
      </c>
      <c r="AD801" s="2" t="e">
        <f t="shared" si="92"/>
        <v>#DIV/0!</v>
      </c>
      <c r="AE801" s="4" t="e">
        <f t="shared" si="93"/>
        <v>#DIV/0!</v>
      </c>
      <c r="AG801" s="2" t="e">
        <f t="shared" si="94"/>
        <v>#DIV/0!</v>
      </c>
      <c r="AI801" s="2" t="e">
        <f t="shared" si="95"/>
        <v>#DIV/0!</v>
      </c>
      <c r="AK801" s="2" t="e">
        <f t="shared" si="96"/>
        <v>#DIV/0!</v>
      </c>
      <c r="AV801" s="2" t="str">
        <f t="shared" si="90"/>
        <v>D03_157_13</v>
      </c>
    </row>
    <row r="802" spans="1:48" s="16" customFormat="1" x14ac:dyDescent="0.2">
      <c r="A802" s="14" t="s">
        <v>33</v>
      </c>
      <c r="B802" s="13">
        <v>158</v>
      </c>
      <c r="C802" s="15">
        <v>13</v>
      </c>
      <c r="D802" s="15">
        <v>13</v>
      </c>
      <c r="E802" s="16" t="s">
        <v>40</v>
      </c>
      <c r="F802" s="16" t="s">
        <v>40</v>
      </c>
      <c r="G802" s="16" t="s">
        <v>36</v>
      </c>
      <c r="H802" s="16">
        <v>2006</v>
      </c>
      <c r="I802" s="17" t="s">
        <v>106</v>
      </c>
      <c r="J802" s="17"/>
      <c r="K802" s="17"/>
      <c r="AA802" s="18" t="e">
        <f t="shared" si="91"/>
        <v>#DIV/0!</v>
      </c>
      <c r="AD802" s="16" t="e">
        <f t="shared" si="92"/>
        <v>#DIV/0!</v>
      </c>
      <c r="AE802" s="19" t="e">
        <f t="shared" si="93"/>
        <v>#DIV/0!</v>
      </c>
      <c r="AG802" s="16" t="e">
        <f t="shared" si="94"/>
        <v>#DIV/0!</v>
      </c>
      <c r="AI802" s="16" t="e">
        <f t="shared" si="95"/>
        <v>#DIV/0!</v>
      </c>
      <c r="AK802" s="16" t="e">
        <f t="shared" si="96"/>
        <v>#DIV/0!</v>
      </c>
      <c r="AV802" s="2" t="str">
        <f t="shared" si="90"/>
        <v>D03_158_13</v>
      </c>
    </row>
    <row r="803" spans="1:48" s="2" customFormat="1" x14ac:dyDescent="0.2">
      <c r="A803" s="1" t="s">
        <v>33</v>
      </c>
      <c r="B803" s="3">
        <v>158</v>
      </c>
      <c r="C803" s="6">
        <v>13</v>
      </c>
      <c r="D803" s="6">
        <v>13</v>
      </c>
      <c r="E803" s="2" t="s">
        <v>40</v>
      </c>
      <c r="F803" s="2" t="s">
        <v>40</v>
      </c>
      <c r="G803" s="2" t="s">
        <v>36</v>
      </c>
      <c r="H803" s="2">
        <v>2007</v>
      </c>
      <c r="I803" s="7" t="s">
        <v>106</v>
      </c>
      <c r="J803" s="7"/>
      <c r="K803" s="7"/>
      <c r="AA803" s="5" t="e">
        <f t="shared" si="91"/>
        <v>#DIV/0!</v>
      </c>
      <c r="AD803" s="2" t="e">
        <f t="shared" si="92"/>
        <v>#DIV/0!</v>
      </c>
      <c r="AE803" s="4" t="e">
        <f t="shared" si="93"/>
        <v>#DIV/0!</v>
      </c>
      <c r="AG803" s="2" t="e">
        <f t="shared" si="94"/>
        <v>#DIV/0!</v>
      </c>
      <c r="AI803" s="2" t="e">
        <f t="shared" si="95"/>
        <v>#DIV/0!</v>
      </c>
      <c r="AK803" s="2" t="e">
        <f t="shared" si="96"/>
        <v>#DIV/0!</v>
      </c>
      <c r="AV803" s="2" t="str">
        <f t="shared" si="90"/>
        <v>D03_158_13</v>
      </c>
    </row>
    <row r="804" spans="1:48" s="2" customFormat="1" x14ac:dyDescent="0.2">
      <c r="A804" s="1" t="s">
        <v>33</v>
      </c>
      <c r="B804" s="3">
        <v>158</v>
      </c>
      <c r="C804" s="6">
        <v>13</v>
      </c>
      <c r="D804" s="6">
        <v>13</v>
      </c>
      <c r="E804" s="2" t="s">
        <v>40</v>
      </c>
      <c r="F804" s="2" t="s">
        <v>40</v>
      </c>
      <c r="G804" s="2" t="s">
        <v>36</v>
      </c>
      <c r="H804" s="2">
        <v>2008</v>
      </c>
      <c r="I804" s="7" t="s">
        <v>106</v>
      </c>
      <c r="J804" s="7"/>
      <c r="K804" s="7"/>
      <c r="AA804" s="5" t="e">
        <f t="shared" si="91"/>
        <v>#DIV/0!</v>
      </c>
      <c r="AD804" s="2" t="e">
        <f t="shared" si="92"/>
        <v>#DIV/0!</v>
      </c>
      <c r="AE804" s="4" t="e">
        <f t="shared" si="93"/>
        <v>#DIV/0!</v>
      </c>
      <c r="AG804" s="2" t="e">
        <f t="shared" si="94"/>
        <v>#DIV/0!</v>
      </c>
      <c r="AI804" s="2" t="e">
        <f t="shared" si="95"/>
        <v>#DIV/0!</v>
      </c>
      <c r="AK804" s="2" t="e">
        <f t="shared" si="96"/>
        <v>#DIV/0!</v>
      </c>
      <c r="AV804" s="2" t="str">
        <f t="shared" si="90"/>
        <v>D03_158_13</v>
      </c>
    </row>
    <row r="805" spans="1:48" s="2" customFormat="1" x14ac:dyDescent="0.2">
      <c r="A805" s="1" t="s">
        <v>33</v>
      </c>
      <c r="B805" s="3">
        <v>158</v>
      </c>
      <c r="C805" s="6">
        <v>13</v>
      </c>
      <c r="D805" s="6">
        <v>13</v>
      </c>
      <c r="E805" s="2" t="s">
        <v>40</v>
      </c>
      <c r="F805" s="2" t="s">
        <v>40</v>
      </c>
      <c r="G805" s="2" t="s">
        <v>36</v>
      </c>
      <c r="H805" s="2">
        <v>2009</v>
      </c>
      <c r="I805" s="7" t="s">
        <v>106</v>
      </c>
      <c r="J805" s="7"/>
      <c r="K805" s="7"/>
      <c r="AA805" s="5" t="e">
        <f t="shared" si="91"/>
        <v>#DIV/0!</v>
      </c>
      <c r="AD805" s="2" t="e">
        <f t="shared" si="92"/>
        <v>#DIV/0!</v>
      </c>
      <c r="AE805" s="4" t="e">
        <f t="shared" si="93"/>
        <v>#DIV/0!</v>
      </c>
      <c r="AG805" s="2" t="e">
        <f t="shared" si="94"/>
        <v>#DIV/0!</v>
      </c>
      <c r="AI805" s="2" t="e">
        <f t="shared" si="95"/>
        <v>#DIV/0!</v>
      </c>
      <c r="AK805" s="2" t="e">
        <f t="shared" si="96"/>
        <v>#DIV/0!</v>
      </c>
      <c r="AV805" s="2" t="str">
        <f t="shared" si="90"/>
        <v>D03_158_13</v>
      </c>
    </row>
    <row r="806" spans="1:48" s="2" customFormat="1" x14ac:dyDescent="0.2">
      <c r="A806" s="1" t="s">
        <v>33</v>
      </c>
      <c r="B806" s="3">
        <v>158</v>
      </c>
      <c r="C806" s="6">
        <v>13</v>
      </c>
      <c r="D806" s="6">
        <v>13</v>
      </c>
      <c r="E806" s="2" t="s">
        <v>40</v>
      </c>
      <c r="F806" s="2" t="s">
        <v>40</v>
      </c>
      <c r="G806" s="2" t="s">
        <v>36</v>
      </c>
      <c r="H806" s="2">
        <v>2010</v>
      </c>
      <c r="I806" s="7" t="s">
        <v>106</v>
      </c>
      <c r="J806" s="7"/>
      <c r="K806" s="7"/>
      <c r="AA806" s="5" t="e">
        <f t="shared" si="91"/>
        <v>#DIV/0!</v>
      </c>
      <c r="AD806" s="2" t="e">
        <f t="shared" si="92"/>
        <v>#DIV/0!</v>
      </c>
      <c r="AE806" s="4" t="e">
        <f t="shared" si="93"/>
        <v>#DIV/0!</v>
      </c>
      <c r="AG806" s="2" t="e">
        <f t="shared" si="94"/>
        <v>#DIV/0!</v>
      </c>
      <c r="AI806" s="2" t="e">
        <f t="shared" si="95"/>
        <v>#DIV/0!</v>
      </c>
      <c r="AK806" s="2" t="e">
        <f t="shared" si="96"/>
        <v>#DIV/0!</v>
      </c>
      <c r="AV806" s="2" t="str">
        <f t="shared" si="90"/>
        <v>D03_158_13</v>
      </c>
    </row>
    <row r="807" spans="1:48" s="16" customFormat="1" x14ac:dyDescent="0.2">
      <c r="A807" s="14" t="s">
        <v>33</v>
      </c>
      <c r="B807" s="13">
        <v>159</v>
      </c>
      <c r="C807" s="15">
        <v>13</v>
      </c>
      <c r="D807" s="15">
        <v>13</v>
      </c>
      <c r="E807" s="16" t="s">
        <v>40</v>
      </c>
      <c r="F807" s="16" t="s">
        <v>40</v>
      </c>
      <c r="G807" s="16" t="s">
        <v>36</v>
      </c>
      <c r="H807" s="16">
        <v>2006</v>
      </c>
      <c r="I807" s="17" t="s">
        <v>106</v>
      </c>
      <c r="J807" s="17"/>
      <c r="K807" s="17"/>
      <c r="AA807" s="18" t="e">
        <f t="shared" si="91"/>
        <v>#DIV/0!</v>
      </c>
      <c r="AD807" s="16" t="e">
        <f t="shared" si="92"/>
        <v>#DIV/0!</v>
      </c>
      <c r="AE807" s="19" t="e">
        <f t="shared" si="93"/>
        <v>#DIV/0!</v>
      </c>
      <c r="AG807" s="16" t="e">
        <f t="shared" si="94"/>
        <v>#DIV/0!</v>
      </c>
      <c r="AI807" s="16" t="e">
        <f t="shared" si="95"/>
        <v>#DIV/0!</v>
      </c>
      <c r="AK807" s="16" t="e">
        <f t="shared" si="96"/>
        <v>#DIV/0!</v>
      </c>
      <c r="AV807" s="2" t="str">
        <f t="shared" si="90"/>
        <v>D03_159_13</v>
      </c>
    </row>
    <row r="808" spans="1:48" s="2" customFormat="1" x14ac:dyDescent="0.2">
      <c r="A808" s="1" t="s">
        <v>33</v>
      </c>
      <c r="B808" s="3">
        <v>159</v>
      </c>
      <c r="C808" s="6">
        <v>13</v>
      </c>
      <c r="D808" s="6">
        <v>13</v>
      </c>
      <c r="E808" s="2" t="s">
        <v>40</v>
      </c>
      <c r="F808" s="2" t="s">
        <v>40</v>
      </c>
      <c r="G808" s="2" t="s">
        <v>36</v>
      </c>
      <c r="H808" s="2">
        <v>2007</v>
      </c>
      <c r="I808" s="7" t="s">
        <v>106</v>
      </c>
      <c r="J808" s="7"/>
      <c r="K808" s="7"/>
      <c r="AA808" s="5" t="e">
        <f t="shared" si="91"/>
        <v>#DIV/0!</v>
      </c>
      <c r="AD808" s="2" t="e">
        <f t="shared" si="92"/>
        <v>#DIV/0!</v>
      </c>
      <c r="AE808" s="4" t="e">
        <f t="shared" si="93"/>
        <v>#DIV/0!</v>
      </c>
      <c r="AG808" s="2" t="e">
        <f t="shared" si="94"/>
        <v>#DIV/0!</v>
      </c>
      <c r="AI808" s="2" t="e">
        <f t="shared" si="95"/>
        <v>#DIV/0!</v>
      </c>
      <c r="AK808" s="2" t="e">
        <f t="shared" si="96"/>
        <v>#DIV/0!</v>
      </c>
      <c r="AV808" s="2" t="str">
        <f t="shared" si="90"/>
        <v>D03_159_13</v>
      </c>
    </row>
    <row r="809" spans="1:48" s="2" customFormat="1" x14ac:dyDescent="0.2">
      <c r="A809" s="1" t="s">
        <v>33</v>
      </c>
      <c r="B809" s="3">
        <v>159</v>
      </c>
      <c r="C809" s="6">
        <v>13</v>
      </c>
      <c r="D809" s="6">
        <v>13</v>
      </c>
      <c r="E809" s="2" t="s">
        <v>40</v>
      </c>
      <c r="F809" s="2" t="s">
        <v>40</v>
      </c>
      <c r="G809" s="2" t="s">
        <v>36</v>
      </c>
      <c r="H809" s="2">
        <v>2008</v>
      </c>
      <c r="I809" s="7" t="s">
        <v>106</v>
      </c>
      <c r="J809" s="7"/>
      <c r="K809" s="7"/>
      <c r="AA809" s="5" t="e">
        <f t="shared" si="91"/>
        <v>#DIV/0!</v>
      </c>
      <c r="AD809" s="2" t="e">
        <f t="shared" si="92"/>
        <v>#DIV/0!</v>
      </c>
      <c r="AE809" s="4" t="e">
        <f t="shared" si="93"/>
        <v>#DIV/0!</v>
      </c>
      <c r="AG809" s="2" t="e">
        <f t="shared" si="94"/>
        <v>#DIV/0!</v>
      </c>
      <c r="AI809" s="2" t="e">
        <f t="shared" si="95"/>
        <v>#DIV/0!</v>
      </c>
      <c r="AK809" s="2" t="e">
        <f t="shared" si="96"/>
        <v>#DIV/0!</v>
      </c>
      <c r="AV809" s="2" t="str">
        <f t="shared" si="90"/>
        <v>D03_159_13</v>
      </c>
    </row>
    <row r="810" spans="1:48" s="2" customFormat="1" x14ac:dyDescent="0.2">
      <c r="A810" s="1" t="s">
        <v>33</v>
      </c>
      <c r="B810" s="3">
        <v>159</v>
      </c>
      <c r="C810" s="6">
        <v>13</v>
      </c>
      <c r="D810" s="6">
        <v>13</v>
      </c>
      <c r="E810" s="2" t="s">
        <v>40</v>
      </c>
      <c r="F810" s="2" t="s">
        <v>40</v>
      </c>
      <c r="G810" s="2" t="s">
        <v>36</v>
      </c>
      <c r="H810" s="2">
        <v>2009</v>
      </c>
      <c r="I810" s="7" t="s">
        <v>106</v>
      </c>
      <c r="J810" s="7"/>
      <c r="K810" s="7"/>
      <c r="AA810" s="5" t="e">
        <f t="shared" si="91"/>
        <v>#DIV/0!</v>
      </c>
      <c r="AD810" s="2" t="e">
        <f t="shared" si="92"/>
        <v>#DIV/0!</v>
      </c>
      <c r="AE810" s="4" t="e">
        <f t="shared" si="93"/>
        <v>#DIV/0!</v>
      </c>
      <c r="AG810" s="2" t="e">
        <f t="shared" si="94"/>
        <v>#DIV/0!</v>
      </c>
      <c r="AI810" s="2" t="e">
        <f t="shared" si="95"/>
        <v>#DIV/0!</v>
      </c>
      <c r="AK810" s="2" t="e">
        <f t="shared" si="96"/>
        <v>#DIV/0!</v>
      </c>
      <c r="AV810" s="2" t="str">
        <f t="shared" si="90"/>
        <v>D03_159_13</v>
      </c>
    </row>
    <row r="811" spans="1:48" s="2" customFormat="1" x14ac:dyDescent="0.2">
      <c r="A811" s="1" t="s">
        <v>33</v>
      </c>
      <c r="B811" s="3">
        <v>159</v>
      </c>
      <c r="C811" s="6">
        <v>13</v>
      </c>
      <c r="D811" s="6">
        <v>13</v>
      </c>
      <c r="E811" s="2" t="s">
        <v>40</v>
      </c>
      <c r="F811" s="2" t="s">
        <v>40</v>
      </c>
      <c r="G811" s="2" t="s">
        <v>36</v>
      </c>
      <c r="H811" s="2">
        <v>2010</v>
      </c>
      <c r="I811" s="7" t="s">
        <v>106</v>
      </c>
      <c r="J811" s="7"/>
      <c r="K811" s="7"/>
      <c r="AA811" s="5" t="e">
        <f t="shared" si="91"/>
        <v>#DIV/0!</v>
      </c>
      <c r="AD811" s="2" t="e">
        <f t="shared" si="92"/>
        <v>#DIV/0!</v>
      </c>
      <c r="AE811" s="4" t="e">
        <f t="shared" si="93"/>
        <v>#DIV/0!</v>
      </c>
      <c r="AG811" s="2" t="e">
        <f t="shared" si="94"/>
        <v>#DIV/0!</v>
      </c>
      <c r="AI811" s="2" t="e">
        <f t="shared" si="95"/>
        <v>#DIV/0!</v>
      </c>
      <c r="AK811" s="2" t="e">
        <f t="shared" si="96"/>
        <v>#DIV/0!</v>
      </c>
      <c r="AV811" s="2" t="str">
        <f t="shared" si="90"/>
        <v>D03_159_13</v>
      </c>
    </row>
    <row r="812" spans="1:48" s="16" customFormat="1" x14ac:dyDescent="0.2">
      <c r="A812" s="14" t="s">
        <v>33</v>
      </c>
      <c r="B812" s="13">
        <v>160</v>
      </c>
      <c r="C812" s="15">
        <v>13</v>
      </c>
      <c r="D812" s="15">
        <v>13</v>
      </c>
      <c r="E812" s="16" t="s">
        <v>40</v>
      </c>
      <c r="F812" s="16" t="s">
        <v>40</v>
      </c>
      <c r="G812" s="16" t="s">
        <v>36</v>
      </c>
      <c r="H812" s="16">
        <v>2006</v>
      </c>
      <c r="I812" s="17" t="s">
        <v>106</v>
      </c>
      <c r="J812" s="17"/>
      <c r="K812" s="17"/>
      <c r="AA812" s="18" t="e">
        <f t="shared" si="91"/>
        <v>#DIV/0!</v>
      </c>
      <c r="AD812" s="16" t="e">
        <f t="shared" si="92"/>
        <v>#DIV/0!</v>
      </c>
      <c r="AE812" s="19" t="e">
        <f t="shared" si="93"/>
        <v>#DIV/0!</v>
      </c>
      <c r="AG812" s="16" t="e">
        <f t="shared" si="94"/>
        <v>#DIV/0!</v>
      </c>
      <c r="AI812" s="16" t="e">
        <f t="shared" si="95"/>
        <v>#DIV/0!</v>
      </c>
      <c r="AK812" s="16" t="e">
        <f t="shared" si="96"/>
        <v>#DIV/0!</v>
      </c>
      <c r="AV812" s="2" t="str">
        <f t="shared" si="90"/>
        <v>D03_160_13</v>
      </c>
    </row>
    <row r="813" spans="1:48" s="2" customFormat="1" x14ac:dyDescent="0.2">
      <c r="A813" s="1" t="s">
        <v>33</v>
      </c>
      <c r="B813" s="3">
        <v>160</v>
      </c>
      <c r="C813" s="6">
        <v>13</v>
      </c>
      <c r="D813" s="6">
        <v>13</v>
      </c>
      <c r="E813" s="2" t="s">
        <v>40</v>
      </c>
      <c r="F813" s="2" t="s">
        <v>40</v>
      </c>
      <c r="G813" s="2" t="s">
        <v>36</v>
      </c>
      <c r="H813" s="2">
        <v>2007</v>
      </c>
      <c r="I813" s="7" t="s">
        <v>106</v>
      </c>
      <c r="J813" s="7"/>
      <c r="K813" s="7"/>
      <c r="AA813" s="5" t="e">
        <f t="shared" si="91"/>
        <v>#DIV/0!</v>
      </c>
      <c r="AD813" s="2" t="e">
        <f t="shared" si="92"/>
        <v>#DIV/0!</v>
      </c>
      <c r="AE813" s="4" t="e">
        <f t="shared" si="93"/>
        <v>#DIV/0!</v>
      </c>
      <c r="AG813" s="2" t="e">
        <f t="shared" si="94"/>
        <v>#DIV/0!</v>
      </c>
      <c r="AI813" s="2" t="e">
        <f t="shared" si="95"/>
        <v>#DIV/0!</v>
      </c>
      <c r="AK813" s="2" t="e">
        <f t="shared" si="96"/>
        <v>#DIV/0!</v>
      </c>
      <c r="AV813" s="2" t="str">
        <f t="shared" si="90"/>
        <v>D03_160_13</v>
      </c>
    </row>
    <row r="814" spans="1:48" s="2" customFormat="1" x14ac:dyDescent="0.2">
      <c r="A814" s="1" t="s">
        <v>33</v>
      </c>
      <c r="B814" s="3">
        <v>160</v>
      </c>
      <c r="C814" s="6">
        <v>13</v>
      </c>
      <c r="D814" s="6">
        <v>13</v>
      </c>
      <c r="E814" s="2" t="s">
        <v>40</v>
      </c>
      <c r="F814" s="2" t="s">
        <v>40</v>
      </c>
      <c r="G814" s="2" t="s">
        <v>36</v>
      </c>
      <c r="H814" s="2">
        <v>2008</v>
      </c>
      <c r="I814" s="7" t="s">
        <v>106</v>
      </c>
      <c r="J814" s="7"/>
      <c r="K814" s="7"/>
      <c r="AA814" s="5" t="e">
        <f t="shared" si="91"/>
        <v>#DIV/0!</v>
      </c>
      <c r="AD814" s="2" t="e">
        <f t="shared" si="92"/>
        <v>#DIV/0!</v>
      </c>
      <c r="AE814" s="4" t="e">
        <f t="shared" si="93"/>
        <v>#DIV/0!</v>
      </c>
      <c r="AG814" s="2" t="e">
        <f t="shared" si="94"/>
        <v>#DIV/0!</v>
      </c>
      <c r="AI814" s="2" t="e">
        <f t="shared" si="95"/>
        <v>#DIV/0!</v>
      </c>
      <c r="AK814" s="2" t="e">
        <f t="shared" si="96"/>
        <v>#DIV/0!</v>
      </c>
      <c r="AV814" s="2" t="str">
        <f t="shared" si="90"/>
        <v>D03_160_13</v>
      </c>
    </row>
    <row r="815" spans="1:48" s="2" customFormat="1" x14ac:dyDescent="0.2">
      <c r="A815" s="1" t="s">
        <v>33</v>
      </c>
      <c r="B815" s="3">
        <v>160</v>
      </c>
      <c r="C815" s="6">
        <v>13</v>
      </c>
      <c r="D815" s="6">
        <v>13</v>
      </c>
      <c r="E815" s="2" t="s">
        <v>40</v>
      </c>
      <c r="F815" s="2" t="s">
        <v>40</v>
      </c>
      <c r="G815" s="2" t="s">
        <v>36</v>
      </c>
      <c r="H815" s="2">
        <v>2009</v>
      </c>
      <c r="I815" s="7" t="s">
        <v>106</v>
      </c>
      <c r="J815" s="7"/>
      <c r="K815" s="7"/>
      <c r="AA815" s="5" t="e">
        <f t="shared" si="91"/>
        <v>#DIV/0!</v>
      </c>
      <c r="AD815" s="2" t="e">
        <f t="shared" si="92"/>
        <v>#DIV/0!</v>
      </c>
      <c r="AE815" s="4" t="e">
        <f t="shared" si="93"/>
        <v>#DIV/0!</v>
      </c>
      <c r="AG815" s="2" t="e">
        <f t="shared" si="94"/>
        <v>#DIV/0!</v>
      </c>
      <c r="AI815" s="2" t="e">
        <f t="shared" si="95"/>
        <v>#DIV/0!</v>
      </c>
      <c r="AK815" s="2" t="e">
        <f t="shared" si="96"/>
        <v>#DIV/0!</v>
      </c>
      <c r="AV815" s="2" t="str">
        <f t="shared" si="90"/>
        <v>D03_160_13</v>
      </c>
    </row>
    <row r="816" spans="1:48" s="2" customFormat="1" x14ac:dyDescent="0.2">
      <c r="A816" s="1" t="s">
        <v>33</v>
      </c>
      <c r="B816" s="3">
        <v>160</v>
      </c>
      <c r="C816" s="6">
        <v>13</v>
      </c>
      <c r="D816" s="6">
        <v>13</v>
      </c>
      <c r="E816" s="2" t="s">
        <v>40</v>
      </c>
      <c r="F816" s="2" t="s">
        <v>40</v>
      </c>
      <c r="G816" s="2" t="s">
        <v>36</v>
      </c>
      <c r="H816" s="2">
        <v>2010</v>
      </c>
      <c r="I816" s="7" t="s">
        <v>106</v>
      </c>
      <c r="J816" s="7"/>
      <c r="K816" s="7"/>
      <c r="AA816" s="5" t="e">
        <f t="shared" si="91"/>
        <v>#DIV/0!</v>
      </c>
      <c r="AD816" s="2" t="e">
        <f t="shared" si="92"/>
        <v>#DIV/0!</v>
      </c>
      <c r="AE816" s="4" t="e">
        <f t="shared" si="93"/>
        <v>#DIV/0!</v>
      </c>
      <c r="AG816" s="2" t="e">
        <f t="shared" si="94"/>
        <v>#DIV/0!</v>
      </c>
      <c r="AI816" s="2" t="e">
        <f t="shared" si="95"/>
        <v>#DIV/0!</v>
      </c>
      <c r="AK816" s="2" t="e">
        <f t="shared" si="96"/>
        <v>#DIV/0!</v>
      </c>
      <c r="AV816" s="2" t="str">
        <f t="shared" si="90"/>
        <v>D03_160_13</v>
      </c>
    </row>
    <row r="817" spans="1:48" s="16" customFormat="1" x14ac:dyDescent="0.2">
      <c r="A817" s="14" t="s">
        <v>33</v>
      </c>
      <c r="B817" s="13">
        <v>161</v>
      </c>
      <c r="C817" s="15">
        <v>13</v>
      </c>
      <c r="D817" s="15">
        <v>13</v>
      </c>
      <c r="E817" s="16" t="s">
        <v>40</v>
      </c>
      <c r="F817" s="16" t="s">
        <v>40</v>
      </c>
      <c r="G817" s="16" t="s">
        <v>36</v>
      </c>
      <c r="H817" s="16">
        <v>2006</v>
      </c>
      <c r="I817" s="17" t="s">
        <v>106</v>
      </c>
      <c r="J817" s="17"/>
      <c r="K817" s="17"/>
      <c r="AA817" s="18" t="e">
        <f t="shared" si="91"/>
        <v>#DIV/0!</v>
      </c>
      <c r="AD817" s="16" t="e">
        <f t="shared" si="92"/>
        <v>#DIV/0!</v>
      </c>
      <c r="AE817" s="19" t="e">
        <f t="shared" si="93"/>
        <v>#DIV/0!</v>
      </c>
      <c r="AG817" s="16" t="e">
        <f t="shared" si="94"/>
        <v>#DIV/0!</v>
      </c>
      <c r="AI817" s="16" t="e">
        <f t="shared" si="95"/>
        <v>#DIV/0!</v>
      </c>
      <c r="AK817" s="16" t="e">
        <f t="shared" si="96"/>
        <v>#DIV/0!</v>
      </c>
      <c r="AV817" s="2" t="str">
        <f t="shared" si="90"/>
        <v>D03_161_13</v>
      </c>
    </row>
    <row r="818" spans="1:48" s="2" customFormat="1" x14ac:dyDescent="0.2">
      <c r="A818" s="1" t="s">
        <v>33</v>
      </c>
      <c r="B818" s="3">
        <v>161</v>
      </c>
      <c r="C818" s="6">
        <v>13</v>
      </c>
      <c r="D818" s="6">
        <v>13</v>
      </c>
      <c r="E818" s="2" t="s">
        <v>40</v>
      </c>
      <c r="F818" s="2" t="s">
        <v>40</v>
      </c>
      <c r="G818" s="2" t="s">
        <v>36</v>
      </c>
      <c r="H818" s="2">
        <v>2007</v>
      </c>
      <c r="I818" s="7" t="s">
        <v>106</v>
      </c>
      <c r="J818" s="7"/>
      <c r="K818" s="7"/>
      <c r="AA818" s="5" t="e">
        <f t="shared" si="91"/>
        <v>#DIV/0!</v>
      </c>
      <c r="AD818" s="2" t="e">
        <f t="shared" si="92"/>
        <v>#DIV/0!</v>
      </c>
      <c r="AE818" s="4" t="e">
        <f t="shared" si="93"/>
        <v>#DIV/0!</v>
      </c>
      <c r="AG818" s="2" t="e">
        <f t="shared" si="94"/>
        <v>#DIV/0!</v>
      </c>
      <c r="AI818" s="2" t="e">
        <f t="shared" si="95"/>
        <v>#DIV/0!</v>
      </c>
      <c r="AK818" s="2" t="e">
        <f t="shared" si="96"/>
        <v>#DIV/0!</v>
      </c>
      <c r="AV818" s="2" t="str">
        <f t="shared" si="90"/>
        <v>D03_161_13</v>
      </c>
    </row>
    <row r="819" spans="1:48" s="2" customFormat="1" x14ac:dyDescent="0.2">
      <c r="A819" s="1" t="s">
        <v>33</v>
      </c>
      <c r="B819" s="3">
        <v>161</v>
      </c>
      <c r="C819" s="6">
        <v>13</v>
      </c>
      <c r="D819" s="6">
        <v>13</v>
      </c>
      <c r="E819" s="2" t="s">
        <v>40</v>
      </c>
      <c r="F819" s="2" t="s">
        <v>40</v>
      </c>
      <c r="G819" s="2" t="s">
        <v>36</v>
      </c>
      <c r="H819" s="2">
        <v>2008</v>
      </c>
      <c r="I819" s="7" t="s">
        <v>106</v>
      </c>
      <c r="J819" s="7"/>
      <c r="K819" s="7"/>
      <c r="AA819" s="5" t="e">
        <f t="shared" si="91"/>
        <v>#DIV/0!</v>
      </c>
      <c r="AD819" s="2" t="e">
        <f t="shared" si="92"/>
        <v>#DIV/0!</v>
      </c>
      <c r="AE819" s="4" t="e">
        <f t="shared" si="93"/>
        <v>#DIV/0!</v>
      </c>
      <c r="AG819" s="2" t="e">
        <f t="shared" si="94"/>
        <v>#DIV/0!</v>
      </c>
      <c r="AI819" s="2" t="e">
        <f t="shared" si="95"/>
        <v>#DIV/0!</v>
      </c>
      <c r="AK819" s="2" t="e">
        <f t="shared" si="96"/>
        <v>#DIV/0!</v>
      </c>
      <c r="AV819" s="2" t="str">
        <f t="shared" si="90"/>
        <v>D03_161_13</v>
      </c>
    </row>
    <row r="820" spans="1:48" s="2" customFormat="1" x14ac:dyDescent="0.2">
      <c r="A820" s="1" t="s">
        <v>33</v>
      </c>
      <c r="B820" s="3">
        <v>161</v>
      </c>
      <c r="C820" s="6">
        <v>13</v>
      </c>
      <c r="D820" s="6">
        <v>13</v>
      </c>
      <c r="E820" s="2" t="s">
        <v>40</v>
      </c>
      <c r="F820" s="2" t="s">
        <v>40</v>
      </c>
      <c r="G820" s="2" t="s">
        <v>36</v>
      </c>
      <c r="H820" s="2">
        <v>2009</v>
      </c>
      <c r="I820" s="7" t="s">
        <v>106</v>
      </c>
      <c r="J820" s="7"/>
      <c r="K820" s="7"/>
      <c r="AA820" s="5" t="e">
        <f t="shared" si="91"/>
        <v>#DIV/0!</v>
      </c>
      <c r="AD820" s="2" t="e">
        <f t="shared" si="92"/>
        <v>#DIV/0!</v>
      </c>
      <c r="AE820" s="4" t="e">
        <f t="shared" si="93"/>
        <v>#DIV/0!</v>
      </c>
      <c r="AG820" s="2" t="e">
        <f t="shared" si="94"/>
        <v>#DIV/0!</v>
      </c>
      <c r="AI820" s="2" t="e">
        <f t="shared" si="95"/>
        <v>#DIV/0!</v>
      </c>
      <c r="AK820" s="2" t="e">
        <f t="shared" si="96"/>
        <v>#DIV/0!</v>
      </c>
      <c r="AV820" s="2" t="str">
        <f t="shared" si="90"/>
        <v>D03_161_13</v>
      </c>
    </row>
    <row r="821" spans="1:48" s="2" customFormat="1" x14ac:dyDescent="0.2">
      <c r="A821" s="1" t="s">
        <v>33</v>
      </c>
      <c r="B821" s="3">
        <v>161</v>
      </c>
      <c r="C821" s="6">
        <v>13</v>
      </c>
      <c r="D821" s="6">
        <v>13</v>
      </c>
      <c r="E821" s="2" t="s">
        <v>40</v>
      </c>
      <c r="F821" s="2" t="s">
        <v>40</v>
      </c>
      <c r="G821" s="2" t="s">
        <v>36</v>
      </c>
      <c r="H821" s="2">
        <v>2010</v>
      </c>
      <c r="I821" s="7" t="s">
        <v>106</v>
      </c>
      <c r="J821" s="7"/>
      <c r="K821" s="7"/>
      <c r="AA821" s="5" t="e">
        <f t="shared" si="91"/>
        <v>#DIV/0!</v>
      </c>
      <c r="AD821" s="2" t="e">
        <f t="shared" si="92"/>
        <v>#DIV/0!</v>
      </c>
      <c r="AE821" s="4" t="e">
        <f t="shared" si="93"/>
        <v>#DIV/0!</v>
      </c>
      <c r="AG821" s="2" t="e">
        <f t="shared" si="94"/>
        <v>#DIV/0!</v>
      </c>
      <c r="AI821" s="2" t="e">
        <f t="shared" si="95"/>
        <v>#DIV/0!</v>
      </c>
      <c r="AK821" s="2" t="e">
        <f t="shared" si="96"/>
        <v>#DIV/0!</v>
      </c>
      <c r="AV821" s="2" t="str">
        <f t="shared" si="90"/>
        <v>D03_161_13</v>
      </c>
    </row>
    <row r="822" spans="1:48" s="16" customFormat="1" x14ac:dyDescent="0.2">
      <c r="A822" s="14" t="s">
        <v>33</v>
      </c>
      <c r="B822" s="13">
        <v>162</v>
      </c>
      <c r="C822" s="15" t="s">
        <v>41</v>
      </c>
      <c r="D822" s="15" t="s">
        <v>113</v>
      </c>
      <c r="E822" s="16" t="s">
        <v>40</v>
      </c>
      <c r="F822" s="16" t="s">
        <v>39</v>
      </c>
      <c r="G822" s="16" t="s">
        <v>42</v>
      </c>
      <c r="H822" s="16">
        <v>2006</v>
      </c>
      <c r="I822" s="17" t="s">
        <v>106</v>
      </c>
      <c r="J822" s="17">
        <v>4</v>
      </c>
      <c r="K822" s="17">
        <f>J822*7</f>
        <v>28</v>
      </c>
      <c r="AA822" s="18" t="e">
        <f t="shared" si="91"/>
        <v>#DIV/0!</v>
      </c>
      <c r="AD822" s="16" t="e">
        <f t="shared" si="92"/>
        <v>#DIV/0!</v>
      </c>
      <c r="AE822" s="19" t="e">
        <f t="shared" si="93"/>
        <v>#DIV/0!</v>
      </c>
      <c r="AG822" s="16" t="e">
        <f t="shared" si="94"/>
        <v>#DIV/0!</v>
      </c>
      <c r="AI822" s="16" t="e">
        <f t="shared" si="95"/>
        <v>#DIV/0!</v>
      </c>
      <c r="AK822" s="16" t="e">
        <f t="shared" si="96"/>
        <v>#DIV/0!</v>
      </c>
      <c r="AV822" s="2" t="str">
        <f t="shared" si="90"/>
        <v>D03_162_1-4</v>
      </c>
    </row>
    <row r="823" spans="1:48" s="2" customFormat="1" x14ac:dyDescent="0.2">
      <c r="A823" s="1" t="s">
        <v>33</v>
      </c>
      <c r="B823" s="3">
        <v>162</v>
      </c>
      <c r="C823" s="6" t="s">
        <v>41</v>
      </c>
      <c r="D823" s="6" t="s">
        <v>113</v>
      </c>
      <c r="E823" s="2" t="s">
        <v>40</v>
      </c>
      <c r="F823" s="2" t="s">
        <v>39</v>
      </c>
      <c r="G823" s="2" t="s">
        <v>42</v>
      </c>
      <c r="H823" s="2">
        <v>2007</v>
      </c>
      <c r="I823" s="7" t="s">
        <v>106</v>
      </c>
      <c r="J823" s="7">
        <v>4</v>
      </c>
      <c r="K823" s="7">
        <f t="shared" ref="K823:K900" si="97">J823*7</f>
        <v>28</v>
      </c>
      <c r="AA823" s="5" t="e">
        <f t="shared" si="91"/>
        <v>#DIV/0!</v>
      </c>
      <c r="AD823" s="2" t="e">
        <f t="shared" si="92"/>
        <v>#DIV/0!</v>
      </c>
      <c r="AE823" s="4" t="e">
        <f t="shared" si="93"/>
        <v>#DIV/0!</v>
      </c>
      <c r="AG823" s="2" t="e">
        <f t="shared" si="94"/>
        <v>#DIV/0!</v>
      </c>
      <c r="AI823" s="2" t="e">
        <f t="shared" si="95"/>
        <v>#DIV/0!</v>
      </c>
      <c r="AK823" s="2" t="e">
        <f t="shared" si="96"/>
        <v>#DIV/0!</v>
      </c>
      <c r="AV823" s="2" t="str">
        <f t="shared" si="90"/>
        <v>D03_162_1-4</v>
      </c>
    </row>
    <row r="824" spans="1:48" s="2" customFormat="1" x14ac:dyDescent="0.2">
      <c r="A824" s="1" t="s">
        <v>33</v>
      </c>
      <c r="B824" s="3">
        <v>162</v>
      </c>
      <c r="C824" s="6" t="s">
        <v>41</v>
      </c>
      <c r="D824" s="6" t="s">
        <v>113</v>
      </c>
      <c r="E824" s="2" t="s">
        <v>40</v>
      </c>
      <c r="F824" s="2" t="s">
        <v>39</v>
      </c>
      <c r="G824" s="2" t="s">
        <v>42</v>
      </c>
      <c r="H824" s="2">
        <v>2008</v>
      </c>
      <c r="I824" s="7" t="s">
        <v>106</v>
      </c>
      <c r="J824" s="7">
        <v>4</v>
      </c>
      <c r="K824" s="7">
        <f t="shared" si="97"/>
        <v>28</v>
      </c>
      <c r="AA824" s="5" t="e">
        <f t="shared" si="91"/>
        <v>#DIV/0!</v>
      </c>
      <c r="AD824" s="2" t="e">
        <f t="shared" si="92"/>
        <v>#DIV/0!</v>
      </c>
      <c r="AE824" s="4" t="e">
        <f t="shared" si="93"/>
        <v>#DIV/0!</v>
      </c>
      <c r="AG824" s="2" t="e">
        <f t="shared" si="94"/>
        <v>#DIV/0!</v>
      </c>
      <c r="AI824" s="2" t="e">
        <f t="shared" si="95"/>
        <v>#DIV/0!</v>
      </c>
      <c r="AK824" s="2" t="e">
        <f t="shared" si="96"/>
        <v>#DIV/0!</v>
      </c>
      <c r="AV824" s="2" t="str">
        <f t="shared" si="90"/>
        <v>D03_162_1-4</v>
      </c>
    </row>
    <row r="825" spans="1:48" s="2" customFormat="1" x14ac:dyDescent="0.2">
      <c r="A825" s="1" t="s">
        <v>33</v>
      </c>
      <c r="B825" s="3">
        <v>162</v>
      </c>
      <c r="C825" s="6" t="s">
        <v>41</v>
      </c>
      <c r="D825" s="6" t="s">
        <v>113</v>
      </c>
      <c r="E825" s="2" t="s">
        <v>40</v>
      </c>
      <c r="F825" s="2" t="s">
        <v>39</v>
      </c>
      <c r="G825" s="2" t="s">
        <v>42</v>
      </c>
      <c r="H825" s="2">
        <v>2009</v>
      </c>
      <c r="I825" s="7" t="s">
        <v>106</v>
      </c>
      <c r="J825" s="7">
        <v>4</v>
      </c>
      <c r="K825" s="7">
        <f t="shared" si="97"/>
        <v>28</v>
      </c>
      <c r="AA825" s="5" t="e">
        <f t="shared" si="91"/>
        <v>#DIV/0!</v>
      </c>
      <c r="AD825" s="2" t="e">
        <f t="shared" si="92"/>
        <v>#DIV/0!</v>
      </c>
      <c r="AE825" s="4" t="e">
        <f t="shared" si="93"/>
        <v>#DIV/0!</v>
      </c>
      <c r="AG825" s="2" t="e">
        <f t="shared" si="94"/>
        <v>#DIV/0!</v>
      </c>
      <c r="AI825" s="2" t="e">
        <f t="shared" si="95"/>
        <v>#DIV/0!</v>
      </c>
      <c r="AK825" s="2" t="e">
        <f t="shared" si="96"/>
        <v>#DIV/0!</v>
      </c>
      <c r="AV825" s="2" t="str">
        <f t="shared" si="90"/>
        <v>D03_162_1-4</v>
      </c>
    </row>
    <row r="826" spans="1:48" s="2" customFormat="1" x14ac:dyDescent="0.2">
      <c r="A826" s="1" t="s">
        <v>33</v>
      </c>
      <c r="B826" s="3">
        <v>162</v>
      </c>
      <c r="C826" s="6" t="s">
        <v>41</v>
      </c>
      <c r="D826" s="6" t="s">
        <v>113</v>
      </c>
      <c r="E826" s="2" t="s">
        <v>40</v>
      </c>
      <c r="F826" s="2" t="s">
        <v>39</v>
      </c>
      <c r="G826" s="2" t="s">
        <v>42</v>
      </c>
      <c r="H826" s="2">
        <v>2010</v>
      </c>
      <c r="I826" s="7" t="s">
        <v>106</v>
      </c>
      <c r="J826" s="7">
        <v>4</v>
      </c>
      <c r="K826" s="7">
        <f t="shared" si="97"/>
        <v>28</v>
      </c>
      <c r="AA826" s="5" t="e">
        <f t="shared" si="91"/>
        <v>#DIV/0!</v>
      </c>
      <c r="AD826" s="2" t="e">
        <f t="shared" si="92"/>
        <v>#DIV/0!</v>
      </c>
      <c r="AE826" s="4" t="e">
        <f t="shared" si="93"/>
        <v>#DIV/0!</v>
      </c>
      <c r="AG826" s="2" t="e">
        <f t="shared" si="94"/>
        <v>#DIV/0!</v>
      </c>
      <c r="AI826" s="2" t="e">
        <f t="shared" si="95"/>
        <v>#DIV/0!</v>
      </c>
      <c r="AK826" s="2" t="e">
        <f t="shared" si="96"/>
        <v>#DIV/0!</v>
      </c>
      <c r="AV826" s="2" t="str">
        <f t="shared" si="90"/>
        <v>D03_162_1-4</v>
      </c>
    </row>
    <row r="827" spans="1:48" s="16" customFormat="1" x14ac:dyDescent="0.2">
      <c r="A827" s="14" t="s">
        <v>33</v>
      </c>
      <c r="B827" s="13">
        <v>163</v>
      </c>
      <c r="C827" s="15" t="s">
        <v>41</v>
      </c>
      <c r="D827" s="15" t="s">
        <v>113</v>
      </c>
      <c r="E827" s="16" t="s">
        <v>40</v>
      </c>
      <c r="F827" s="16" t="s">
        <v>39</v>
      </c>
      <c r="G827" s="16" t="s">
        <v>42</v>
      </c>
      <c r="H827" s="16">
        <v>2006</v>
      </c>
      <c r="I827" s="17" t="s">
        <v>106</v>
      </c>
      <c r="J827" s="17">
        <v>4</v>
      </c>
      <c r="K827" s="17">
        <f t="shared" si="97"/>
        <v>28</v>
      </c>
      <c r="AA827" s="18" t="e">
        <f t="shared" si="91"/>
        <v>#DIV/0!</v>
      </c>
      <c r="AD827" s="16" t="e">
        <f t="shared" si="92"/>
        <v>#DIV/0!</v>
      </c>
      <c r="AE827" s="19" t="e">
        <f t="shared" si="93"/>
        <v>#DIV/0!</v>
      </c>
      <c r="AG827" s="16" t="e">
        <f t="shared" si="94"/>
        <v>#DIV/0!</v>
      </c>
      <c r="AI827" s="16" t="e">
        <f t="shared" si="95"/>
        <v>#DIV/0!</v>
      </c>
      <c r="AK827" s="16" t="e">
        <f t="shared" si="96"/>
        <v>#DIV/0!</v>
      </c>
      <c r="AV827" s="2" t="str">
        <f t="shared" si="90"/>
        <v>D03_163_1-4</v>
      </c>
    </row>
    <row r="828" spans="1:48" s="2" customFormat="1" x14ac:dyDescent="0.2">
      <c r="A828" s="1" t="s">
        <v>33</v>
      </c>
      <c r="B828" s="3">
        <v>163</v>
      </c>
      <c r="C828" s="6" t="s">
        <v>41</v>
      </c>
      <c r="D828" s="6" t="s">
        <v>113</v>
      </c>
      <c r="E828" s="2" t="s">
        <v>40</v>
      </c>
      <c r="F828" s="2" t="s">
        <v>39</v>
      </c>
      <c r="G828" s="2" t="s">
        <v>42</v>
      </c>
      <c r="H828" s="2">
        <v>2007</v>
      </c>
      <c r="I828" s="7" t="s">
        <v>106</v>
      </c>
      <c r="J828" s="7">
        <v>4</v>
      </c>
      <c r="K828" s="7">
        <f t="shared" si="97"/>
        <v>28</v>
      </c>
      <c r="AA828" s="5" t="e">
        <f t="shared" si="91"/>
        <v>#DIV/0!</v>
      </c>
      <c r="AD828" s="2" t="e">
        <f t="shared" si="92"/>
        <v>#DIV/0!</v>
      </c>
      <c r="AE828" s="4" t="e">
        <f t="shared" si="93"/>
        <v>#DIV/0!</v>
      </c>
      <c r="AG828" s="2" t="e">
        <f t="shared" si="94"/>
        <v>#DIV/0!</v>
      </c>
      <c r="AI828" s="2" t="e">
        <f t="shared" si="95"/>
        <v>#DIV/0!</v>
      </c>
      <c r="AK828" s="2" t="e">
        <f t="shared" si="96"/>
        <v>#DIV/0!</v>
      </c>
      <c r="AV828" s="2" t="str">
        <f t="shared" si="90"/>
        <v>D03_163_1-4</v>
      </c>
    </row>
    <row r="829" spans="1:48" s="2" customFormat="1" x14ac:dyDescent="0.2">
      <c r="A829" s="1" t="s">
        <v>33</v>
      </c>
      <c r="B829" s="3">
        <v>163</v>
      </c>
      <c r="C829" s="6" t="s">
        <v>41</v>
      </c>
      <c r="D829" s="6" t="s">
        <v>113</v>
      </c>
      <c r="E829" s="2" t="s">
        <v>40</v>
      </c>
      <c r="F829" s="2" t="s">
        <v>39</v>
      </c>
      <c r="G829" s="2" t="s">
        <v>42</v>
      </c>
      <c r="H829" s="2">
        <v>2008</v>
      </c>
      <c r="I829" s="7" t="s">
        <v>106</v>
      </c>
      <c r="J829" s="7">
        <v>4</v>
      </c>
      <c r="K829" s="7">
        <f t="shared" si="97"/>
        <v>28</v>
      </c>
      <c r="AA829" s="5" t="e">
        <f t="shared" si="91"/>
        <v>#DIV/0!</v>
      </c>
      <c r="AD829" s="2" t="e">
        <f t="shared" si="92"/>
        <v>#DIV/0!</v>
      </c>
      <c r="AE829" s="4" t="e">
        <f t="shared" si="93"/>
        <v>#DIV/0!</v>
      </c>
      <c r="AG829" s="2" t="e">
        <f t="shared" si="94"/>
        <v>#DIV/0!</v>
      </c>
      <c r="AI829" s="2" t="e">
        <f t="shared" si="95"/>
        <v>#DIV/0!</v>
      </c>
      <c r="AK829" s="2" t="e">
        <f t="shared" si="96"/>
        <v>#DIV/0!</v>
      </c>
      <c r="AV829" s="2" t="str">
        <f t="shared" si="90"/>
        <v>D03_163_1-4</v>
      </c>
    </row>
    <row r="830" spans="1:48" s="2" customFormat="1" x14ac:dyDescent="0.2">
      <c r="A830" s="1" t="s">
        <v>33</v>
      </c>
      <c r="B830" s="3">
        <v>163</v>
      </c>
      <c r="C830" s="6" t="s">
        <v>41</v>
      </c>
      <c r="D830" s="6" t="s">
        <v>113</v>
      </c>
      <c r="E830" s="2" t="s">
        <v>40</v>
      </c>
      <c r="F830" s="2" t="s">
        <v>39</v>
      </c>
      <c r="G830" s="2" t="s">
        <v>42</v>
      </c>
      <c r="H830" s="2">
        <v>2009</v>
      </c>
      <c r="I830" s="7" t="s">
        <v>106</v>
      </c>
      <c r="J830" s="7">
        <v>4</v>
      </c>
      <c r="K830" s="7">
        <f t="shared" si="97"/>
        <v>28</v>
      </c>
      <c r="AA830" s="5" t="e">
        <f t="shared" si="91"/>
        <v>#DIV/0!</v>
      </c>
      <c r="AD830" s="2" t="e">
        <f t="shared" si="92"/>
        <v>#DIV/0!</v>
      </c>
      <c r="AE830" s="4" t="e">
        <f t="shared" si="93"/>
        <v>#DIV/0!</v>
      </c>
      <c r="AG830" s="2" t="e">
        <f t="shared" si="94"/>
        <v>#DIV/0!</v>
      </c>
      <c r="AI830" s="2" t="e">
        <f t="shared" si="95"/>
        <v>#DIV/0!</v>
      </c>
      <c r="AK830" s="2" t="e">
        <f t="shared" si="96"/>
        <v>#DIV/0!</v>
      </c>
      <c r="AV830" s="2" t="str">
        <f t="shared" si="90"/>
        <v>D03_163_1-4</v>
      </c>
    </row>
    <row r="831" spans="1:48" s="2" customFormat="1" x14ac:dyDescent="0.2">
      <c r="A831" s="1" t="s">
        <v>33</v>
      </c>
      <c r="B831" s="3">
        <v>163</v>
      </c>
      <c r="C831" s="6" t="s">
        <v>41</v>
      </c>
      <c r="D831" s="6" t="s">
        <v>113</v>
      </c>
      <c r="E831" s="2" t="s">
        <v>40</v>
      </c>
      <c r="F831" s="2" t="s">
        <v>39</v>
      </c>
      <c r="G831" s="2" t="s">
        <v>42</v>
      </c>
      <c r="H831" s="2">
        <v>2010</v>
      </c>
      <c r="I831" s="7" t="s">
        <v>106</v>
      </c>
      <c r="J831" s="7">
        <v>4</v>
      </c>
      <c r="K831" s="7">
        <f t="shared" si="97"/>
        <v>28</v>
      </c>
      <c r="AA831" s="5" t="e">
        <f t="shared" si="91"/>
        <v>#DIV/0!</v>
      </c>
      <c r="AD831" s="2" t="e">
        <f t="shared" si="92"/>
        <v>#DIV/0!</v>
      </c>
      <c r="AE831" s="4" t="e">
        <f t="shared" si="93"/>
        <v>#DIV/0!</v>
      </c>
      <c r="AG831" s="2" t="e">
        <f t="shared" si="94"/>
        <v>#DIV/0!</v>
      </c>
      <c r="AI831" s="2" t="e">
        <f t="shared" si="95"/>
        <v>#DIV/0!</v>
      </c>
      <c r="AK831" s="2" t="e">
        <f t="shared" si="96"/>
        <v>#DIV/0!</v>
      </c>
      <c r="AV831" s="2" t="str">
        <f t="shared" si="90"/>
        <v>D03_163_1-4</v>
      </c>
    </row>
    <row r="832" spans="1:48" s="16" customFormat="1" x14ac:dyDescent="0.2">
      <c r="A832" s="14" t="s">
        <v>33</v>
      </c>
      <c r="B832" s="13">
        <v>164</v>
      </c>
      <c r="C832" s="15" t="s">
        <v>41</v>
      </c>
      <c r="D832" s="15" t="s">
        <v>113</v>
      </c>
      <c r="E832" s="16" t="s">
        <v>40</v>
      </c>
      <c r="F832" s="16" t="s">
        <v>39</v>
      </c>
      <c r="G832" s="16" t="s">
        <v>42</v>
      </c>
      <c r="H832" s="16">
        <v>2006</v>
      </c>
      <c r="I832" s="17" t="s">
        <v>106</v>
      </c>
      <c r="J832" s="17">
        <v>4</v>
      </c>
      <c r="K832" s="17">
        <f t="shared" si="97"/>
        <v>28</v>
      </c>
      <c r="L832" s="16">
        <v>65</v>
      </c>
      <c r="M832" s="16">
        <f>L832-34</f>
        <v>31</v>
      </c>
      <c r="N832" s="16">
        <f>L832-61</f>
        <v>4</v>
      </c>
      <c r="O832" s="16">
        <f>L832-72</f>
        <v>-7</v>
      </c>
      <c r="P832" s="16">
        <f>L832-82</f>
        <v>-17</v>
      </c>
      <c r="R832" s="16">
        <v>4</v>
      </c>
      <c r="S832" s="16">
        <v>70</v>
      </c>
      <c r="AA832" s="18" t="e">
        <f t="shared" si="91"/>
        <v>#DIV/0!</v>
      </c>
      <c r="AD832" s="16" t="e">
        <f t="shared" si="92"/>
        <v>#DIV/0!</v>
      </c>
      <c r="AE832" s="19" t="e">
        <f t="shared" si="93"/>
        <v>#DIV/0!</v>
      </c>
      <c r="AG832" s="16" t="e">
        <f t="shared" si="94"/>
        <v>#DIV/0!</v>
      </c>
      <c r="AI832" s="16" t="e">
        <f t="shared" si="95"/>
        <v>#DIV/0!</v>
      </c>
      <c r="AK832" s="16" t="e">
        <f t="shared" si="96"/>
        <v>#DIV/0!</v>
      </c>
      <c r="AV832" s="2" t="str">
        <f t="shared" si="90"/>
        <v>D03_164_1-4</v>
      </c>
    </row>
    <row r="833" spans="1:48" s="2" customFormat="1" x14ac:dyDescent="0.2">
      <c r="A833" s="1" t="s">
        <v>33</v>
      </c>
      <c r="B833" s="3">
        <v>164</v>
      </c>
      <c r="C833" s="6" t="s">
        <v>41</v>
      </c>
      <c r="D833" s="6" t="s">
        <v>113</v>
      </c>
      <c r="E833" s="2" t="s">
        <v>40</v>
      </c>
      <c r="F833" s="2" t="s">
        <v>39</v>
      </c>
      <c r="G833" s="2" t="s">
        <v>42</v>
      </c>
      <c r="H833" s="2">
        <v>2007</v>
      </c>
      <c r="I833" s="7" t="s">
        <v>106</v>
      </c>
      <c r="J833" s="7">
        <v>4</v>
      </c>
      <c r="K833" s="7">
        <f t="shared" si="97"/>
        <v>28</v>
      </c>
      <c r="L833" s="2">
        <v>59</v>
      </c>
      <c r="M833" s="2">
        <f>L833-36</f>
        <v>23</v>
      </c>
      <c r="N833" s="2">
        <f>L833-53</f>
        <v>6</v>
      </c>
      <c r="O833" s="2">
        <f>L833-67</f>
        <v>-8</v>
      </c>
      <c r="P833" s="2">
        <f>L833-82</f>
        <v>-23</v>
      </c>
      <c r="R833" s="2">
        <v>3</v>
      </c>
      <c r="S833" s="2">
        <v>57</v>
      </c>
      <c r="AA833" s="5" t="e">
        <f t="shared" si="91"/>
        <v>#DIV/0!</v>
      </c>
      <c r="AD833" s="2" t="e">
        <f t="shared" si="92"/>
        <v>#DIV/0!</v>
      </c>
      <c r="AE833" s="4" t="e">
        <f t="shared" si="93"/>
        <v>#DIV/0!</v>
      </c>
      <c r="AG833" s="2" t="e">
        <f t="shared" si="94"/>
        <v>#DIV/0!</v>
      </c>
      <c r="AI833" s="2" t="e">
        <f t="shared" si="95"/>
        <v>#DIV/0!</v>
      </c>
      <c r="AK833" s="2" t="e">
        <f t="shared" si="96"/>
        <v>#DIV/0!</v>
      </c>
      <c r="AV833" s="2" t="str">
        <f t="shared" si="90"/>
        <v>D03_164_1-4</v>
      </c>
    </row>
    <row r="834" spans="1:48" s="2" customFormat="1" x14ac:dyDescent="0.2">
      <c r="A834" s="1" t="s">
        <v>33</v>
      </c>
      <c r="B834" s="3">
        <v>164</v>
      </c>
      <c r="C834" s="6" t="s">
        <v>41</v>
      </c>
      <c r="D834" s="6" t="s">
        <v>113</v>
      </c>
      <c r="E834" s="2" t="s">
        <v>40</v>
      </c>
      <c r="F834" s="2" t="s">
        <v>39</v>
      </c>
      <c r="G834" s="2" t="s">
        <v>42</v>
      </c>
      <c r="H834" s="2">
        <v>2008</v>
      </c>
      <c r="I834" s="7" t="s">
        <v>106</v>
      </c>
      <c r="J834" s="7">
        <v>4</v>
      </c>
      <c r="K834" s="7">
        <f t="shared" si="97"/>
        <v>28</v>
      </c>
      <c r="AA834" s="5" t="e">
        <f t="shared" si="91"/>
        <v>#DIV/0!</v>
      </c>
      <c r="AD834" s="2" t="e">
        <f t="shared" si="92"/>
        <v>#DIV/0!</v>
      </c>
      <c r="AE834" s="4" t="e">
        <f t="shared" si="93"/>
        <v>#DIV/0!</v>
      </c>
      <c r="AG834" s="2" t="e">
        <f t="shared" si="94"/>
        <v>#DIV/0!</v>
      </c>
      <c r="AI834" s="2" t="e">
        <f t="shared" si="95"/>
        <v>#DIV/0!</v>
      </c>
      <c r="AK834" s="2" t="e">
        <f t="shared" si="96"/>
        <v>#DIV/0!</v>
      </c>
      <c r="AV834" s="2" t="str">
        <f t="shared" si="90"/>
        <v>D03_164_1-4</v>
      </c>
    </row>
    <row r="835" spans="1:48" s="2" customFormat="1" x14ac:dyDescent="0.2">
      <c r="A835" s="1" t="s">
        <v>33</v>
      </c>
      <c r="B835" s="3">
        <v>164</v>
      </c>
      <c r="C835" s="6" t="s">
        <v>41</v>
      </c>
      <c r="D835" s="6" t="s">
        <v>113</v>
      </c>
      <c r="E835" s="2" t="s">
        <v>40</v>
      </c>
      <c r="F835" s="2" t="s">
        <v>39</v>
      </c>
      <c r="G835" s="2" t="s">
        <v>42</v>
      </c>
      <c r="H835" s="2">
        <v>2009</v>
      </c>
      <c r="I835" s="7" t="s">
        <v>106</v>
      </c>
      <c r="J835" s="7">
        <v>4</v>
      </c>
      <c r="K835" s="7">
        <f t="shared" si="97"/>
        <v>28</v>
      </c>
      <c r="AA835" s="5" t="e">
        <f t="shared" si="91"/>
        <v>#DIV/0!</v>
      </c>
      <c r="AD835" s="2" t="e">
        <f t="shared" si="92"/>
        <v>#DIV/0!</v>
      </c>
      <c r="AE835" s="4" t="e">
        <f t="shared" si="93"/>
        <v>#DIV/0!</v>
      </c>
      <c r="AG835" s="2" t="e">
        <f t="shared" si="94"/>
        <v>#DIV/0!</v>
      </c>
      <c r="AI835" s="2" t="e">
        <f t="shared" si="95"/>
        <v>#DIV/0!</v>
      </c>
      <c r="AK835" s="2" t="e">
        <f t="shared" si="96"/>
        <v>#DIV/0!</v>
      </c>
      <c r="AV835" s="2" t="str">
        <f t="shared" ref="AV835:AV898" si="98">CONCATENATE(LEFT(A835,1),CONCATENATE(RIGHT(A835,2),"_",CONCATENATE(B835),"_",CONCATENATE(C835)))</f>
        <v>D03_164_1-4</v>
      </c>
    </row>
    <row r="836" spans="1:48" s="2" customFormat="1" x14ac:dyDescent="0.2">
      <c r="A836" s="1" t="s">
        <v>33</v>
      </c>
      <c r="B836" s="3">
        <v>164</v>
      </c>
      <c r="C836" s="6" t="s">
        <v>41</v>
      </c>
      <c r="D836" s="6" t="s">
        <v>113</v>
      </c>
      <c r="E836" s="2" t="s">
        <v>40</v>
      </c>
      <c r="F836" s="2" t="s">
        <v>39</v>
      </c>
      <c r="G836" s="2" t="s">
        <v>42</v>
      </c>
      <c r="H836" s="2">
        <v>2010</v>
      </c>
      <c r="I836" s="7" t="s">
        <v>106</v>
      </c>
      <c r="J836" s="7">
        <v>4</v>
      </c>
      <c r="K836" s="7">
        <f t="shared" si="97"/>
        <v>28</v>
      </c>
      <c r="AA836" s="5" t="e">
        <f t="shared" si="91"/>
        <v>#DIV/0!</v>
      </c>
      <c r="AD836" s="2" t="e">
        <f t="shared" si="92"/>
        <v>#DIV/0!</v>
      </c>
      <c r="AE836" s="4" t="e">
        <f t="shared" si="93"/>
        <v>#DIV/0!</v>
      </c>
      <c r="AG836" s="2" t="e">
        <f t="shared" si="94"/>
        <v>#DIV/0!</v>
      </c>
      <c r="AI836" s="2" t="e">
        <f t="shared" si="95"/>
        <v>#DIV/0!</v>
      </c>
      <c r="AK836" s="2" t="e">
        <f t="shared" si="96"/>
        <v>#DIV/0!</v>
      </c>
      <c r="AV836" s="2" t="str">
        <f t="shared" si="98"/>
        <v>D03_164_1-4</v>
      </c>
    </row>
    <row r="837" spans="1:48" s="16" customFormat="1" x14ac:dyDescent="0.2">
      <c r="A837" s="14" t="s">
        <v>33</v>
      </c>
      <c r="B837" s="13">
        <v>165</v>
      </c>
      <c r="C837" s="15" t="s">
        <v>41</v>
      </c>
      <c r="D837" s="15" t="s">
        <v>113</v>
      </c>
      <c r="E837" s="16" t="s">
        <v>40</v>
      </c>
      <c r="F837" s="16" t="s">
        <v>39</v>
      </c>
      <c r="G837" s="16" t="s">
        <v>42</v>
      </c>
      <c r="H837" s="16">
        <v>2006</v>
      </c>
      <c r="I837" s="17" t="s">
        <v>106</v>
      </c>
      <c r="J837" s="17">
        <v>4</v>
      </c>
      <c r="K837" s="17">
        <f t="shared" si="97"/>
        <v>28</v>
      </c>
      <c r="L837" s="16">
        <v>68</v>
      </c>
      <c r="M837" s="16">
        <f>L837-34</f>
        <v>34</v>
      </c>
      <c r="N837" s="16">
        <f>L837-61</f>
        <v>7</v>
      </c>
      <c r="O837" s="16">
        <f>L837-72</f>
        <v>-4</v>
      </c>
      <c r="P837" s="16">
        <f>L837-82</f>
        <v>-14</v>
      </c>
      <c r="R837" s="16">
        <v>2</v>
      </c>
      <c r="S837" s="16">
        <v>68</v>
      </c>
      <c r="AA837" s="18" t="e">
        <f t="shared" si="91"/>
        <v>#DIV/0!</v>
      </c>
      <c r="AD837" s="16" t="e">
        <f t="shared" si="92"/>
        <v>#DIV/0!</v>
      </c>
      <c r="AE837" s="19" t="e">
        <f t="shared" si="93"/>
        <v>#DIV/0!</v>
      </c>
      <c r="AG837" s="16" t="e">
        <f t="shared" si="94"/>
        <v>#DIV/0!</v>
      </c>
      <c r="AI837" s="16" t="e">
        <f t="shared" si="95"/>
        <v>#DIV/0!</v>
      </c>
      <c r="AK837" s="16" t="e">
        <f t="shared" si="96"/>
        <v>#DIV/0!</v>
      </c>
      <c r="AV837" s="2" t="str">
        <f t="shared" si="98"/>
        <v>D03_165_1-4</v>
      </c>
    </row>
    <row r="838" spans="1:48" s="2" customFormat="1" x14ac:dyDescent="0.2">
      <c r="A838" s="1" t="s">
        <v>33</v>
      </c>
      <c r="B838" s="3">
        <v>165</v>
      </c>
      <c r="C838" s="6" t="s">
        <v>41</v>
      </c>
      <c r="D838" s="6" t="s">
        <v>113</v>
      </c>
      <c r="E838" s="2" t="s">
        <v>40</v>
      </c>
      <c r="F838" s="2" t="s">
        <v>39</v>
      </c>
      <c r="G838" s="2" t="s">
        <v>42</v>
      </c>
      <c r="H838" s="2">
        <v>2007</v>
      </c>
      <c r="I838" s="7" t="s">
        <v>106</v>
      </c>
      <c r="J838" s="7">
        <v>4</v>
      </c>
      <c r="K838" s="7">
        <f t="shared" si="97"/>
        <v>28</v>
      </c>
      <c r="L838" s="2">
        <v>61</v>
      </c>
      <c r="M838" s="2">
        <f>L838-36</f>
        <v>25</v>
      </c>
      <c r="N838" s="2">
        <f>L838-53</f>
        <v>8</v>
      </c>
      <c r="O838" s="2">
        <f>L838-67</f>
        <v>-6</v>
      </c>
      <c r="P838" s="2">
        <f>L838-82</f>
        <v>-21</v>
      </c>
      <c r="R838" s="2">
        <v>3</v>
      </c>
      <c r="S838" s="2">
        <v>61</v>
      </c>
      <c r="AA838" s="5" t="e">
        <f t="shared" si="91"/>
        <v>#DIV/0!</v>
      </c>
      <c r="AD838" s="2" t="e">
        <f t="shared" si="92"/>
        <v>#DIV/0!</v>
      </c>
      <c r="AE838" s="4" t="e">
        <f t="shared" si="93"/>
        <v>#DIV/0!</v>
      </c>
      <c r="AG838" s="2" t="e">
        <f t="shared" si="94"/>
        <v>#DIV/0!</v>
      </c>
      <c r="AI838" s="2" t="e">
        <f t="shared" si="95"/>
        <v>#DIV/0!</v>
      </c>
      <c r="AK838" s="2" t="e">
        <f t="shared" si="96"/>
        <v>#DIV/0!</v>
      </c>
      <c r="AV838" s="2" t="str">
        <f t="shared" si="98"/>
        <v>D03_165_1-4</v>
      </c>
    </row>
    <row r="839" spans="1:48" s="2" customFormat="1" x14ac:dyDescent="0.2">
      <c r="A839" s="1" t="s">
        <v>33</v>
      </c>
      <c r="B839" s="3">
        <v>165</v>
      </c>
      <c r="C839" s="6" t="s">
        <v>41</v>
      </c>
      <c r="D839" s="6" t="s">
        <v>113</v>
      </c>
      <c r="E839" s="2" t="s">
        <v>40</v>
      </c>
      <c r="F839" s="2" t="s">
        <v>39</v>
      </c>
      <c r="G839" s="2" t="s">
        <v>42</v>
      </c>
      <c r="H839" s="2">
        <v>2008</v>
      </c>
      <c r="I839" s="7" t="s">
        <v>106</v>
      </c>
      <c r="J839" s="7">
        <v>4</v>
      </c>
      <c r="K839" s="7">
        <f t="shared" si="97"/>
        <v>28</v>
      </c>
      <c r="AA839" s="5" t="e">
        <f t="shared" si="91"/>
        <v>#DIV/0!</v>
      </c>
      <c r="AD839" s="2" t="e">
        <f t="shared" si="92"/>
        <v>#DIV/0!</v>
      </c>
      <c r="AE839" s="4" t="e">
        <f t="shared" si="93"/>
        <v>#DIV/0!</v>
      </c>
      <c r="AG839" s="2" t="e">
        <f t="shared" si="94"/>
        <v>#DIV/0!</v>
      </c>
      <c r="AI839" s="2" t="e">
        <f t="shared" si="95"/>
        <v>#DIV/0!</v>
      </c>
      <c r="AK839" s="2" t="e">
        <f t="shared" si="96"/>
        <v>#DIV/0!</v>
      </c>
      <c r="AV839" s="2" t="str">
        <f t="shared" si="98"/>
        <v>D03_165_1-4</v>
      </c>
    </row>
    <row r="840" spans="1:48" s="2" customFormat="1" x14ac:dyDescent="0.2">
      <c r="A840" s="1" t="s">
        <v>33</v>
      </c>
      <c r="B840" s="3">
        <v>165</v>
      </c>
      <c r="C840" s="6" t="s">
        <v>41</v>
      </c>
      <c r="D840" s="6" t="s">
        <v>113</v>
      </c>
      <c r="E840" s="2" t="s">
        <v>40</v>
      </c>
      <c r="F840" s="2" t="s">
        <v>39</v>
      </c>
      <c r="G840" s="2" t="s">
        <v>42</v>
      </c>
      <c r="H840" s="2">
        <v>2009</v>
      </c>
      <c r="I840" s="7" t="s">
        <v>106</v>
      </c>
      <c r="J840" s="7">
        <v>4</v>
      </c>
      <c r="K840" s="7">
        <f t="shared" si="97"/>
        <v>28</v>
      </c>
      <c r="AA840" s="5" t="e">
        <f t="shared" si="91"/>
        <v>#DIV/0!</v>
      </c>
      <c r="AD840" s="2" t="e">
        <f t="shared" si="92"/>
        <v>#DIV/0!</v>
      </c>
      <c r="AE840" s="4" t="e">
        <f t="shared" si="93"/>
        <v>#DIV/0!</v>
      </c>
      <c r="AG840" s="2" t="e">
        <f t="shared" si="94"/>
        <v>#DIV/0!</v>
      </c>
      <c r="AI840" s="2" t="e">
        <f t="shared" si="95"/>
        <v>#DIV/0!</v>
      </c>
      <c r="AK840" s="2" t="e">
        <f t="shared" si="96"/>
        <v>#DIV/0!</v>
      </c>
      <c r="AV840" s="2" t="str">
        <f t="shared" si="98"/>
        <v>D03_165_1-4</v>
      </c>
    </row>
    <row r="841" spans="1:48" s="2" customFormat="1" x14ac:dyDescent="0.2">
      <c r="A841" s="1" t="s">
        <v>33</v>
      </c>
      <c r="B841" s="3">
        <v>165</v>
      </c>
      <c r="C841" s="6" t="s">
        <v>41</v>
      </c>
      <c r="D841" s="6" t="s">
        <v>113</v>
      </c>
      <c r="E841" s="2" t="s">
        <v>40</v>
      </c>
      <c r="F841" s="2" t="s">
        <v>39</v>
      </c>
      <c r="G841" s="2" t="s">
        <v>42</v>
      </c>
      <c r="H841" s="2">
        <v>2010</v>
      </c>
      <c r="I841" s="7" t="s">
        <v>106</v>
      </c>
      <c r="J841" s="7">
        <v>4</v>
      </c>
      <c r="K841" s="7">
        <f t="shared" si="97"/>
        <v>28</v>
      </c>
      <c r="AA841" s="5" t="e">
        <f t="shared" si="91"/>
        <v>#DIV/0!</v>
      </c>
      <c r="AD841" s="2" t="e">
        <f t="shared" si="92"/>
        <v>#DIV/0!</v>
      </c>
      <c r="AE841" s="4" t="e">
        <f t="shared" si="93"/>
        <v>#DIV/0!</v>
      </c>
      <c r="AG841" s="2" t="e">
        <f t="shared" si="94"/>
        <v>#DIV/0!</v>
      </c>
      <c r="AI841" s="2" t="e">
        <f t="shared" si="95"/>
        <v>#DIV/0!</v>
      </c>
      <c r="AK841" s="2" t="e">
        <f t="shared" si="96"/>
        <v>#DIV/0!</v>
      </c>
      <c r="AV841" s="2" t="str">
        <f t="shared" si="98"/>
        <v>D03_165_1-4</v>
      </c>
    </row>
    <row r="842" spans="1:48" s="16" customFormat="1" x14ac:dyDescent="0.2">
      <c r="A842" s="14" t="s">
        <v>33</v>
      </c>
      <c r="B842" s="13">
        <v>166</v>
      </c>
      <c r="C842" s="15" t="s">
        <v>41</v>
      </c>
      <c r="D842" s="15" t="s">
        <v>113</v>
      </c>
      <c r="E842" s="16" t="s">
        <v>40</v>
      </c>
      <c r="F842" s="16" t="s">
        <v>39</v>
      </c>
      <c r="G842" s="16" t="s">
        <v>42</v>
      </c>
      <c r="H842" s="16">
        <v>2006</v>
      </c>
      <c r="I842" s="17" t="s">
        <v>106</v>
      </c>
      <c r="J842" s="17">
        <v>4</v>
      </c>
      <c r="K842" s="17">
        <f t="shared" si="97"/>
        <v>28</v>
      </c>
      <c r="AA842" s="18" t="e">
        <f t="shared" si="91"/>
        <v>#DIV/0!</v>
      </c>
      <c r="AD842" s="16" t="e">
        <f t="shared" si="92"/>
        <v>#DIV/0!</v>
      </c>
      <c r="AE842" s="19" t="e">
        <f t="shared" si="93"/>
        <v>#DIV/0!</v>
      </c>
      <c r="AG842" s="16" t="e">
        <f t="shared" si="94"/>
        <v>#DIV/0!</v>
      </c>
      <c r="AI842" s="16" t="e">
        <f t="shared" si="95"/>
        <v>#DIV/0!</v>
      </c>
      <c r="AK842" s="16" t="e">
        <f t="shared" si="96"/>
        <v>#DIV/0!</v>
      </c>
      <c r="AV842" s="2" t="str">
        <f t="shared" si="98"/>
        <v>D03_166_1-4</v>
      </c>
    </row>
    <row r="843" spans="1:48" s="2" customFormat="1" x14ac:dyDescent="0.2">
      <c r="A843" s="1" t="s">
        <v>33</v>
      </c>
      <c r="B843" s="3">
        <v>166</v>
      </c>
      <c r="C843" s="6" t="s">
        <v>41</v>
      </c>
      <c r="D843" s="6" t="s">
        <v>113</v>
      </c>
      <c r="E843" s="2" t="s">
        <v>40</v>
      </c>
      <c r="F843" s="2" t="s">
        <v>39</v>
      </c>
      <c r="G843" s="2" t="s">
        <v>42</v>
      </c>
      <c r="H843" s="2">
        <v>2007</v>
      </c>
      <c r="I843" s="7" t="s">
        <v>106</v>
      </c>
      <c r="J843" s="7">
        <v>4</v>
      </c>
      <c r="K843" s="7">
        <f t="shared" si="97"/>
        <v>28</v>
      </c>
      <c r="AA843" s="5" t="e">
        <f t="shared" si="91"/>
        <v>#DIV/0!</v>
      </c>
      <c r="AD843" s="2" t="e">
        <f t="shared" si="92"/>
        <v>#DIV/0!</v>
      </c>
      <c r="AE843" s="4" t="e">
        <f t="shared" si="93"/>
        <v>#DIV/0!</v>
      </c>
      <c r="AG843" s="2" t="e">
        <f t="shared" si="94"/>
        <v>#DIV/0!</v>
      </c>
      <c r="AI843" s="2" t="e">
        <f t="shared" si="95"/>
        <v>#DIV/0!</v>
      </c>
      <c r="AK843" s="2" t="e">
        <f t="shared" si="96"/>
        <v>#DIV/0!</v>
      </c>
      <c r="AV843" s="2" t="str">
        <f t="shared" si="98"/>
        <v>D03_166_1-4</v>
      </c>
    </row>
    <row r="844" spans="1:48" s="2" customFormat="1" x14ac:dyDescent="0.2">
      <c r="A844" s="1" t="s">
        <v>33</v>
      </c>
      <c r="B844" s="3">
        <v>166</v>
      </c>
      <c r="C844" s="6" t="s">
        <v>41</v>
      </c>
      <c r="D844" s="6" t="s">
        <v>113</v>
      </c>
      <c r="E844" s="2" t="s">
        <v>40</v>
      </c>
      <c r="F844" s="2" t="s">
        <v>39</v>
      </c>
      <c r="G844" s="2" t="s">
        <v>42</v>
      </c>
      <c r="H844" s="2">
        <v>2008</v>
      </c>
      <c r="I844" s="7" t="s">
        <v>106</v>
      </c>
      <c r="J844" s="7">
        <v>4</v>
      </c>
      <c r="K844" s="7">
        <f t="shared" si="97"/>
        <v>28</v>
      </c>
      <c r="AA844" s="5" t="e">
        <f t="shared" si="91"/>
        <v>#DIV/0!</v>
      </c>
      <c r="AD844" s="2" t="e">
        <f t="shared" si="92"/>
        <v>#DIV/0!</v>
      </c>
      <c r="AE844" s="4" t="e">
        <f t="shared" si="93"/>
        <v>#DIV/0!</v>
      </c>
      <c r="AG844" s="2" t="e">
        <f t="shared" si="94"/>
        <v>#DIV/0!</v>
      </c>
      <c r="AI844" s="2" t="e">
        <f t="shared" si="95"/>
        <v>#DIV/0!</v>
      </c>
      <c r="AK844" s="2" t="e">
        <f t="shared" si="96"/>
        <v>#DIV/0!</v>
      </c>
      <c r="AV844" s="2" t="str">
        <f t="shared" si="98"/>
        <v>D03_166_1-4</v>
      </c>
    </row>
    <row r="845" spans="1:48" s="2" customFormat="1" x14ac:dyDescent="0.2">
      <c r="A845" s="1" t="s">
        <v>33</v>
      </c>
      <c r="B845" s="3">
        <v>166</v>
      </c>
      <c r="C845" s="6" t="s">
        <v>41</v>
      </c>
      <c r="D845" s="6" t="s">
        <v>113</v>
      </c>
      <c r="E845" s="2" t="s">
        <v>40</v>
      </c>
      <c r="F845" s="2" t="s">
        <v>39</v>
      </c>
      <c r="G845" s="2" t="s">
        <v>42</v>
      </c>
      <c r="H845" s="2">
        <v>2009</v>
      </c>
      <c r="I845" s="7" t="s">
        <v>106</v>
      </c>
      <c r="J845" s="7">
        <v>4</v>
      </c>
      <c r="K845" s="7">
        <f t="shared" si="97"/>
        <v>28</v>
      </c>
      <c r="AA845" s="5" t="e">
        <f t="shared" si="91"/>
        <v>#DIV/0!</v>
      </c>
      <c r="AD845" s="2" t="e">
        <f t="shared" si="92"/>
        <v>#DIV/0!</v>
      </c>
      <c r="AE845" s="4" t="e">
        <f t="shared" si="93"/>
        <v>#DIV/0!</v>
      </c>
      <c r="AG845" s="2" t="e">
        <f t="shared" si="94"/>
        <v>#DIV/0!</v>
      </c>
      <c r="AI845" s="2" t="e">
        <f t="shared" si="95"/>
        <v>#DIV/0!</v>
      </c>
      <c r="AK845" s="2" t="e">
        <f t="shared" si="96"/>
        <v>#DIV/0!</v>
      </c>
      <c r="AV845" s="2" t="str">
        <f t="shared" si="98"/>
        <v>D03_166_1-4</v>
      </c>
    </row>
    <row r="846" spans="1:48" s="2" customFormat="1" x14ac:dyDescent="0.2">
      <c r="A846" s="1" t="s">
        <v>33</v>
      </c>
      <c r="B846" s="3">
        <v>166</v>
      </c>
      <c r="C846" s="6" t="s">
        <v>41</v>
      </c>
      <c r="D846" s="6" t="s">
        <v>113</v>
      </c>
      <c r="E846" s="2" t="s">
        <v>40</v>
      </c>
      <c r="F846" s="2" t="s">
        <v>39</v>
      </c>
      <c r="G846" s="2" t="s">
        <v>42</v>
      </c>
      <c r="H846" s="2">
        <v>2010</v>
      </c>
      <c r="I846" s="7" t="s">
        <v>106</v>
      </c>
      <c r="J846" s="7">
        <v>4</v>
      </c>
      <c r="K846" s="7">
        <f t="shared" si="97"/>
        <v>28</v>
      </c>
      <c r="AA846" s="5" t="e">
        <f t="shared" si="91"/>
        <v>#DIV/0!</v>
      </c>
      <c r="AD846" s="2" t="e">
        <f t="shared" si="92"/>
        <v>#DIV/0!</v>
      </c>
      <c r="AE846" s="4" t="e">
        <f t="shared" si="93"/>
        <v>#DIV/0!</v>
      </c>
      <c r="AG846" s="2" t="e">
        <f t="shared" si="94"/>
        <v>#DIV/0!</v>
      </c>
      <c r="AI846" s="2" t="e">
        <f t="shared" si="95"/>
        <v>#DIV/0!</v>
      </c>
      <c r="AK846" s="2" t="e">
        <f t="shared" si="96"/>
        <v>#DIV/0!</v>
      </c>
      <c r="AV846" s="2" t="str">
        <f t="shared" si="98"/>
        <v>D03_166_1-4</v>
      </c>
    </row>
    <row r="847" spans="1:48" s="16" customFormat="1" x14ac:dyDescent="0.2">
      <c r="A847" s="14" t="s">
        <v>33</v>
      </c>
      <c r="B847" s="13">
        <v>167</v>
      </c>
      <c r="C847" s="15" t="s">
        <v>41</v>
      </c>
      <c r="D847" s="15" t="s">
        <v>113</v>
      </c>
      <c r="E847" s="16" t="s">
        <v>40</v>
      </c>
      <c r="F847" s="16" t="s">
        <v>39</v>
      </c>
      <c r="G847" s="16" t="s">
        <v>42</v>
      </c>
      <c r="H847" s="16">
        <v>2006</v>
      </c>
      <c r="I847" s="17" t="s">
        <v>106</v>
      </c>
      <c r="J847" s="17">
        <v>4</v>
      </c>
      <c r="K847" s="17">
        <f t="shared" si="97"/>
        <v>28</v>
      </c>
      <c r="L847" s="16">
        <v>55</v>
      </c>
      <c r="M847" s="16">
        <f>L847-34</f>
        <v>21</v>
      </c>
      <c r="N847" s="16">
        <f>L847-61</f>
        <v>-6</v>
      </c>
      <c r="O847" s="16">
        <f>L847-72</f>
        <v>-17</v>
      </c>
      <c r="P847" s="16">
        <f>L847-82</f>
        <v>-27</v>
      </c>
      <c r="R847" s="16">
        <v>2</v>
      </c>
      <c r="S847" s="16">
        <v>56</v>
      </c>
      <c r="AA847" s="18" t="e">
        <f t="shared" si="91"/>
        <v>#DIV/0!</v>
      </c>
      <c r="AD847" s="16" t="e">
        <f t="shared" si="92"/>
        <v>#DIV/0!</v>
      </c>
      <c r="AE847" s="19" t="e">
        <f t="shared" si="93"/>
        <v>#DIV/0!</v>
      </c>
      <c r="AG847" s="16" t="e">
        <f t="shared" si="94"/>
        <v>#DIV/0!</v>
      </c>
      <c r="AI847" s="16" t="e">
        <f t="shared" si="95"/>
        <v>#DIV/0!</v>
      </c>
      <c r="AK847" s="16" t="e">
        <f t="shared" si="96"/>
        <v>#DIV/0!</v>
      </c>
      <c r="AV847" s="2" t="str">
        <f t="shared" si="98"/>
        <v>D03_167_1-4</v>
      </c>
    </row>
    <row r="848" spans="1:48" s="2" customFormat="1" x14ac:dyDescent="0.2">
      <c r="A848" s="1" t="s">
        <v>33</v>
      </c>
      <c r="B848" s="3">
        <v>167</v>
      </c>
      <c r="C848" s="6" t="s">
        <v>41</v>
      </c>
      <c r="D848" s="6" t="s">
        <v>113</v>
      </c>
      <c r="E848" s="2" t="s">
        <v>40</v>
      </c>
      <c r="F848" s="2" t="s">
        <v>39</v>
      </c>
      <c r="G848" s="2" t="s">
        <v>42</v>
      </c>
      <c r="H848" s="2">
        <v>2007</v>
      </c>
      <c r="I848" s="7" t="s">
        <v>106</v>
      </c>
      <c r="J848" s="7">
        <v>4</v>
      </c>
      <c r="K848" s="7">
        <f t="shared" si="97"/>
        <v>28</v>
      </c>
      <c r="L848" s="2">
        <v>50</v>
      </c>
      <c r="M848" s="2">
        <f>L848-36</f>
        <v>14</v>
      </c>
      <c r="N848" s="2">
        <f>L848-53</f>
        <v>-3</v>
      </c>
      <c r="O848" s="2">
        <f>L848-67</f>
        <v>-17</v>
      </c>
      <c r="P848" s="2">
        <f>L848-82</f>
        <v>-32</v>
      </c>
      <c r="R848" s="2">
        <v>3</v>
      </c>
      <c r="S848" s="2">
        <v>49</v>
      </c>
      <c r="AA848" s="5" t="e">
        <f t="shared" si="91"/>
        <v>#DIV/0!</v>
      </c>
      <c r="AD848" s="2" t="e">
        <f t="shared" si="92"/>
        <v>#DIV/0!</v>
      </c>
      <c r="AE848" s="4" t="e">
        <f t="shared" si="93"/>
        <v>#DIV/0!</v>
      </c>
      <c r="AG848" s="2" t="e">
        <f t="shared" si="94"/>
        <v>#DIV/0!</v>
      </c>
      <c r="AI848" s="2" t="e">
        <f t="shared" si="95"/>
        <v>#DIV/0!</v>
      </c>
      <c r="AK848" s="2" t="e">
        <f t="shared" si="96"/>
        <v>#DIV/0!</v>
      </c>
      <c r="AV848" s="2" t="str">
        <f t="shared" si="98"/>
        <v>D03_167_1-4</v>
      </c>
    </row>
    <row r="849" spans="1:48" s="2" customFormat="1" x14ac:dyDescent="0.2">
      <c r="A849" s="1" t="s">
        <v>33</v>
      </c>
      <c r="B849" s="3">
        <v>167</v>
      </c>
      <c r="C849" s="6" t="s">
        <v>41</v>
      </c>
      <c r="D849" s="6" t="s">
        <v>113</v>
      </c>
      <c r="E849" s="2" t="s">
        <v>40</v>
      </c>
      <c r="F849" s="2" t="s">
        <v>39</v>
      </c>
      <c r="G849" s="2" t="s">
        <v>42</v>
      </c>
      <c r="H849" s="2">
        <v>2008</v>
      </c>
      <c r="I849" s="7" t="s">
        <v>106</v>
      </c>
      <c r="J849" s="7">
        <v>4</v>
      </c>
      <c r="K849" s="7">
        <f t="shared" si="97"/>
        <v>28</v>
      </c>
      <c r="AA849" s="5" t="e">
        <f t="shared" si="91"/>
        <v>#DIV/0!</v>
      </c>
      <c r="AD849" s="2" t="e">
        <f t="shared" si="92"/>
        <v>#DIV/0!</v>
      </c>
      <c r="AE849" s="4" t="e">
        <f t="shared" si="93"/>
        <v>#DIV/0!</v>
      </c>
      <c r="AG849" s="2" t="e">
        <f t="shared" si="94"/>
        <v>#DIV/0!</v>
      </c>
      <c r="AI849" s="2" t="e">
        <f t="shared" si="95"/>
        <v>#DIV/0!</v>
      </c>
      <c r="AK849" s="2" t="e">
        <f t="shared" si="96"/>
        <v>#DIV/0!</v>
      </c>
      <c r="AV849" s="2" t="str">
        <f t="shared" si="98"/>
        <v>D03_167_1-4</v>
      </c>
    </row>
    <row r="850" spans="1:48" s="2" customFormat="1" x14ac:dyDescent="0.2">
      <c r="A850" s="1" t="s">
        <v>33</v>
      </c>
      <c r="B850" s="3">
        <v>167</v>
      </c>
      <c r="C850" s="6" t="s">
        <v>41</v>
      </c>
      <c r="D850" s="6" t="s">
        <v>113</v>
      </c>
      <c r="E850" s="2" t="s">
        <v>40</v>
      </c>
      <c r="F850" s="2" t="s">
        <v>39</v>
      </c>
      <c r="G850" s="2" t="s">
        <v>42</v>
      </c>
      <c r="H850" s="2">
        <v>2009</v>
      </c>
      <c r="I850" s="7" t="s">
        <v>106</v>
      </c>
      <c r="J850" s="7">
        <v>4</v>
      </c>
      <c r="K850" s="7">
        <f t="shared" si="97"/>
        <v>28</v>
      </c>
      <c r="AA850" s="5" t="e">
        <f t="shared" ref="AA850:AA927" si="99">(Z850+(AD850*AF850))/Y850</f>
        <v>#DIV/0!</v>
      </c>
      <c r="AD850" s="2" t="e">
        <f t="shared" ref="AD850:AD927" si="100">AC850/(Y850-AF850)</f>
        <v>#DIV/0!</v>
      </c>
      <c r="AE850" s="4" t="e">
        <f t="shared" ref="AE850:AE927" si="101">AD850*100/AA850</f>
        <v>#DIV/0!</v>
      </c>
      <c r="AG850" s="2" t="e">
        <f t="shared" ref="AG850:AG927" si="102">AF850*100/Y850</f>
        <v>#DIV/0!</v>
      </c>
      <c r="AI850" s="2" t="e">
        <f t="shared" ref="AI850:AI927" si="103">AH850*100/Y850</f>
        <v>#DIV/0!</v>
      </c>
      <c r="AK850" s="2" t="e">
        <f t="shared" ref="AK850:AK925" si="104">AJ850*100/Y850</f>
        <v>#DIV/0!</v>
      </c>
      <c r="AV850" s="2" t="str">
        <f t="shared" si="98"/>
        <v>D03_167_1-4</v>
      </c>
    </row>
    <row r="851" spans="1:48" s="2" customFormat="1" x14ac:dyDescent="0.2">
      <c r="A851" s="1" t="s">
        <v>33</v>
      </c>
      <c r="B851" s="3">
        <v>167</v>
      </c>
      <c r="C851" s="6" t="s">
        <v>41</v>
      </c>
      <c r="D851" s="6" t="s">
        <v>113</v>
      </c>
      <c r="E851" s="2" t="s">
        <v>40</v>
      </c>
      <c r="F851" s="2" t="s">
        <v>39</v>
      </c>
      <c r="G851" s="2" t="s">
        <v>42</v>
      </c>
      <c r="H851" s="2">
        <v>2010</v>
      </c>
      <c r="I851" s="7" t="s">
        <v>106</v>
      </c>
      <c r="J851" s="7">
        <v>4</v>
      </c>
      <c r="K851" s="7">
        <f t="shared" si="97"/>
        <v>28</v>
      </c>
      <c r="AA851" s="5" t="e">
        <f t="shared" si="99"/>
        <v>#DIV/0!</v>
      </c>
      <c r="AD851" s="2" t="e">
        <f t="shared" si="100"/>
        <v>#DIV/0!</v>
      </c>
      <c r="AE851" s="4" t="e">
        <f t="shared" si="101"/>
        <v>#DIV/0!</v>
      </c>
      <c r="AG851" s="2" t="e">
        <f t="shared" si="102"/>
        <v>#DIV/0!</v>
      </c>
      <c r="AI851" s="2" t="e">
        <f t="shared" si="103"/>
        <v>#DIV/0!</v>
      </c>
      <c r="AK851" s="2" t="e">
        <f t="shared" si="104"/>
        <v>#DIV/0!</v>
      </c>
      <c r="AV851" s="2" t="str">
        <f t="shared" si="98"/>
        <v>D03_167_1-4</v>
      </c>
    </row>
    <row r="852" spans="1:48" s="16" customFormat="1" x14ac:dyDescent="0.2">
      <c r="A852" s="14" t="s">
        <v>33</v>
      </c>
      <c r="B852" s="13">
        <v>168</v>
      </c>
      <c r="C852" s="15" t="s">
        <v>41</v>
      </c>
      <c r="D852" s="15" t="s">
        <v>113</v>
      </c>
      <c r="E852" s="16" t="s">
        <v>40</v>
      </c>
      <c r="F852" s="16" t="s">
        <v>39</v>
      </c>
      <c r="G852" s="16" t="s">
        <v>42</v>
      </c>
      <c r="H852" s="16">
        <v>2006</v>
      </c>
      <c r="I852" s="17" t="s">
        <v>106</v>
      </c>
      <c r="J852" s="17">
        <v>4</v>
      </c>
      <c r="K852" s="17">
        <f t="shared" si="97"/>
        <v>28</v>
      </c>
      <c r="L852" s="16">
        <v>69</v>
      </c>
      <c r="M852" s="16">
        <f>L852-34</f>
        <v>35</v>
      </c>
      <c r="N852" s="16">
        <f>L852-61</f>
        <v>8</v>
      </c>
      <c r="O852" s="16">
        <f>L852-72</f>
        <v>-3</v>
      </c>
      <c r="P852" s="16">
        <f>L852-82</f>
        <v>-13</v>
      </c>
      <c r="R852" s="16">
        <v>3</v>
      </c>
      <c r="S852" s="16">
        <v>68</v>
      </c>
      <c r="AA852" s="18" t="e">
        <f t="shared" si="99"/>
        <v>#DIV/0!</v>
      </c>
      <c r="AD852" s="16" t="e">
        <f t="shared" si="100"/>
        <v>#DIV/0!</v>
      </c>
      <c r="AE852" s="19" t="e">
        <f t="shared" si="101"/>
        <v>#DIV/0!</v>
      </c>
      <c r="AG852" s="16" t="e">
        <f t="shared" si="102"/>
        <v>#DIV/0!</v>
      </c>
      <c r="AI852" s="16" t="e">
        <f t="shared" si="103"/>
        <v>#DIV/0!</v>
      </c>
      <c r="AK852" s="16" t="e">
        <f t="shared" si="104"/>
        <v>#DIV/0!</v>
      </c>
      <c r="AV852" s="2" t="str">
        <f t="shared" si="98"/>
        <v>D03_168_1-4</v>
      </c>
    </row>
    <row r="853" spans="1:48" s="2" customFormat="1" x14ac:dyDescent="0.2">
      <c r="A853" s="1" t="s">
        <v>33</v>
      </c>
      <c r="B853" s="3">
        <v>168</v>
      </c>
      <c r="C853" s="6" t="s">
        <v>41</v>
      </c>
      <c r="D853" s="6" t="s">
        <v>113</v>
      </c>
      <c r="E853" s="2" t="s">
        <v>40</v>
      </c>
      <c r="F853" s="2" t="s">
        <v>39</v>
      </c>
      <c r="G853" s="2" t="s">
        <v>42</v>
      </c>
      <c r="H853" s="2">
        <v>2007</v>
      </c>
      <c r="I853" s="7" t="s">
        <v>106</v>
      </c>
      <c r="J853" s="7">
        <v>4</v>
      </c>
      <c r="K853" s="7">
        <f t="shared" si="97"/>
        <v>28</v>
      </c>
      <c r="L853" s="2">
        <v>59</v>
      </c>
      <c r="M853" s="2">
        <f>L853-36</f>
        <v>23</v>
      </c>
      <c r="N853" s="2">
        <f>L853-53</f>
        <v>6</v>
      </c>
      <c r="O853" s="2">
        <f>L853-67</f>
        <v>-8</v>
      </c>
      <c r="P853" s="2">
        <f>L853-82</f>
        <v>-23</v>
      </c>
      <c r="R853" s="2">
        <v>3</v>
      </c>
      <c r="S853" s="2">
        <v>50</v>
      </c>
      <c r="AA853" s="5" t="e">
        <f t="shared" si="99"/>
        <v>#DIV/0!</v>
      </c>
      <c r="AD853" s="2" t="e">
        <f t="shared" si="100"/>
        <v>#DIV/0!</v>
      </c>
      <c r="AE853" s="4" t="e">
        <f t="shared" si="101"/>
        <v>#DIV/0!</v>
      </c>
      <c r="AG853" s="2" t="e">
        <f t="shared" si="102"/>
        <v>#DIV/0!</v>
      </c>
      <c r="AI853" s="2" t="e">
        <f t="shared" si="103"/>
        <v>#DIV/0!</v>
      </c>
      <c r="AK853" s="2" t="e">
        <f t="shared" si="104"/>
        <v>#DIV/0!</v>
      </c>
      <c r="AV853" s="2" t="str">
        <f t="shared" si="98"/>
        <v>D03_168_1-4</v>
      </c>
    </row>
    <row r="854" spans="1:48" s="2" customFormat="1" x14ac:dyDescent="0.2">
      <c r="A854" s="1" t="s">
        <v>33</v>
      </c>
      <c r="B854" s="3">
        <v>168</v>
      </c>
      <c r="C854" s="6" t="s">
        <v>41</v>
      </c>
      <c r="D854" s="6" t="s">
        <v>113</v>
      </c>
      <c r="E854" s="2" t="s">
        <v>40</v>
      </c>
      <c r="F854" s="2" t="s">
        <v>39</v>
      </c>
      <c r="G854" s="2" t="s">
        <v>42</v>
      </c>
      <c r="H854" s="2">
        <v>2008</v>
      </c>
      <c r="I854" s="7" t="s">
        <v>106</v>
      </c>
      <c r="J854" s="7">
        <v>4</v>
      </c>
      <c r="K854" s="7">
        <f t="shared" si="97"/>
        <v>28</v>
      </c>
      <c r="AA854" s="5" t="e">
        <f t="shared" si="99"/>
        <v>#DIV/0!</v>
      </c>
      <c r="AD854" s="2" t="e">
        <f t="shared" si="100"/>
        <v>#DIV/0!</v>
      </c>
      <c r="AE854" s="4" t="e">
        <f t="shared" si="101"/>
        <v>#DIV/0!</v>
      </c>
      <c r="AG854" s="2" t="e">
        <f t="shared" si="102"/>
        <v>#DIV/0!</v>
      </c>
      <c r="AI854" s="2" t="e">
        <f t="shared" si="103"/>
        <v>#DIV/0!</v>
      </c>
      <c r="AK854" s="2" t="e">
        <f t="shared" si="104"/>
        <v>#DIV/0!</v>
      </c>
      <c r="AV854" s="2" t="str">
        <f t="shared" si="98"/>
        <v>D03_168_1-4</v>
      </c>
    </row>
    <row r="855" spans="1:48" s="2" customFormat="1" x14ac:dyDescent="0.2">
      <c r="A855" s="1" t="s">
        <v>33</v>
      </c>
      <c r="B855" s="3">
        <v>168</v>
      </c>
      <c r="C855" s="6" t="s">
        <v>41</v>
      </c>
      <c r="D855" s="6" t="s">
        <v>113</v>
      </c>
      <c r="E855" s="2" t="s">
        <v>40</v>
      </c>
      <c r="F855" s="2" t="s">
        <v>39</v>
      </c>
      <c r="G855" s="2" t="s">
        <v>42</v>
      </c>
      <c r="H855" s="2">
        <v>2009</v>
      </c>
      <c r="I855" s="7" t="s">
        <v>106</v>
      </c>
      <c r="J855" s="7">
        <v>4</v>
      </c>
      <c r="K855" s="7">
        <f t="shared" si="97"/>
        <v>28</v>
      </c>
      <c r="AA855" s="5" t="e">
        <f t="shared" si="99"/>
        <v>#DIV/0!</v>
      </c>
      <c r="AD855" s="2" t="e">
        <f t="shared" si="100"/>
        <v>#DIV/0!</v>
      </c>
      <c r="AE855" s="4" t="e">
        <f t="shared" si="101"/>
        <v>#DIV/0!</v>
      </c>
      <c r="AG855" s="2" t="e">
        <f t="shared" si="102"/>
        <v>#DIV/0!</v>
      </c>
      <c r="AI855" s="2" t="e">
        <f t="shared" si="103"/>
        <v>#DIV/0!</v>
      </c>
      <c r="AK855" s="2" t="e">
        <f t="shared" si="104"/>
        <v>#DIV/0!</v>
      </c>
      <c r="AV855" s="2" t="str">
        <f t="shared" si="98"/>
        <v>D03_168_1-4</v>
      </c>
    </row>
    <row r="856" spans="1:48" s="2" customFormat="1" x14ac:dyDescent="0.2">
      <c r="A856" s="1" t="s">
        <v>33</v>
      </c>
      <c r="B856" s="3">
        <v>168</v>
      </c>
      <c r="C856" s="6" t="s">
        <v>41</v>
      </c>
      <c r="D856" s="6" t="s">
        <v>113</v>
      </c>
      <c r="E856" s="2" t="s">
        <v>40</v>
      </c>
      <c r="F856" s="2" t="s">
        <v>39</v>
      </c>
      <c r="G856" s="2" t="s">
        <v>42</v>
      </c>
      <c r="H856" s="2">
        <v>2010</v>
      </c>
      <c r="I856" s="7" t="s">
        <v>106</v>
      </c>
      <c r="J856" s="7">
        <v>4</v>
      </c>
      <c r="K856" s="7">
        <f t="shared" si="97"/>
        <v>28</v>
      </c>
      <c r="AA856" s="5" t="e">
        <f t="shared" si="99"/>
        <v>#DIV/0!</v>
      </c>
      <c r="AD856" s="2" t="e">
        <f t="shared" si="100"/>
        <v>#DIV/0!</v>
      </c>
      <c r="AE856" s="4" t="e">
        <f t="shared" si="101"/>
        <v>#DIV/0!</v>
      </c>
      <c r="AG856" s="2" t="e">
        <f t="shared" si="102"/>
        <v>#DIV/0!</v>
      </c>
      <c r="AI856" s="2" t="e">
        <f t="shared" si="103"/>
        <v>#DIV/0!</v>
      </c>
      <c r="AK856" s="2" t="e">
        <f t="shared" si="104"/>
        <v>#DIV/0!</v>
      </c>
      <c r="AV856" s="2" t="str">
        <f t="shared" si="98"/>
        <v>D03_168_1-4</v>
      </c>
    </row>
    <row r="857" spans="1:48" s="16" customFormat="1" x14ac:dyDescent="0.2">
      <c r="A857" s="14" t="s">
        <v>33</v>
      </c>
      <c r="B857" s="13">
        <v>169</v>
      </c>
      <c r="C857" s="15" t="s">
        <v>43</v>
      </c>
      <c r="D857" s="15" t="s">
        <v>113</v>
      </c>
      <c r="E857" s="16" t="s">
        <v>40</v>
      </c>
      <c r="F857" s="16" t="s">
        <v>39</v>
      </c>
      <c r="G857" s="16" t="s">
        <v>42</v>
      </c>
      <c r="H857" s="16">
        <v>2006</v>
      </c>
      <c r="I857" s="17" t="s">
        <v>106</v>
      </c>
      <c r="J857" s="17">
        <v>5</v>
      </c>
      <c r="K857" s="17">
        <f t="shared" si="97"/>
        <v>35</v>
      </c>
      <c r="L857" s="16">
        <v>72</v>
      </c>
      <c r="M857" s="16">
        <f>L857-34</f>
        <v>38</v>
      </c>
      <c r="N857" s="16">
        <f>L857-61</f>
        <v>11</v>
      </c>
      <c r="O857" s="16">
        <f>L857-72</f>
        <v>0</v>
      </c>
      <c r="P857" s="16">
        <f>L857-82</f>
        <v>-10</v>
      </c>
      <c r="R857" s="16">
        <v>1</v>
      </c>
      <c r="S857" s="16">
        <v>69</v>
      </c>
      <c r="AA857" s="18" t="e">
        <f t="shared" si="99"/>
        <v>#DIV/0!</v>
      </c>
      <c r="AD857" s="16" t="e">
        <f t="shared" si="100"/>
        <v>#DIV/0!</v>
      </c>
      <c r="AE857" s="19" t="e">
        <f t="shared" si="101"/>
        <v>#DIV/0!</v>
      </c>
      <c r="AG857" s="16" t="e">
        <f t="shared" si="102"/>
        <v>#DIV/0!</v>
      </c>
      <c r="AI857" s="16" t="e">
        <f t="shared" si="103"/>
        <v>#DIV/0!</v>
      </c>
      <c r="AK857" s="16" t="e">
        <f t="shared" si="104"/>
        <v>#DIV/0!</v>
      </c>
      <c r="AV857" s="2" t="str">
        <f t="shared" si="98"/>
        <v>D03_169_1-5</v>
      </c>
    </row>
    <row r="858" spans="1:48" s="2" customFormat="1" x14ac:dyDescent="0.2">
      <c r="A858" s="1" t="s">
        <v>33</v>
      </c>
      <c r="B858" s="3">
        <v>169</v>
      </c>
      <c r="C858" s="6" t="s">
        <v>43</v>
      </c>
      <c r="D858" s="6" t="s">
        <v>113</v>
      </c>
      <c r="E858" s="2" t="s">
        <v>40</v>
      </c>
      <c r="F858" s="2" t="s">
        <v>39</v>
      </c>
      <c r="G858" s="2" t="s">
        <v>42</v>
      </c>
      <c r="H858" s="2">
        <v>2007</v>
      </c>
      <c r="I858" s="7" t="s">
        <v>106</v>
      </c>
      <c r="J858" s="7">
        <v>5</v>
      </c>
      <c r="K858" s="7">
        <f t="shared" si="97"/>
        <v>35</v>
      </c>
      <c r="L858" s="2">
        <v>67</v>
      </c>
      <c r="M858" s="2">
        <f>L858-36</f>
        <v>31</v>
      </c>
      <c r="N858" s="2">
        <f>L858-53</f>
        <v>14</v>
      </c>
      <c r="O858" s="2">
        <f>L858-67</f>
        <v>0</v>
      </c>
      <c r="P858" s="2">
        <f>L858-82</f>
        <v>-15</v>
      </c>
      <c r="R858" s="2">
        <v>3</v>
      </c>
      <c r="S858" s="2">
        <v>62</v>
      </c>
      <c r="W858" s="2">
        <v>1</v>
      </c>
      <c r="X858" s="2">
        <v>221</v>
      </c>
      <c r="Y858" s="2">
        <v>25</v>
      </c>
      <c r="Z858" s="2">
        <v>64</v>
      </c>
      <c r="AA858" s="5">
        <f t="shared" si="99"/>
        <v>2.56</v>
      </c>
      <c r="AB858" s="2">
        <v>4</v>
      </c>
      <c r="AC858" s="2">
        <v>15</v>
      </c>
      <c r="AD858" s="2">
        <f t="shared" si="100"/>
        <v>0.6</v>
      </c>
      <c r="AE858" s="4">
        <f t="shared" si="101"/>
        <v>23.4375</v>
      </c>
      <c r="AF858" s="2">
        <v>0</v>
      </c>
      <c r="AG858" s="2">
        <f t="shared" si="102"/>
        <v>0</v>
      </c>
      <c r="AH858" s="2">
        <v>0</v>
      </c>
      <c r="AI858" s="2">
        <f t="shared" si="103"/>
        <v>0</v>
      </c>
      <c r="AJ858" s="2">
        <v>2</v>
      </c>
      <c r="AK858" s="2">
        <f t="shared" si="104"/>
        <v>8</v>
      </c>
      <c r="AL858" s="2">
        <v>3</v>
      </c>
      <c r="AM858" s="2">
        <v>7</v>
      </c>
      <c r="AN858" s="2">
        <v>3</v>
      </c>
      <c r="AO858" s="2">
        <v>2</v>
      </c>
      <c r="AP858" s="2">
        <v>4</v>
      </c>
      <c r="AQ858" s="2">
        <v>3</v>
      </c>
      <c r="AR858" s="2">
        <v>3</v>
      </c>
      <c r="AV858" s="2" t="str">
        <f t="shared" si="98"/>
        <v>D03_169_1-5</v>
      </c>
    </row>
    <row r="859" spans="1:48" s="2" customFormat="1" x14ac:dyDescent="0.2">
      <c r="A859" s="1" t="s">
        <v>33</v>
      </c>
      <c r="B859" s="3">
        <v>169</v>
      </c>
      <c r="C859" s="6" t="s">
        <v>43</v>
      </c>
      <c r="D859" s="6" t="s">
        <v>113</v>
      </c>
      <c r="E859" s="2" t="s">
        <v>40</v>
      </c>
      <c r="F859" s="2" t="s">
        <v>39</v>
      </c>
      <c r="G859" s="2" t="s">
        <v>42</v>
      </c>
      <c r="H859" s="2">
        <v>2008</v>
      </c>
      <c r="I859" s="7" t="s">
        <v>106</v>
      </c>
      <c r="J859" s="7">
        <v>5</v>
      </c>
      <c r="K859" s="7">
        <f t="shared" si="97"/>
        <v>35</v>
      </c>
      <c r="AA859" s="5" t="e">
        <f t="shared" si="99"/>
        <v>#DIV/0!</v>
      </c>
      <c r="AD859" s="2" t="e">
        <f t="shared" si="100"/>
        <v>#DIV/0!</v>
      </c>
      <c r="AE859" s="4" t="e">
        <f t="shared" si="101"/>
        <v>#DIV/0!</v>
      </c>
      <c r="AG859" s="2" t="e">
        <f t="shared" si="102"/>
        <v>#DIV/0!</v>
      </c>
      <c r="AI859" s="2" t="e">
        <f t="shared" si="103"/>
        <v>#DIV/0!</v>
      </c>
      <c r="AK859" s="2" t="e">
        <f t="shared" si="104"/>
        <v>#DIV/0!</v>
      </c>
      <c r="AV859" s="2" t="str">
        <f t="shared" si="98"/>
        <v>D03_169_1-5</v>
      </c>
    </row>
    <row r="860" spans="1:48" s="2" customFormat="1" x14ac:dyDescent="0.2">
      <c r="A860" s="1" t="s">
        <v>33</v>
      </c>
      <c r="B860" s="3">
        <v>169</v>
      </c>
      <c r="C860" s="6" t="s">
        <v>43</v>
      </c>
      <c r="D860" s="6" t="s">
        <v>113</v>
      </c>
      <c r="E860" s="2" t="s">
        <v>40</v>
      </c>
      <c r="F860" s="2" t="s">
        <v>39</v>
      </c>
      <c r="G860" s="2" t="s">
        <v>42</v>
      </c>
      <c r="H860" s="2">
        <v>2009</v>
      </c>
      <c r="I860" s="7" t="s">
        <v>106</v>
      </c>
      <c r="J860" s="7">
        <v>5</v>
      </c>
      <c r="K860" s="7">
        <f t="shared" si="97"/>
        <v>35</v>
      </c>
      <c r="AA860" s="5" t="e">
        <f t="shared" si="99"/>
        <v>#DIV/0!</v>
      </c>
      <c r="AD860" s="2" t="e">
        <f t="shared" si="100"/>
        <v>#DIV/0!</v>
      </c>
      <c r="AE860" s="4" t="e">
        <f t="shared" si="101"/>
        <v>#DIV/0!</v>
      </c>
      <c r="AG860" s="2" t="e">
        <f t="shared" si="102"/>
        <v>#DIV/0!</v>
      </c>
      <c r="AI860" s="2" t="e">
        <f t="shared" si="103"/>
        <v>#DIV/0!</v>
      </c>
      <c r="AK860" s="2" t="e">
        <f t="shared" si="104"/>
        <v>#DIV/0!</v>
      </c>
      <c r="AV860" s="2" t="str">
        <f t="shared" si="98"/>
        <v>D03_169_1-5</v>
      </c>
    </row>
    <row r="861" spans="1:48" s="2" customFormat="1" x14ac:dyDescent="0.2">
      <c r="A861" s="1" t="s">
        <v>33</v>
      </c>
      <c r="B861" s="3">
        <v>169</v>
      </c>
      <c r="C861" s="6" t="s">
        <v>43</v>
      </c>
      <c r="D861" s="6" t="s">
        <v>113</v>
      </c>
      <c r="E861" s="2" t="s">
        <v>40</v>
      </c>
      <c r="F861" s="2" t="s">
        <v>39</v>
      </c>
      <c r="G861" s="2" t="s">
        <v>42</v>
      </c>
      <c r="H861" s="2">
        <v>2010</v>
      </c>
      <c r="I861" s="7" t="s">
        <v>106</v>
      </c>
      <c r="J861" s="7">
        <v>5</v>
      </c>
      <c r="K861" s="7">
        <f t="shared" si="97"/>
        <v>35</v>
      </c>
      <c r="AA861" s="5" t="e">
        <f t="shared" si="99"/>
        <v>#DIV/0!</v>
      </c>
      <c r="AD861" s="2" t="e">
        <f t="shared" si="100"/>
        <v>#DIV/0!</v>
      </c>
      <c r="AE861" s="4" t="e">
        <f t="shared" si="101"/>
        <v>#DIV/0!</v>
      </c>
      <c r="AG861" s="2" t="e">
        <f t="shared" si="102"/>
        <v>#DIV/0!</v>
      </c>
      <c r="AI861" s="2" t="e">
        <f t="shared" si="103"/>
        <v>#DIV/0!</v>
      </c>
      <c r="AK861" s="2" t="e">
        <f t="shared" si="104"/>
        <v>#DIV/0!</v>
      </c>
      <c r="AV861" s="2" t="str">
        <f t="shared" si="98"/>
        <v>D03_169_1-5</v>
      </c>
    </row>
    <row r="862" spans="1:48" s="26" customFormat="1" x14ac:dyDescent="0.2">
      <c r="A862" s="23" t="s">
        <v>33</v>
      </c>
      <c r="B862" s="24">
        <v>170</v>
      </c>
      <c r="C862" s="25" t="s">
        <v>43</v>
      </c>
      <c r="D862" s="25" t="s">
        <v>113</v>
      </c>
      <c r="E862" s="26" t="s">
        <v>40</v>
      </c>
      <c r="F862" s="26" t="s">
        <v>39</v>
      </c>
      <c r="G862" s="26" t="s">
        <v>42</v>
      </c>
      <c r="H862" s="26">
        <v>2006</v>
      </c>
      <c r="I862" s="27" t="s">
        <v>194</v>
      </c>
      <c r="J862" s="27">
        <v>5</v>
      </c>
      <c r="K862" s="27">
        <f t="shared" si="97"/>
        <v>35</v>
      </c>
      <c r="L862" s="26">
        <v>81</v>
      </c>
      <c r="M862" s="26">
        <f>L862-34</f>
        <v>47</v>
      </c>
      <c r="N862" s="26">
        <f>L862-61</f>
        <v>20</v>
      </c>
      <c r="O862" s="26">
        <f>L862-72</f>
        <v>9</v>
      </c>
      <c r="P862" s="26">
        <f>L862-82</f>
        <v>-1</v>
      </c>
      <c r="R862" s="26">
        <v>2</v>
      </c>
      <c r="S862" s="26">
        <v>76</v>
      </c>
      <c r="V862" s="26" t="s">
        <v>143</v>
      </c>
      <c r="W862" s="26">
        <v>0</v>
      </c>
      <c r="AA862" s="28" t="e">
        <f t="shared" si="99"/>
        <v>#DIV/0!</v>
      </c>
      <c r="AD862" s="28" t="e">
        <f t="shared" si="100"/>
        <v>#DIV/0!</v>
      </c>
      <c r="AE862" s="30" t="e">
        <f t="shared" si="101"/>
        <v>#DIV/0!</v>
      </c>
      <c r="AG862" s="26" t="e">
        <f t="shared" si="102"/>
        <v>#DIV/0!</v>
      </c>
      <c r="AI862" s="26" t="e">
        <f t="shared" si="103"/>
        <v>#DIV/0!</v>
      </c>
      <c r="AJ862" s="25"/>
      <c r="AK862" s="26" t="e">
        <f t="shared" si="104"/>
        <v>#DIV/0!</v>
      </c>
      <c r="AT862" s="31"/>
      <c r="AU862" s="29" t="s">
        <v>180</v>
      </c>
      <c r="AV862" s="2" t="str">
        <f t="shared" si="98"/>
        <v>D03_170_1-5</v>
      </c>
    </row>
    <row r="863" spans="1:48" s="26" customFormat="1" x14ac:dyDescent="0.2">
      <c r="A863" s="23" t="s">
        <v>33</v>
      </c>
      <c r="B863" s="24">
        <v>170</v>
      </c>
      <c r="C863" s="25" t="s">
        <v>43</v>
      </c>
      <c r="D863" s="25" t="s">
        <v>113</v>
      </c>
      <c r="E863" s="26" t="s">
        <v>40</v>
      </c>
      <c r="F863" s="26" t="s">
        <v>39</v>
      </c>
      <c r="G863" s="26" t="s">
        <v>42</v>
      </c>
      <c r="H863" s="26">
        <v>2007</v>
      </c>
      <c r="I863" s="27" t="s">
        <v>194</v>
      </c>
      <c r="J863" s="27">
        <v>5</v>
      </c>
      <c r="K863" s="27">
        <f t="shared" si="97"/>
        <v>35</v>
      </c>
      <c r="L863" s="26">
        <v>78</v>
      </c>
      <c r="M863" s="26">
        <f>L863-36</f>
        <v>42</v>
      </c>
      <c r="N863" s="26">
        <f>L863-53</f>
        <v>25</v>
      </c>
      <c r="O863" s="26">
        <f>L863-67</f>
        <v>11</v>
      </c>
      <c r="P863" s="26">
        <f>L863-82</f>
        <v>-4</v>
      </c>
      <c r="R863" s="26">
        <v>1</v>
      </c>
      <c r="S863" s="26">
        <v>66</v>
      </c>
      <c r="V863" s="26" t="s">
        <v>143</v>
      </c>
      <c r="W863" s="26">
        <v>0</v>
      </c>
      <c r="AA863" s="28" t="e">
        <f t="shared" si="99"/>
        <v>#DIV/0!</v>
      </c>
      <c r="AD863" s="28" t="e">
        <f t="shared" si="100"/>
        <v>#DIV/0!</v>
      </c>
      <c r="AE863" s="30" t="e">
        <f t="shared" si="101"/>
        <v>#DIV/0!</v>
      </c>
      <c r="AG863" s="26" t="e">
        <f t="shared" si="102"/>
        <v>#DIV/0!</v>
      </c>
      <c r="AI863" s="26" t="e">
        <f t="shared" si="103"/>
        <v>#DIV/0!</v>
      </c>
      <c r="AJ863" s="25"/>
      <c r="AK863" s="26" t="e">
        <f t="shared" si="104"/>
        <v>#DIV/0!</v>
      </c>
      <c r="AT863" s="31" t="s">
        <v>119</v>
      </c>
      <c r="AU863" s="29" t="s">
        <v>180</v>
      </c>
      <c r="AV863" s="2" t="str">
        <f t="shared" si="98"/>
        <v>D03_170_1-5</v>
      </c>
    </row>
    <row r="864" spans="1:48" s="26" customFormat="1" x14ac:dyDescent="0.2">
      <c r="A864" s="23" t="s">
        <v>33</v>
      </c>
      <c r="B864" s="24">
        <v>170</v>
      </c>
      <c r="C864" s="25" t="s">
        <v>43</v>
      </c>
      <c r="D864" s="25" t="s">
        <v>113</v>
      </c>
      <c r="E864" s="26" t="s">
        <v>40</v>
      </c>
      <c r="F864" s="26" t="s">
        <v>39</v>
      </c>
      <c r="G864" s="26" t="s">
        <v>42</v>
      </c>
      <c r="H864" s="26">
        <v>2008</v>
      </c>
      <c r="I864" s="27" t="s">
        <v>194</v>
      </c>
      <c r="J864" s="27">
        <v>5</v>
      </c>
      <c r="K864" s="27">
        <f t="shared" si="97"/>
        <v>35</v>
      </c>
      <c r="L864" s="26">
        <v>80</v>
      </c>
      <c r="M864" s="26">
        <f>L864-22</f>
        <v>58</v>
      </c>
      <c r="N864" s="26">
        <f>L864-49</f>
        <v>31</v>
      </c>
      <c r="O864" s="26">
        <f>L864-67</f>
        <v>13</v>
      </c>
      <c r="P864" s="26">
        <f>L864-82</f>
        <v>-2</v>
      </c>
      <c r="Q864" s="26">
        <v>4</v>
      </c>
      <c r="R864" s="26">
        <v>2</v>
      </c>
      <c r="T864" s="29" t="s">
        <v>139</v>
      </c>
      <c r="V864" s="26" t="s">
        <v>143</v>
      </c>
      <c r="W864" s="26">
        <v>1</v>
      </c>
      <c r="X864" s="26">
        <v>219</v>
      </c>
      <c r="Y864" s="26">
        <v>5</v>
      </c>
      <c r="Z864" s="26">
        <v>10</v>
      </c>
      <c r="AA864" s="28" t="e">
        <f t="shared" si="99"/>
        <v>#VALUE!</v>
      </c>
      <c r="AB864" s="26">
        <v>4</v>
      </c>
      <c r="AC864" s="29" t="s">
        <v>160</v>
      </c>
      <c r="AD864" s="28" t="e">
        <f t="shared" si="100"/>
        <v>#VALUE!</v>
      </c>
      <c r="AE864" s="30" t="e">
        <f t="shared" si="101"/>
        <v>#VALUE!</v>
      </c>
      <c r="AF864" s="26">
        <v>0</v>
      </c>
      <c r="AG864" s="26">
        <f t="shared" si="102"/>
        <v>0</v>
      </c>
      <c r="AH864" s="26">
        <v>0</v>
      </c>
      <c r="AI864" s="26">
        <f t="shared" si="103"/>
        <v>0</v>
      </c>
      <c r="AJ864" s="25" t="s">
        <v>144</v>
      </c>
      <c r="AM864" s="26">
        <v>3</v>
      </c>
      <c r="AN864" s="26">
        <v>3</v>
      </c>
      <c r="AO864" s="26">
        <v>1</v>
      </c>
      <c r="AP864" s="26">
        <v>3</v>
      </c>
      <c r="AQ864" s="26">
        <v>3</v>
      </c>
      <c r="AR864" s="26">
        <v>3</v>
      </c>
      <c r="AS864" s="26">
        <v>0</v>
      </c>
      <c r="AT864" s="31" t="s">
        <v>151</v>
      </c>
      <c r="AU864" s="29" t="s">
        <v>180</v>
      </c>
      <c r="AV864" s="2" t="str">
        <f t="shared" si="98"/>
        <v>D03_170_1-5</v>
      </c>
    </row>
    <row r="865" spans="1:48" s="26" customFormat="1" x14ac:dyDescent="0.2">
      <c r="A865" s="23" t="s">
        <v>33</v>
      </c>
      <c r="B865" s="24">
        <v>170</v>
      </c>
      <c r="C865" s="25" t="s">
        <v>43</v>
      </c>
      <c r="D865" s="25" t="s">
        <v>113</v>
      </c>
      <c r="E865" s="26" t="s">
        <v>40</v>
      </c>
      <c r="F865" s="26" t="s">
        <v>39</v>
      </c>
      <c r="G865" s="26" t="s">
        <v>42</v>
      </c>
      <c r="H865" s="26">
        <v>2009</v>
      </c>
      <c r="I865" s="27" t="s">
        <v>194</v>
      </c>
      <c r="J865" s="27">
        <v>5</v>
      </c>
      <c r="K865" s="27">
        <f t="shared" si="97"/>
        <v>35</v>
      </c>
      <c r="L865" s="26">
        <v>77</v>
      </c>
      <c r="M865" s="26">
        <f>L865-26</f>
        <v>51</v>
      </c>
      <c r="N865" s="26">
        <f>L865-50</f>
        <v>27</v>
      </c>
      <c r="O865" s="26">
        <f>L865-66</f>
        <v>11</v>
      </c>
      <c r="P865" s="26">
        <f>L865-82</f>
        <v>-5</v>
      </c>
      <c r="Q865" s="26">
        <v>4</v>
      </c>
      <c r="R865" s="26">
        <v>3</v>
      </c>
      <c r="T865" s="26" t="s">
        <v>133</v>
      </c>
      <c r="V865" s="26" t="s">
        <v>143</v>
      </c>
      <c r="W865" s="26">
        <v>1</v>
      </c>
      <c r="X865" s="26">
        <v>214</v>
      </c>
      <c r="Y865" s="26">
        <v>25</v>
      </c>
      <c r="Z865" s="26">
        <v>63</v>
      </c>
      <c r="AA865" s="28">
        <f t="shared" si="99"/>
        <v>2.52</v>
      </c>
      <c r="AB865" s="26">
        <v>3</v>
      </c>
      <c r="AC865" s="26">
        <v>22</v>
      </c>
      <c r="AD865" s="28">
        <f t="shared" si="100"/>
        <v>0.88</v>
      </c>
      <c r="AE865" s="30">
        <f t="shared" si="101"/>
        <v>34.920634920634917</v>
      </c>
      <c r="AF865" s="26">
        <v>0</v>
      </c>
      <c r="AG865" s="26">
        <f t="shared" si="102"/>
        <v>0</v>
      </c>
      <c r="AH865" s="26">
        <v>0</v>
      </c>
      <c r="AI865" s="26">
        <f t="shared" si="103"/>
        <v>0</v>
      </c>
      <c r="AJ865" s="25" t="s">
        <v>163</v>
      </c>
      <c r="AK865" s="26">
        <f t="shared" si="104"/>
        <v>179976</v>
      </c>
      <c r="AM865" s="26">
        <v>1</v>
      </c>
      <c r="AN865" s="26">
        <v>2</v>
      </c>
      <c r="AO865" s="26">
        <v>1</v>
      </c>
      <c r="AP865" s="26">
        <v>3</v>
      </c>
      <c r="AQ865" s="26">
        <v>3</v>
      </c>
      <c r="AR865" s="26">
        <v>2</v>
      </c>
      <c r="AS865" s="26">
        <v>1</v>
      </c>
      <c r="AT865" s="31"/>
      <c r="AU865" s="29" t="s">
        <v>180</v>
      </c>
      <c r="AV865" s="2" t="str">
        <f t="shared" si="98"/>
        <v>D03_170_1-5</v>
      </c>
    </row>
    <row r="866" spans="1:48" s="26" customFormat="1" ht="38.25" x14ac:dyDescent="0.2">
      <c r="A866" s="23" t="s">
        <v>33</v>
      </c>
      <c r="B866" s="24">
        <v>170</v>
      </c>
      <c r="C866" s="25" t="s">
        <v>43</v>
      </c>
      <c r="D866" s="25" t="s">
        <v>113</v>
      </c>
      <c r="E866" s="26" t="s">
        <v>40</v>
      </c>
      <c r="F866" s="26" t="s">
        <v>39</v>
      </c>
      <c r="G866" s="26" t="s">
        <v>42</v>
      </c>
      <c r="H866" s="26">
        <v>2010</v>
      </c>
      <c r="I866" s="27" t="s">
        <v>194</v>
      </c>
      <c r="J866" s="27">
        <v>5</v>
      </c>
      <c r="K866" s="27">
        <f t="shared" si="97"/>
        <v>35</v>
      </c>
      <c r="L866" s="26">
        <v>95</v>
      </c>
      <c r="M866" s="26">
        <f>L866-40</f>
        <v>55</v>
      </c>
      <c r="N866" s="26">
        <f>L866-60</f>
        <v>35</v>
      </c>
      <c r="O866" s="26">
        <f>L866-82</f>
        <v>13</v>
      </c>
      <c r="P866" s="26">
        <f>L866-98</f>
        <v>-3</v>
      </c>
      <c r="R866" s="26">
        <v>4</v>
      </c>
      <c r="T866" s="26" t="s">
        <v>174</v>
      </c>
      <c r="V866" s="26" t="s">
        <v>143</v>
      </c>
      <c r="W866" s="26">
        <v>1</v>
      </c>
      <c r="X866" s="26">
        <v>230</v>
      </c>
      <c r="Y866" s="26">
        <v>25</v>
      </c>
      <c r="Z866" s="26">
        <v>55</v>
      </c>
      <c r="AA866" s="28">
        <f t="shared" si="99"/>
        <v>2.2333333333333334</v>
      </c>
      <c r="AB866" s="26">
        <v>3</v>
      </c>
      <c r="AC866" s="26">
        <v>20</v>
      </c>
      <c r="AD866" s="28">
        <f t="shared" si="100"/>
        <v>0.83333333333333337</v>
      </c>
      <c r="AE866" s="30">
        <f t="shared" si="101"/>
        <v>37.313432835820898</v>
      </c>
      <c r="AF866" s="26">
        <v>1</v>
      </c>
      <c r="AG866" s="26">
        <f t="shared" si="102"/>
        <v>4</v>
      </c>
      <c r="AH866" s="26">
        <v>0</v>
      </c>
      <c r="AI866" s="26">
        <f t="shared" si="103"/>
        <v>0</v>
      </c>
      <c r="AJ866" s="25" t="s">
        <v>168</v>
      </c>
      <c r="AK866" s="26">
        <f t="shared" si="104"/>
        <v>179844</v>
      </c>
      <c r="AM866" s="26">
        <v>3</v>
      </c>
      <c r="AN866" s="26">
        <v>2</v>
      </c>
      <c r="AO866" s="26">
        <v>1</v>
      </c>
      <c r="AP866" s="26">
        <v>3</v>
      </c>
      <c r="AQ866" s="26">
        <v>3</v>
      </c>
      <c r="AR866" s="26">
        <v>2</v>
      </c>
      <c r="AS866" s="26">
        <v>1</v>
      </c>
      <c r="AT866" s="31" t="s">
        <v>186</v>
      </c>
      <c r="AU866" s="29" t="s">
        <v>180</v>
      </c>
      <c r="AV866" s="2" t="str">
        <f t="shared" si="98"/>
        <v>D03_170_1-5</v>
      </c>
    </row>
    <row r="867" spans="1:48" s="26" customFormat="1" x14ac:dyDescent="0.2">
      <c r="A867" s="23" t="s">
        <v>33</v>
      </c>
      <c r="B867" s="24">
        <v>170</v>
      </c>
      <c r="C867" s="25" t="s">
        <v>43</v>
      </c>
      <c r="D867" s="25" t="s">
        <v>113</v>
      </c>
      <c r="E867" s="26" t="s">
        <v>40</v>
      </c>
      <c r="F867" s="26" t="s">
        <v>39</v>
      </c>
      <c r="G867" s="26" t="s">
        <v>42</v>
      </c>
      <c r="H867" s="26">
        <v>2011</v>
      </c>
      <c r="I867" s="27" t="s">
        <v>194</v>
      </c>
      <c r="J867" s="27"/>
      <c r="K867" s="27"/>
      <c r="L867" s="26">
        <v>84</v>
      </c>
      <c r="M867" s="26">
        <f>L867-31</f>
        <v>53</v>
      </c>
      <c r="N867" s="26">
        <f>L867-53</f>
        <v>31</v>
      </c>
      <c r="O867" s="26">
        <f>L867-70</f>
        <v>14</v>
      </c>
      <c r="P867" s="26">
        <f>L867-85</f>
        <v>-1</v>
      </c>
      <c r="Q867" s="26">
        <v>4</v>
      </c>
      <c r="R867" s="26">
        <v>3</v>
      </c>
      <c r="W867" s="26">
        <v>2</v>
      </c>
      <c r="X867" s="26">
        <v>230</v>
      </c>
      <c r="AA867" s="28"/>
      <c r="AD867" s="28"/>
      <c r="AE867" s="30"/>
      <c r="AJ867" s="25"/>
      <c r="AT867" s="31"/>
      <c r="AU867" s="29" t="s">
        <v>180</v>
      </c>
      <c r="AV867" s="2" t="str">
        <f t="shared" si="98"/>
        <v>D03_170_1-5</v>
      </c>
    </row>
    <row r="868" spans="1:48" s="26" customFormat="1" x14ac:dyDescent="0.2">
      <c r="A868" s="23" t="s">
        <v>33</v>
      </c>
      <c r="B868" s="24">
        <v>170</v>
      </c>
      <c r="C868" s="25" t="s">
        <v>43</v>
      </c>
      <c r="D868" s="25" t="s">
        <v>113</v>
      </c>
      <c r="E868" s="26" t="s">
        <v>40</v>
      </c>
      <c r="F868" s="26" t="s">
        <v>39</v>
      </c>
      <c r="G868" s="26" t="s">
        <v>42</v>
      </c>
      <c r="H868" s="26">
        <v>2012</v>
      </c>
      <c r="I868" s="27" t="s">
        <v>194</v>
      </c>
      <c r="J868" s="27"/>
      <c r="K868" s="27"/>
      <c r="AA868" s="28"/>
      <c r="AD868" s="28"/>
      <c r="AE868" s="30"/>
      <c r="AJ868" s="25"/>
      <c r="AT868" s="31"/>
      <c r="AU868" s="29" t="s">
        <v>180</v>
      </c>
      <c r="AV868" s="2" t="str">
        <f t="shared" si="98"/>
        <v>D03_170_1-5</v>
      </c>
    </row>
    <row r="869" spans="1:48" s="26" customFormat="1" x14ac:dyDescent="0.2">
      <c r="A869" s="23" t="s">
        <v>33</v>
      </c>
      <c r="B869" s="24">
        <v>170</v>
      </c>
      <c r="C869" s="25" t="s">
        <v>43</v>
      </c>
      <c r="D869" s="25" t="s">
        <v>113</v>
      </c>
      <c r="E869" s="26" t="s">
        <v>40</v>
      </c>
      <c r="F869" s="26" t="s">
        <v>39</v>
      </c>
      <c r="G869" s="26" t="s">
        <v>42</v>
      </c>
      <c r="H869" s="26">
        <v>2013</v>
      </c>
      <c r="I869" s="27" t="s">
        <v>194</v>
      </c>
      <c r="J869" s="27"/>
      <c r="K869" s="27"/>
      <c r="L869" s="26">
        <v>86</v>
      </c>
      <c r="M869" s="26">
        <f>L869-21</f>
        <v>65</v>
      </c>
      <c r="N869" s="26">
        <f>L869-49</f>
        <v>37</v>
      </c>
      <c r="O869" s="26">
        <f>L869-76</f>
        <v>10</v>
      </c>
      <c r="P869" s="26">
        <f>L869-90</f>
        <v>-4</v>
      </c>
      <c r="R869" s="26">
        <v>2</v>
      </c>
      <c r="AA869" s="28"/>
      <c r="AD869" s="28"/>
      <c r="AE869" s="30"/>
      <c r="AJ869" s="25"/>
      <c r="AT869" s="31" t="s">
        <v>189</v>
      </c>
      <c r="AU869" s="29" t="s">
        <v>180</v>
      </c>
      <c r="AV869" s="2" t="str">
        <f t="shared" si="98"/>
        <v>D03_170_1-5</v>
      </c>
    </row>
    <row r="870" spans="1:48" s="26" customFormat="1" x14ac:dyDescent="0.2">
      <c r="A870" s="23" t="s">
        <v>33</v>
      </c>
      <c r="B870" s="24">
        <v>170</v>
      </c>
      <c r="C870" s="25" t="s">
        <v>43</v>
      </c>
      <c r="D870" s="25" t="s">
        <v>113</v>
      </c>
      <c r="E870" s="26" t="s">
        <v>40</v>
      </c>
      <c r="F870" s="26" t="s">
        <v>39</v>
      </c>
      <c r="G870" s="26" t="s">
        <v>42</v>
      </c>
      <c r="H870" s="26">
        <v>2014</v>
      </c>
      <c r="I870" s="27" t="s">
        <v>194</v>
      </c>
      <c r="J870" s="27"/>
      <c r="K870" s="27"/>
      <c r="AA870" s="28"/>
      <c r="AD870" s="28"/>
      <c r="AE870" s="30"/>
      <c r="AJ870" s="25"/>
      <c r="AT870" s="31"/>
      <c r="AU870" s="29" t="s">
        <v>180</v>
      </c>
      <c r="AV870" s="2" t="str">
        <f t="shared" si="98"/>
        <v>D03_170_1-5</v>
      </c>
    </row>
    <row r="871" spans="1:48" s="26" customFormat="1" x14ac:dyDescent="0.2">
      <c r="A871" s="23" t="s">
        <v>33</v>
      </c>
      <c r="B871" s="24">
        <v>170</v>
      </c>
      <c r="C871" s="25" t="s">
        <v>43</v>
      </c>
      <c r="D871" s="25" t="s">
        <v>113</v>
      </c>
      <c r="E871" s="26" t="s">
        <v>40</v>
      </c>
      <c r="F871" s="26" t="s">
        <v>39</v>
      </c>
      <c r="G871" s="26" t="s">
        <v>42</v>
      </c>
      <c r="H871" s="26">
        <v>2015</v>
      </c>
      <c r="I871" s="27" t="s">
        <v>194</v>
      </c>
      <c r="J871" s="27"/>
      <c r="K871" s="27"/>
      <c r="AA871" s="28"/>
      <c r="AD871" s="28"/>
      <c r="AE871" s="30"/>
      <c r="AJ871" s="25"/>
      <c r="AT871" s="31"/>
      <c r="AU871" s="29" t="s">
        <v>180</v>
      </c>
      <c r="AV871" s="2" t="str">
        <f t="shared" si="98"/>
        <v>D03_170_1-5</v>
      </c>
    </row>
    <row r="872" spans="1:48" s="26" customFormat="1" x14ac:dyDescent="0.2">
      <c r="A872" s="23" t="s">
        <v>33</v>
      </c>
      <c r="B872" s="24">
        <v>170</v>
      </c>
      <c r="C872" s="25" t="s">
        <v>43</v>
      </c>
      <c r="D872" s="25" t="s">
        <v>113</v>
      </c>
      <c r="E872" s="26" t="s">
        <v>40</v>
      </c>
      <c r="F872" s="26" t="s">
        <v>39</v>
      </c>
      <c r="G872" s="26" t="s">
        <v>42</v>
      </c>
      <c r="H872" s="26">
        <v>2016</v>
      </c>
      <c r="I872" s="27" t="s">
        <v>194</v>
      </c>
      <c r="J872" s="27"/>
      <c r="K872" s="27"/>
      <c r="L872" s="26">
        <v>98</v>
      </c>
      <c r="M872" s="26">
        <f>L872-28</f>
        <v>70</v>
      </c>
      <c r="N872" s="26">
        <f>L872-58</f>
        <v>40</v>
      </c>
      <c r="O872" s="26">
        <f>L872-85</f>
        <v>13</v>
      </c>
      <c r="P872" s="26">
        <f>L872-98</f>
        <v>0</v>
      </c>
      <c r="R872" s="26">
        <v>2</v>
      </c>
      <c r="W872" s="26">
        <v>0</v>
      </c>
      <c r="AA872" s="28"/>
      <c r="AD872" s="28"/>
      <c r="AE872" s="30"/>
      <c r="AJ872" s="25"/>
      <c r="AT872" s="31" t="s">
        <v>193</v>
      </c>
      <c r="AU872" s="29" t="s">
        <v>191</v>
      </c>
      <c r="AV872" s="2" t="str">
        <f t="shared" si="98"/>
        <v>D03_170_1-5</v>
      </c>
    </row>
    <row r="873" spans="1:48" s="26" customFormat="1" x14ac:dyDescent="0.2">
      <c r="A873" s="23" t="s">
        <v>33</v>
      </c>
      <c r="B873" s="24">
        <v>170</v>
      </c>
      <c r="C873" s="25" t="s">
        <v>43</v>
      </c>
      <c r="D873" s="25" t="s">
        <v>113</v>
      </c>
      <c r="E873" s="26" t="s">
        <v>40</v>
      </c>
      <c r="F873" s="26" t="s">
        <v>39</v>
      </c>
      <c r="G873" s="26" t="s">
        <v>42</v>
      </c>
      <c r="H873" s="26">
        <v>2017</v>
      </c>
      <c r="I873" s="27" t="s">
        <v>194</v>
      </c>
      <c r="J873" s="27"/>
      <c r="K873" s="27"/>
      <c r="AA873" s="28"/>
      <c r="AD873" s="28"/>
      <c r="AE873" s="30"/>
      <c r="AJ873" s="25"/>
      <c r="AT873" s="31"/>
      <c r="AU873" s="29"/>
      <c r="AV873" s="2" t="str">
        <f t="shared" si="98"/>
        <v>D03_170_1-5</v>
      </c>
    </row>
    <row r="874" spans="1:48" s="26" customFormat="1" x14ac:dyDescent="0.2">
      <c r="A874" s="23" t="s">
        <v>33</v>
      </c>
      <c r="B874" s="24">
        <v>170</v>
      </c>
      <c r="C874" s="25" t="s">
        <v>43</v>
      </c>
      <c r="D874" s="25" t="s">
        <v>113</v>
      </c>
      <c r="E874" s="26" t="s">
        <v>40</v>
      </c>
      <c r="F874" s="26" t="s">
        <v>39</v>
      </c>
      <c r="G874" s="26" t="s">
        <v>42</v>
      </c>
      <c r="H874" s="26">
        <v>2018</v>
      </c>
      <c r="I874" s="27" t="s">
        <v>194</v>
      </c>
      <c r="J874" s="27"/>
      <c r="K874" s="27"/>
      <c r="AA874" s="28"/>
      <c r="AD874" s="28"/>
      <c r="AE874" s="30"/>
      <c r="AJ874" s="25"/>
      <c r="AT874" s="31"/>
      <c r="AU874" s="29"/>
      <c r="AV874" s="2" t="str">
        <f t="shared" si="98"/>
        <v>D03_170_1-5</v>
      </c>
    </row>
    <row r="875" spans="1:48" s="26" customFormat="1" x14ac:dyDescent="0.2">
      <c r="A875" s="23" t="s">
        <v>33</v>
      </c>
      <c r="B875" s="24">
        <v>170</v>
      </c>
      <c r="C875" s="25" t="s">
        <v>43</v>
      </c>
      <c r="D875" s="25" t="s">
        <v>113</v>
      </c>
      <c r="E875" s="26" t="s">
        <v>40</v>
      </c>
      <c r="F875" s="26" t="s">
        <v>39</v>
      </c>
      <c r="G875" s="26" t="s">
        <v>42</v>
      </c>
      <c r="H875" s="26">
        <v>2019</v>
      </c>
      <c r="I875" s="27" t="s">
        <v>194</v>
      </c>
      <c r="J875" s="27"/>
      <c r="K875" s="27"/>
      <c r="AA875" s="28"/>
      <c r="AD875" s="28"/>
      <c r="AE875" s="30"/>
      <c r="AJ875" s="25"/>
      <c r="AT875" s="31"/>
      <c r="AU875" s="29"/>
      <c r="AV875" s="2" t="str">
        <f t="shared" si="98"/>
        <v>D03_170_1-5</v>
      </c>
    </row>
    <row r="876" spans="1:48" s="26" customFormat="1" x14ac:dyDescent="0.2">
      <c r="A876" s="23" t="s">
        <v>33</v>
      </c>
      <c r="B876" s="24">
        <v>170</v>
      </c>
      <c r="C876" s="25" t="s">
        <v>43</v>
      </c>
      <c r="D876" s="25" t="s">
        <v>113</v>
      </c>
      <c r="E876" s="26" t="s">
        <v>40</v>
      </c>
      <c r="F876" s="26" t="s">
        <v>39</v>
      </c>
      <c r="G876" s="26" t="s">
        <v>42</v>
      </c>
      <c r="H876" s="26">
        <v>2020</v>
      </c>
      <c r="I876" s="27" t="s">
        <v>194</v>
      </c>
      <c r="J876" s="27"/>
      <c r="K876" s="27"/>
      <c r="AA876" s="28"/>
      <c r="AD876" s="28"/>
      <c r="AE876" s="30"/>
      <c r="AJ876" s="25"/>
      <c r="AT876" s="31"/>
      <c r="AU876" s="29"/>
      <c r="AV876" s="2" t="str">
        <f t="shared" si="98"/>
        <v>D03_170_1-5</v>
      </c>
    </row>
    <row r="877" spans="1:48" s="26" customFormat="1" x14ac:dyDescent="0.2">
      <c r="A877" s="23" t="s">
        <v>33</v>
      </c>
      <c r="B877" s="24">
        <v>170</v>
      </c>
      <c r="C877" s="25" t="s">
        <v>43</v>
      </c>
      <c r="D877" s="25" t="s">
        <v>113</v>
      </c>
      <c r="E877" s="26" t="s">
        <v>40</v>
      </c>
      <c r="F877" s="26" t="s">
        <v>39</v>
      </c>
      <c r="G877" s="26" t="s">
        <v>42</v>
      </c>
      <c r="H877" s="26">
        <v>2021</v>
      </c>
      <c r="I877" s="27" t="s">
        <v>194</v>
      </c>
      <c r="J877" s="27"/>
      <c r="K877" s="27"/>
      <c r="AA877" s="28"/>
      <c r="AD877" s="28"/>
      <c r="AE877" s="30"/>
      <c r="AJ877" s="25"/>
      <c r="AT877" s="31"/>
      <c r="AU877" s="29"/>
      <c r="AV877" s="2" t="str">
        <f t="shared" si="98"/>
        <v>D03_170_1-5</v>
      </c>
    </row>
    <row r="878" spans="1:48" s="26" customFormat="1" x14ac:dyDescent="0.2">
      <c r="A878" s="23" t="s">
        <v>33</v>
      </c>
      <c r="B878" s="24">
        <v>170</v>
      </c>
      <c r="C878" s="25" t="s">
        <v>43</v>
      </c>
      <c r="D878" s="25" t="s">
        <v>113</v>
      </c>
      <c r="E878" s="26" t="s">
        <v>40</v>
      </c>
      <c r="F878" s="26" t="s">
        <v>39</v>
      </c>
      <c r="G878" s="26" t="s">
        <v>42</v>
      </c>
      <c r="H878" s="26">
        <v>2022</v>
      </c>
      <c r="I878" s="27" t="s">
        <v>194</v>
      </c>
      <c r="J878" s="27"/>
      <c r="K878" s="27"/>
      <c r="AA878" s="28"/>
      <c r="AD878" s="28"/>
      <c r="AE878" s="30"/>
      <c r="AJ878" s="25"/>
      <c r="AT878" s="31"/>
      <c r="AU878" s="29"/>
      <c r="AV878" s="2" t="str">
        <f t="shared" si="98"/>
        <v>D03_170_1-5</v>
      </c>
    </row>
    <row r="879" spans="1:48" s="26" customFormat="1" x14ac:dyDescent="0.2">
      <c r="A879" s="23" t="s">
        <v>33</v>
      </c>
      <c r="B879" s="24">
        <v>170</v>
      </c>
      <c r="C879" s="25" t="s">
        <v>43</v>
      </c>
      <c r="D879" s="25" t="s">
        <v>113</v>
      </c>
      <c r="E879" s="26" t="s">
        <v>40</v>
      </c>
      <c r="F879" s="26" t="s">
        <v>39</v>
      </c>
      <c r="G879" s="26" t="s">
        <v>42</v>
      </c>
      <c r="H879" s="26">
        <v>2023</v>
      </c>
      <c r="I879" s="27" t="s">
        <v>194</v>
      </c>
      <c r="J879" s="27"/>
      <c r="K879" s="27"/>
      <c r="AA879" s="28"/>
      <c r="AD879" s="28"/>
      <c r="AE879" s="30"/>
      <c r="AJ879" s="25"/>
      <c r="AT879" s="31"/>
      <c r="AU879" s="29"/>
      <c r="AV879" s="2" t="str">
        <f t="shared" si="98"/>
        <v>D03_170_1-5</v>
      </c>
    </row>
    <row r="880" spans="1:48" s="26" customFormat="1" x14ac:dyDescent="0.2">
      <c r="A880" s="36" t="s">
        <v>33</v>
      </c>
      <c r="B880" s="34">
        <v>170</v>
      </c>
      <c r="C880" s="37" t="s">
        <v>43</v>
      </c>
      <c r="D880" s="37" t="s">
        <v>113</v>
      </c>
      <c r="E880" s="38" t="s">
        <v>40</v>
      </c>
      <c r="F880" s="38" t="s">
        <v>39</v>
      </c>
      <c r="G880" s="38" t="s">
        <v>42</v>
      </c>
      <c r="H880" s="38">
        <v>2024</v>
      </c>
      <c r="I880" s="27" t="s">
        <v>194</v>
      </c>
      <c r="J880" s="27"/>
      <c r="K880" s="27"/>
      <c r="AA880" s="28"/>
      <c r="AD880" s="28"/>
      <c r="AE880" s="30"/>
      <c r="AJ880" s="25"/>
      <c r="AT880" s="31"/>
      <c r="AU880" s="29"/>
      <c r="AV880" s="2" t="str">
        <f t="shared" si="98"/>
        <v>D03_170_1-5</v>
      </c>
    </row>
    <row r="881" spans="1:48" s="2" customFormat="1" x14ac:dyDescent="0.2">
      <c r="A881" s="1" t="s">
        <v>33</v>
      </c>
      <c r="B881" s="3">
        <v>171</v>
      </c>
      <c r="C881" s="6" t="s">
        <v>43</v>
      </c>
      <c r="D881" s="6" t="s">
        <v>113</v>
      </c>
      <c r="E881" s="2" t="s">
        <v>40</v>
      </c>
      <c r="F881" s="2" t="s">
        <v>39</v>
      </c>
      <c r="G881" s="2" t="s">
        <v>42</v>
      </c>
      <c r="H881" s="2">
        <v>2006</v>
      </c>
      <c r="I881" s="7" t="s">
        <v>106</v>
      </c>
      <c r="J881" s="7">
        <v>5</v>
      </c>
      <c r="K881" s="7">
        <f t="shared" si="97"/>
        <v>35</v>
      </c>
      <c r="AA881" s="5" t="e">
        <f t="shared" si="99"/>
        <v>#DIV/0!</v>
      </c>
      <c r="AD881" s="2" t="e">
        <f t="shared" si="100"/>
        <v>#DIV/0!</v>
      </c>
      <c r="AE881" s="4" t="e">
        <f t="shared" si="101"/>
        <v>#DIV/0!</v>
      </c>
      <c r="AG881" s="2" t="e">
        <f t="shared" si="102"/>
        <v>#DIV/0!</v>
      </c>
      <c r="AI881" s="2" t="e">
        <f t="shared" si="103"/>
        <v>#DIV/0!</v>
      </c>
      <c r="AK881" s="2" t="e">
        <f t="shared" si="104"/>
        <v>#DIV/0!</v>
      </c>
      <c r="AV881" s="2" t="str">
        <f t="shared" si="98"/>
        <v>D03_171_1-5</v>
      </c>
    </row>
    <row r="882" spans="1:48" s="2" customFormat="1" x14ac:dyDescent="0.2">
      <c r="A882" s="1" t="s">
        <v>33</v>
      </c>
      <c r="B882" s="3">
        <v>171</v>
      </c>
      <c r="C882" s="6" t="s">
        <v>43</v>
      </c>
      <c r="D882" s="6" t="s">
        <v>113</v>
      </c>
      <c r="E882" s="2" t="s">
        <v>40</v>
      </c>
      <c r="F882" s="2" t="s">
        <v>39</v>
      </c>
      <c r="G882" s="2" t="s">
        <v>42</v>
      </c>
      <c r="H882" s="2">
        <v>2007</v>
      </c>
      <c r="I882" s="7" t="s">
        <v>106</v>
      </c>
      <c r="J882" s="7">
        <v>5</v>
      </c>
      <c r="K882" s="7">
        <f t="shared" si="97"/>
        <v>35</v>
      </c>
      <c r="AA882" s="5" t="e">
        <f t="shared" si="99"/>
        <v>#DIV/0!</v>
      </c>
      <c r="AD882" s="2" t="e">
        <f t="shared" si="100"/>
        <v>#DIV/0!</v>
      </c>
      <c r="AE882" s="4" t="e">
        <f t="shared" si="101"/>
        <v>#DIV/0!</v>
      </c>
      <c r="AG882" s="2" t="e">
        <f t="shared" si="102"/>
        <v>#DIV/0!</v>
      </c>
      <c r="AI882" s="2" t="e">
        <f t="shared" si="103"/>
        <v>#DIV/0!</v>
      </c>
      <c r="AK882" s="2" t="e">
        <f t="shared" si="104"/>
        <v>#DIV/0!</v>
      </c>
      <c r="AV882" s="2" t="str">
        <f t="shared" si="98"/>
        <v>D03_171_1-5</v>
      </c>
    </row>
    <row r="883" spans="1:48" s="2" customFormat="1" x14ac:dyDescent="0.2">
      <c r="A883" s="1" t="s">
        <v>33</v>
      </c>
      <c r="B883" s="3">
        <v>171</v>
      </c>
      <c r="C883" s="6" t="s">
        <v>43</v>
      </c>
      <c r="D883" s="6" t="s">
        <v>113</v>
      </c>
      <c r="E883" s="2" t="s">
        <v>40</v>
      </c>
      <c r="F883" s="2" t="s">
        <v>39</v>
      </c>
      <c r="G883" s="2" t="s">
        <v>42</v>
      </c>
      <c r="H883" s="2">
        <v>2008</v>
      </c>
      <c r="I883" s="7" t="s">
        <v>106</v>
      </c>
      <c r="J883" s="7">
        <v>5</v>
      </c>
      <c r="K883" s="7">
        <f t="shared" si="97"/>
        <v>35</v>
      </c>
      <c r="AA883" s="5" t="e">
        <f t="shared" si="99"/>
        <v>#DIV/0!</v>
      </c>
      <c r="AD883" s="2" t="e">
        <f t="shared" si="100"/>
        <v>#DIV/0!</v>
      </c>
      <c r="AE883" s="4" t="e">
        <f t="shared" si="101"/>
        <v>#DIV/0!</v>
      </c>
      <c r="AG883" s="2" t="e">
        <f t="shared" si="102"/>
        <v>#DIV/0!</v>
      </c>
      <c r="AI883" s="2" t="e">
        <f t="shared" si="103"/>
        <v>#DIV/0!</v>
      </c>
      <c r="AK883" s="2" t="e">
        <f t="shared" si="104"/>
        <v>#DIV/0!</v>
      </c>
      <c r="AV883" s="2" t="str">
        <f t="shared" si="98"/>
        <v>D03_171_1-5</v>
      </c>
    </row>
    <row r="884" spans="1:48" s="2" customFormat="1" x14ac:dyDescent="0.2">
      <c r="A884" s="1" t="s">
        <v>33</v>
      </c>
      <c r="B884" s="3">
        <v>171</v>
      </c>
      <c r="C884" s="6" t="s">
        <v>43</v>
      </c>
      <c r="D884" s="6" t="s">
        <v>113</v>
      </c>
      <c r="E884" s="2" t="s">
        <v>40</v>
      </c>
      <c r="F884" s="2" t="s">
        <v>39</v>
      </c>
      <c r="G884" s="2" t="s">
        <v>42</v>
      </c>
      <c r="H884" s="2">
        <v>2009</v>
      </c>
      <c r="I884" s="7" t="s">
        <v>106</v>
      </c>
      <c r="J884" s="7">
        <v>5</v>
      </c>
      <c r="K884" s="7">
        <f t="shared" si="97"/>
        <v>35</v>
      </c>
      <c r="AA884" s="5" t="e">
        <f t="shared" si="99"/>
        <v>#DIV/0!</v>
      </c>
      <c r="AD884" s="2" t="e">
        <f t="shared" si="100"/>
        <v>#DIV/0!</v>
      </c>
      <c r="AE884" s="4" t="e">
        <f t="shared" si="101"/>
        <v>#DIV/0!</v>
      </c>
      <c r="AG884" s="2" t="e">
        <f t="shared" si="102"/>
        <v>#DIV/0!</v>
      </c>
      <c r="AI884" s="2" t="e">
        <f t="shared" si="103"/>
        <v>#DIV/0!</v>
      </c>
      <c r="AK884" s="2" t="e">
        <f t="shared" si="104"/>
        <v>#DIV/0!</v>
      </c>
      <c r="AV884" s="2" t="str">
        <f t="shared" si="98"/>
        <v>D03_171_1-5</v>
      </c>
    </row>
    <row r="885" spans="1:48" s="2" customFormat="1" x14ac:dyDescent="0.2">
      <c r="A885" s="1" t="s">
        <v>33</v>
      </c>
      <c r="B885" s="3">
        <v>171</v>
      </c>
      <c r="C885" s="6" t="s">
        <v>43</v>
      </c>
      <c r="D885" s="6" t="s">
        <v>113</v>
      </c>
      <c r="E885" s="2" t="s">
        <v>40</v>
      </c>
      <c r="F885" s="2" t="s">
        <v>39</v>
      </c>
      <c r="G885" s="2" t="s">
        <v>42</v>
      </c>
      <c r="H885" s="2">
        <v>2010</v>
      </c>
      <c r="I885" s="7" t="s">
        <v>106</v>
      </c>
      <c r="J885" s="7">
        <v>5</v>
      </c>
      <c r="K885" s="7">
        <f t="shared" si="97"/>
        <v>35</v>
      </c>
      <c r="AA885" s="5" t="e">
        <f t="shared" si="99"/>
        <v>#DIV/0!</v>
      </c>
      <c r="AD885" s="2" t="e">
        <f t="shared" si="100"/>
        <v>#DIV/0!</v>
      </c>
      <c r="AE885" s="4" t="e">
        <f t="shared" si="101"/>
        <v>#DIV/0!</v>
      </c>
      <c r="AG885" s="2" t="e">
        <f t="shared" si="102"/>
        <v>#DIV/0!</v>
      </c>
      <c r="AI885" s="2" t="e">
        <f t="shared" si="103"/>
        <v>#DIV/0!</v>
      </c>
      <c r="AK885" s="2" t="e">
        <f t="shared" si="104"/>
        <v>#DIV/0!</v>
      </c>
      <c r="AV885" s="2" t="str">
        <f t="shared" si="98"/>
        <v>D03_171_1-5</v>
      </c>
    </row>
    <row r="886" spans="1:48" s="16" customFormat="1" x14ac:dyDescent="0.2">
      <c r="A886" s="14" t="s">
        <v>33</v>
      </c>
      <c r="B886" s="13">
        <v>172</v>
      </c>
      <c r="C886" s="15" t="s">
        <v>43</v>
      </c>
      <c r="D886" s="15" t="s">
        <v>113</v>
      </c>
      <c r="E886" s="16" t="s">
        <v>40</v>
      </c>
      <c r="F886" s="16" t="s">
        <v>39</v>
      </c>
      <c r="G886" s="16" t="s">
        <v>42</v>
      </c>
      <c r="H886" s="16">
        <v>2006</v>
      </c>
      <c r="I886" s="17" t="s">
        <v>106</v>
      </c>
      <c r="J886" s="17">
        <v>5</v>
      </c>
      <c r="K886" s="17">
        <f t="shared" si="97"/>
        <v>35</v>
      </c>
      <c r="L886" s="16">
        <v>68</v>
      </c>
      <c r="M886" s="16">
        <f>L886-34</f>
        <v>34</v>
      </c>
      <c r="N886" s="16">
        <f>L886-61</f>
        <v>7</v>
      </c>
      <c r="O886" s="16">
        <f>L886-72</f>
        <v>-4</v>
      </c>
      <c r="P886" s="16">
        <f>L886-82</f>
        <v>-14</v>
      </c>
      <c r="R886" s="16">
        <v>4</v>
      </c>
      <c r="S886" s="16">
        <v>69</v>
      </c>
      <c r="AA886" s="18" t="e">
        <f t="shared" si="99"/>
        <v>#DIV/0!</v>
      </c>
      <c r="AD886" s="16" t="e">
        <f t="shared" si="100"/>
        <v>#DIV/0!</v>
      </c>
      <c r="AE886" s="19" t="e">
        <f t="shared" si="101"/>
        <v>#DIV/0!</v>
      </c>
      <c r="AG886" s="16" t="e">
        <f t="shared" si="102"/>
        <v>#DIV/0!</v>
      </c>
      <c r="AI886" s="16" t="e">
        <f t="shared" si="103"/>
        <v>#DIV/0!</v>
      </c>
      <c r="AK886" s="16" t="e">
        <f t="shared" si="104"/>
        <v>#DIV/0!</v>
      </c>
      <c r="AV886" s="2" t="str">
        <f t="shared" si="98"/>
        <v>D03_172_1-5</v>
      </c>
    </row>
    <row r="887" spans="1:48" s="2" customFormat="1" x14ac:dyDescent="0.2">
      <c r="A887" s="1" t="s">
        <v>33</v>
      </c>
      <c r="B887" s="3">
        <v>172</v>
      </c>
      <c r="C887" s="6" t="s">
        <v>43</v>
      </c>
      <c r="D887" s="6" t="s">
        <v>113</v>
      </c>
      <c r="E887" s="2" t="s">
        <v>40</v>
      </c>
      <c r="F887" s="2" t="s">
        <v>39</v>
      </c>
      <c r="G887" s="2" t="s">
        <v>42</v>
      </c>
      <c r="H887" s="2">
        <v>2007</v>
      </c>
      <c r="I887" s="7" t="s">
        <v>106</v>
      </c>
      <c r="J887" s="7">
        <v>5</v>
      </c>
      <c r="K887" s="7">
        <f t="shared" si="97"/>
        <v>35</v>
      </c>
      <c r="L887" s="2">
        <v>61</v>
      </c>
      <c r="M887" s="2">
        <f>L887-36</f>
        <v>25</v>
      </c>
      <c r="N887" s="2">
        <f>L887-53</f>
        <v>8</v>
      </c>
      <c r="O887" s="2">
        <f>L887-67</f>
        <v>-6</v>
      </c>
      <c r="P887" s="2">
        <f>L887-82</f>
        <v>-21</v>
      </c>
      <c r="R887" s="2">
        <v>3</v>
      </c>
      <c r="S887" s="2">
        <v>60</v>
      </c>
      <c r="AA887" s="5" t="e">
        <f t="shared" si="99"/>
        <v>#DIV/0!</v>
      </c>
      <c r="AD887" s="2" t="e">
        <f t="shared" si="100"/>
        <v>#DIV/0!</v>
      </c>
      <c r="AE887" s="4" t="e">
        <f t="shared" si="101"/>
        <v>#DIV/0!</v>
      </c>
      <c r="AG887" s="2" t="e">
        <f t="shared" si="102"/>
        <v>#DIV/0!</v>
      </c>
      <c r="AI887" s="2" t="e">
        <f t="shared" si="103"/>
        <v>#DIV/0!</v>
      </c>
      <c r="AK887" s="2" t="e">
        <f t="shared" si="104"/>
        <v>#DIV/0!</v>
      </c>
      <c r="AV887" s="2" t="str">
        <f t="shared" si="98"/>
        <v>D03_172_1-5</v>
      </c>
    </row>
    <row r="888" spans="1:48" s="2" customFormat="1" x14ac:dyDescent="0.2">
      <c r="A888" s="1" t="s">
        <v>33</v>
      </c>
      <c r="B888" s="3">
        <v>172</v>
      </c>
      <c r="C888" s="6" t="s">
        <v>43</v>
      </c>
      <c r="D888" s="6" t="s">
        <v>113</v>
      </c>
      <c r="E888" s="2" t="s">
        <v>40</v>
      </c>
      <c r="F888" s="2" t="s">
        <v>39</v>
      </c>
      <c r="G888" s="2" t="s">
        <v>42</v>
      </c>
      <c r="H888" s="2">
        <v>2008</v>
      </c>
      <c r="I888" s="7" t="s">
        <v>106</v>
      </c>
      <c r="J888" s="7">
        <v>5</v>
      </c>
      <c r="K888" s="7">
        <f t="shared" si="97"/>
        <v>35</v>
      </c>
      <c r="AA888" s="5" t="e">
        <f t="shared" si="99"/>
        <v>#DIV/0!</v>
      </c>
      <c r="AD888" s="2" t="e">
        <f t="shared" si="100"/>
        <v>#DIV/0!</v>
      </c>
      <c r="AE888" s="4" t="e">
        <f t="shared" si="101"/>
        <v>#DIV/0!</v>
      </c>
      <c r="AG888" s="2" t="e">
        <f t="shared" si="102"/>
        <v>#DIV/0!</v>
      </c>
      <c r="AI888" s="2" t="e">
        <f t="shared" si="103"/>
        <v>#DIV/0!</v>
      </c>
      <c r="AK888" s="2" t="e">
        <f t="shared" si="104"/>
        <v>#DIV/0!</v>
      </c>
      <c r="AV888" s="2" t="str">
        <f t="shared" si="98"/>
        <v>D03_172_1-5</v>
      </c>
    </row>
    <row r="889" spans="1:48" s="2" customFormat="1" x14ac:dyDescent="0.2">
      <c r="A889" s="1" t="s">
        <v>33</v>
      </c>
      <c r="B889" s="3">
        <v>172</v>
      </c>
      <c r="C889" s="6" t="s">
        <v>43</v>
      </c>
      <c r="D889" s="6" t="s">
        <v>113</v>
      </c>
      <c r="E889" s="2" t="s">
        <v>40</v>
      </c>
      <c r="F889" s="2" t="s">
        <v>39</v>
      </c>
      <c r="G889" s="2" t="s">
        <v>42</v>
      </c>
      <c r="H889" s="2">
        <v>2009</v>
      </c>
      <c r="I889" s="7" t="s">
        <v>106</v>
      </c>
      <c r="J889" s="7">
        <v>5</v>
      </c>
      <c r="K889" s="7">
        <f t="shared" si="97"/>
        <v>35</v>
      </c>
      <c r="AA889" s="5" t="e">
        <f t="shared" si="99"/>
        <v>#DIV/0!</v>
      </c>
      <c r="AD889" s="2" t="e">
        <f t="shared" si="100"/>
        <v>#DIV/0!</v>
      </c>
      <c r="AE889" s="4" t="e">
        <f t="shared" si="101"/>
        <v>#DIV/0!</v>
      </c>
      <c r="AG889" s="2" t="e">
        <f t="shared" si="102"/>
        <v>#DIV/0!</v>
      </c>
      <c r="AI889" s="2" t="e">
        <f t="shared" si="103"/>
        <v>#DIV/0!</v>
      </c>
      <c r="AK889" s="2" t="e">
        <f t="shared" si="104"/>
        <v>#DIV/0!</v>
      </c>
      <c r="AV889" s="2" t="str">
        <f t="shared" si="98"/>
        <v>D03_172_1-5</v>
      </c>
    </row>
    <row r="890" spans="1:48" s="2" customFormat="1" x14ac:dyDescent="0.2">
      <c r="A890" s="1" t="s">
        <v>33</v>
      </c>
      <c r="B890" s="3">
        <v>172</v>
      </c>
      <c r="C890" s="6" t="s">
        <v>43</v>
      </c>
      <c r="D890" s="6" t="s">
        <v>113</v>
      </c>
      <c r="E890" s="2" t="s">
        <v>40</v>
      </c>
      <c r="F890" s="2" t="s">
        <v>39</v>
      </c>
      <c r="G890" s="2" t="s">
        <v>42</v>
      </c>
      <c r="H890" s="2">
        <v>2010</v>
      </c>
      <c r="I890" s="7" t="s">
        <v>106</v>
      </c>
      <c r="J890" s="7">
        <v>5</v>
      </c>
      <c r="K890" s="7">
        <f t="shared" si="97"/>
        <v>35</v>
      </c>
      <c r="AA890" s="5" t="e">
        <f t="shared" si="99"/>
        <v>#DIV/0!</v>
      </c>
      <c r="AD890" s="2" t="e">
        <f t="shared" si="100"/>
        <v>#DIV/0!</v>
      </c>
      <c r="AE890" s="4" t="e">
        <f t="shared" si="101"/>
        <v>#DIV/0!</v>
      </c>
      <c r="AG890" s="2" t="e">
        <f t="shared" si="102"/>
        <v>#DIV/0!</v>
      </c>
      <c r="AI890" s="2" t="e">
        <f t="shared" si="103"/>
        <v>#DIV/0!</v>
      </c>
      <c r="AK890" s="2" t="e">
        <f t="shared" si="104"/>
        <v>#DIV/0!</v>
      </c>
      <c r="AV890" s="2" t="str">
        <f t="shared" si="98"/>
        <v>D03_172_1-5</v>
      </c>
    </row>
    <row r="891" spans="1:48" s="16" customFormat="1" x14ac:dyDescent="0.2">
      <c r="A891" s="14" t="s">
        <v>33</v>
      </c>
      <c r="B891" s="13">
        <v>173</v>
      </c>
      <c r="C891" s="15" t="s">
        <v>43</v>
      </c>
      <c r="D891" s="15" t="s">
        <v>113</v>
      </c>
      <c r="E891" s="16" t="s">
        <v>40</v>
      </c>
      <c r="F891" s="16" t="s">
        <v>39</v>
      </c>
      <c r="G891" s="16" t="s">
        <v>42</v>
      </c>
      <c r="H891" s="16">
        <v>2006</v>
      </c>
      <c r="I891" s="17" t="s">
        <v>106</v>
      </c>
      <c r="J891" s="17">
        <v>5</v>
      </c>
      <c r="K891" s="17">
        <f t="shared" si="97"/>
        <v>35</v>
      </c>
      <c r="AA891" s="18" t="e">
        <f t="shared" si="99"/>
        <v>#DIV/0!</v>
      </c>
      <c r="AD891" s="16" t="e">
        <f t="shared" si="100"/>
        <v>#DIV/0!</v>
      </c>
      <c r="AE891" s="19" t="e">
        <f t="shared" si="101"/>
        <v>#DIV/0!</v>
      </c>
      <c r="AG891" s="16" t="e">
        <f t="shared" si="102"/>
        <v>#DIV/0!</v>
      </c>
      <c r="AI891" s="16" t="e">
        <f t="shared" si="103"/>
        <v>#DIV/0!</v>
      </c>
      <c r="AK891" s="16" t="e">
        <f t="shared" si="104"/>
        <v>#DIV/0!</v>
      </c>
      <c r="AV891" s="2" t="str">
        <f t="shared" si="98"/>
        <v>D03_173_1-5</v>
      </c>
    </row>
    <row r="892" spans="1:48" s="2" customFormat="1" x14ac:dyDescent="0.2">
      <c r="A892" s="1" t="s">
        <v>33</v>
      </c>
      <c r="B892" s="3">
        <v>173</v>
      </c>
      <c r="C892" s="6" t="s">
        <v>43</v>
      </c>
      <c r="D892" s="6" t="s">
        <v>113</v>
      </c>
      <c r="E892" s="2" t="s">
        <v>40</v>
      </c>
      <c r="F892" s="2" t="s">
        <v>39</v>
      </c>
      <c r="G892" s="2" t="s">
        <v>42</v>
      </c>
      <c r="H892" s="2">
        <v>2007</v>
      </c>
      <c r="I892" s="7" t="s">
        <v>106</v>
      </c>
      <c r="J892" s="7">
        <v>5</v>
      </c>
      <c r="K892" s="7">
        <f t="shared" si="97"/>
        <v>35</v>
      </c>
      <c r="AA892" s="5" t="e">
        <f t="shared" si="99"/>
        <v>#DIV/0!</v>
      </c>
      <c r="AD892" s="2" t="e">
        <f t="shared" si="100"/>
        <v>#DIV/0!</v>
      </c>
      <c r="AE892" s="4" t="e">
        <f t="shared" si="101"/>
        <v>#DIV/0!</v>
      </c>
      <c r="AG892" s="2" t="e">
        <f t="shared" si="102"/>
        <v>#DIV/0!</v>
      </c>
      <c r="AI892" s="2" t="e">
        <f t="shared" si="103"/>
        <v>#DIV/0!</v>
      </c>
      <c r="AK892" s="2" t="e">
        <f t="shared" si="104"/>
        <v>#DIV/0!</v>
      </c>
      <c r="AV892" s="2" t="str">
        <f t="shared" si="98"/>
        <v>D03_173_1-5</v>
      </c>
    </row>
    <row r="893" spans="1:48" s="2" customFormat="1" x14ac:dyDescent="0.2">
      <c r="A893" s="1" t="s">
        <v>33</v>
      </c>
      <c r="B893" s="3">
        <v>173</v>
      </c>
      <c r="C893" s="6" t="s">
        <v>43</v>
      </c>
      <c r="D893" s="6" t="s">
        <v>113</v>
      </c>
      <c r="E893" s="2" t="s">
        <v>40</v>
      </c>
      <c r="F893" s="2" t="s">
        <v>39</v>
      </c>
      <c r="G893" s="2" t="s">
        <v>42</v>
      </c>
      <c r="H893" s="2">
        <v>2008</v>
      </c>
      <c r="I893" s="7" t="s">
        <v>106</v>
      </c>
      <c r="J893" s="7">
        <v>5</v>
      </c>
      <c r="K893" s="7">
        <f t="shared" si="97"/>
        <v>35</v>
      </c>
      <c r="AA893" s="5" t="e">
        <f t="shared" si="99"/>
        <v>#DIV/0!</v>
      </c>
      <c r="AD893" s="2" t="e">
        <f t="shared" si="100"/>
        <v>#DIV/0!</v>
      </c>
      <c r="AE893" s="4" t="e">
        <f t="shared" si="101"/>
        <v>#DIV/0!</v>
      </c>
      <c r="AG893" s="2" t="e">
        <f t="shared" si="102"/>
        <v>#DIV/0!</v>
      </c>
      <c r="AI893" s="2" t="e">
        <f t="shared" si="103"/>
        <v>#DIV/0!</v>
      </c>
      <c r="AK893" s="2" t="e">
        <f t="shared" si="104"/>
        <v>#DIV/0!</v>
      </c>
      <c r="AV893" s="2" t="str">
        <f t="shared" si="98"/>
        <v>D03_173_1-5</v>
      </c>
    </row>
    <row r="894" spans="1:48" s="2" customFormat="1" x14ac:dyDescent="0.2">
      <c r="A894" s="1" t="s">
        <v>33</v>
      </c>
      <c r="B894" s="3">
        <v>173</v>
      </c>
      <c r="C894" s="6" t="s">
        <v>43</v>
      </c>
      <c r="D894" s="6" t="s">
        <v>113</v>
      </c>
      <c r="E894" s="2" t="s">
        <v>40</v>
      </c>
      <c r="F894" s="2" t="s">
        <v>39</v>
      </c>
      <c r="G894" s="2" t="s">
        <v>42</v>
      </c>
      <c r="H894" s="2">
        <v>2009</v>
      </c>
      <c r="I894" s="7" t="s">
        <v>106</v>
      </c>
      <c r="J894" s="7">
        <v>5</v>
      </c>
      <c r="K894" s="7">
        <f t="shared" si="97"/>
        <v>35</v>
      </c>
      <c r="AA894" s="5" t="e">
        <f t="shared" si="99"/>
        <v>#DIV/0!</v>
      </c>
      <c r="AD894" s="2" t="e">
        <f t="shared" si="100"/>
        <v>#DIV/0!</v>
      </c>
      <c r="AE894" s="4" t="e">
        <f t="shared" si="101"/>
        <v>#DIV/0!</v>
      </c>
      <c r="AG894" s="2" t="e">
        <f t="shared" si="102"/>
        <v>#DIV/0!</v>
      </c>
      <c r="AI894" s="2" t="e">
        <f t="shared" si="103"/>
        <v>#DIV/0!</v>
      </c>
      <c r="AK894" s="2" t="e">
        <f t="shared" si="104"/>
        <v>#DIV/0!</v>
      </c>
      <c r="AV894" s="2" t="str">
        <f t="shared" si="98"/>
        <v>D03_173_1-5</v>
      </c>
    </row>
    <row r="895" spans="1:48" s="2" customFormat="1" x14ac:dyDescent="0.2">
      <c r="A895" s="1" t="s">
        <v>33</v>
      </c>
      <c r="B895" s="3">
        <v>173</v>
      </c>
      <c r="C895" s="6" t="s">
        <v>43</v>
      </c>
      <c r="D895" s="6" t="s">
        <v>113</v>
      </c>
      <c r="E895" s="2" t="s">
        <v>40</v>
      </c>
      <c r="F895" s="2" t="s">
        <v>39</v>
      </c>
      <c r="G895" s="2" t="s">
        <v>42</v>
      </c>
      <c r="H895" s="2">
        <v>2010</v>
      </c>
      <c r="I895" s="7" t="s">
        <v>106</v>
      </c>
      <c r="J895" s="7">
        <v>5</v>
      </c>
      <c r="K895" s="7">
        <f t="shared" si="97"/>
        <v>35</v>
      </c>
      <c r="AA895" s="5" t="e">
        <f t="shared" si="99"/>
        <v>#DIV/0!</v>
      </c>
      <c r="AD895" s="2" t="e">
        <f t="shared" si="100"/>
        <v>#DIV/0!</v>
      </c>
      <c r="AE895" s="4" t="e">
        <f t="shared" si="101"/>
        <v>#DIV/0!</v>
      </c>
      <c r="AG895" s="2" t="e">
        <f t="shared" si="102"/>
        <v>#DIV/0!</v>
      </c>
      <c r="AI895" s="2" t="e">
        <f t="shared" si="103"/>
        <v>#DIV/0!</v>
      </c>
      <c r="AK895" s="2" t="e">
        <f t="shared" si="104"/>
        <v>#DIV/0!</v>
      </c>
      <c r="AV895" s="2" t="str">
        <f t="shared" si="98"/>
        <v>D03_173_1-5</v>
      </c>
    </row>
    <row r="896" spans="1:48" s="16" customFormat="1" x14ac:dyDescent="0.2">
      <c r="A896" s="14" t="s">
        <v>33</v>
      </c>
      <c r="B896" s="13">
        <v>174</v>
      </c>
      <c r="C896" s="15" t="s">
        <v>43</v>
      </c>
      <c r="D896" s="15" t="s">
        <v>113</v>
      </c>
      <c r="E896" s="16" t="s">
        <v>40</v>
      </c>
      <c r="F896" s="16" t="s">
        <v>39</v>
      </c>
      <c r="G896" s="16" t="s">
        <v>42</v>
      </c>
      <c r="H896" s="16">
        <v>2006</v>
      </c>
      <c r="I896" s="17" t="s">
        <v>106</v>
      </c>
      <c r="J896" s="17">
        <v>5</v>
      </c>
      <c r="K896" s="17">
        <f t="shared" si="97"/>
        <v>35</v>
      </c>
      <c r="AA896" s="18" t="e">
        <f t="shared" si="99"/>
        <v>#DIV/0!</v>
      </c>
      <c r="AD896" s="16" t="e">
        <f t="shared" si="100"/>
        <v>#DIV/0!</v>
      </c>
      <c r="AE896" s="19" t="e">
        <f t="shared" si="101"/>
        <v>#DIV/0!</v>
      </c>
      <c r="AG896" s="16" t="e">
        <f t="shared" si="102"/>
        <v>#DIV/0!</v>
      </c>
      <c r="AI896" s="16" t="e">
        <f t="shared" si="103"/>
        <v>#DIV/0!</v>
      </c>
      <c r="AK896" s="16" t="e">
        <f t="shared" si="104"/>
        <v>#DIV/0!</v>
      </c>
      <c r="AV896" s="2" t="str">
        <f t="shared" si="98"/>
        <v>D03_174_1-5</v>
      </c>
    </row>
    <row r="897" spans="1:48" s="2" customFormat="1" x14ac:dyDescent="0.2">
      <c r="A897" s="1" t="s">
        <v>33</v>
      </c>
      <c r="B897" s="3">
        <v>174</v>
      </c>
      <c r="C897" s="6" t="s">
        <v>43</v>
      </c>
      <c r="D897" s="6" t="s">
        <v>113</v>
      </c>
      <c r="E897" s="2" t="s">
        <v>40</v>
      </c>
      <c r="F897" s="2" t="s">
        <v>39</v>
      </c>
      <c r="G897" s="2" t="s">
        <v>42</v>
      </c>
      <c r="H897" s="2">
        <v>2007</v>
      </c>
      <c r="I897" s="7" t="s">
        <v>106</v>
      </c>
      <c r="J897" s="7">
        <v>5</v>
      </c>
      <c r="K897" s="7">
        <f t="shared" si="97"/>
        <v>35</v>
      </c>
      <c r="AA897" s="5" t="e">
        <f t="shared" si="99"/>
        <v>#DIV/0!</v>
      </c>
      <c r="AD897" s="2" t="e">
        <f t="shared" si="100"/>
        <v>#DIV/0!</v>
      </c>
      <c r="AE897" s="4" t="e">
        <f t="shared" si="101"/>
        <v>#DIV/0!</v>
      </c>
      <c r="AG897" s="2" t="e">
        <f t="shared" si="102"/>
        <v>#DIV/0!</v>
      </c>
      <c r="AI897" s="2" t="e">
        <f t="shared" si="103"/>
        <v>#DIV/0!</v>
      </c>
      <c r="AK897" s="2" t="e">
        <f t="shared" si="104"/>
        <v>#DIV/0!</v>
      </c>
      <c r="AV897" s="2" t="str">
        <f t="shared" si="98"/>
        <v>D03_174_1-5</v>
      </c>
    </row>
    <row r="898" spans="1:48" s="2" customFormat="1" x14ac:dyDescent="0.2">
      <c r="A898" s="1" t="s">
        <v>33</v>
      </c>
      <c r="B898" s="3">
        <v>174</v>
      </c>
      <c r="C898" s="6" t="s">
        <v>43</v>
      </c>
      <c r="D898" s="6" t="s">
        <v>113</v>
      </c>
      <c r="E898" s="2" t="s">
        <v>40</v>
      </c>
      <c r="F898" s="2" t="s">
        <v>39</v>
      </c>
      <c r="G898" s="2" t="s">
        <v>42</v>
      </c>
      <c r="H898" s="2">
        <v>2008</v>
      </c>
      <c r="I898" s="7" t="s">
        <v>106</v>
      </c>
      <c r="J898" s="7">
        <v>5</v>
      </c>
      <c r="K898" s="7">
        <f t="shared" si="97"/>
        <v>35</v>
      </c>
      <c r="AA898" s="5" t="e">
        <f t="shared" si="99"/>
        <v>#DIV/0!</v>
      </c>
      <c r="AD898" s="2" t="e">
        <f t="shared" si="100"/>
        <v>#DIV/0!</v>
      </c>
      <c r="AE898" s="4" t="e">
        <f t="shared" si="101"/>
        <v>#DIV/0!</v>
      </c>
      <c r="AG898" s="2" t="e">
        <f t="shared" si="102"/>
        <v>#DIV/0!</v>
      </c>
      <c r="AI898" s="2" t="e">
        <f t="shared" si="103"/>
        <v>#DIV/0!</v>
      </c>
      <c r="AK898" s="2" t="e">
        <f t="shared" si="104"/>
        <v>#DIV/0!</v>
      </c>
      <c r="AV898" s="2" t="str">
        <f t="shared" si="98"/>
        <v>D03_174_1-5</v>
      </c>
    </row>
    <row r="899" spans="1:48" s="2" customFormat="1" x14ac:dyDescent="0.2">
      <c r="A899" s="1" t="s">
        <v>33</v>
      </c>
      <c r="B899" s="3">
        <v>174</v>
      </c>
      <c r="C899" s="6" t="s">
        <v>43</v>
      </c>
      <c r="D899" s="6" t="s">
        <v>113</v>
      </c>
      <c r="E899" s="2" t="s">
        <v>40</v>
      </c>
      <c r="F899" s="2" t="s">
        <v>39</v>
      </c>
      <c r="G899" s="2" t="s">
        <v>42</v>
      </c>
      <c r="H899" s="2">
        <v>2009</v>
      </c>
      <c r="I899" s="7" t="s">
        <v>106</v>
      </c>
      <c r="J899" s="7">
        <v>5</v>
      </c>
      <c r="K899" s="7">
        <f t="shared" si="97"/>
        <v>35</v>
      </c>
      <c r="AA899" s="5" t="e">
        <f t="shared" si="99"/>
        <v>#DIV/0!</v>
      </c>
      <c r="AD899" s="2" t="e">
        <f t="shared" si="100"/>
        <v>#DIV/0!</v>
      </c>
      <c r="AE899" s="4" t="e">
        <f t="shared" si="101"/>
        <v>#DIV/0!</v>
      </c>
      <c r="AG899" s="2" t="e">
        <f t="shared" si="102"/>
        <v>#DIV/0!</v>
      </c>
      <c r="AI899" s="2" t="e">
        <f t="shared" si="103"/>
        <v>#DIV/0!</v>
      </c>
      <c r="AK899" s="2" t="e">
        <f t="shared" si="104"/>
        <v>#DIV/0!</v>
      </c>
      <c r="AV899" s="2" t="str">
        <f t="shared" ref="AV899:AV962" si="105">CONCATENATE(LEFT(A899,1),CONCATENATE(RIGHT(A899,2),"_",CONCATENATE(B899),"_",CONCATENATE(C899)))</f>
        <v>D03_174_1-5</v>
      </c>
    </row>
    <row r="900" spans="1:48" s="2" customFormat="1" x14ac:dyDescent="0.2">
      <c r="A900" s="1" t="s">
        <v>33</v>
      </c>
      <c r="B900" s="3">
        <v>174</v>
      </c>
      <c r="C900" s="6" t="s">
        <v>43</v>
      </c>
      <c r="D900" s="6" t="s">
        <v>113</v>
      </c>
      <c r="E900" s="2" t="s">
        <v>40</v>
      </c>
      <c r="F900" s="2" t="s">
        <v>39</v>
      </c>
      <c r="G900" s="2" t="s">
        <v>42</v>
      </c>
      <c r="H900" s="2">
        <v>2010</v>
      </c>
      <c r="I900" s="7" t="s">
        <v>106</v>
      </c>
      <c r="J900" s="7">
        <v>5</v>
      </c>
      <c r="K900" s="7">
        <f t="shared" si="97"/>
        <v>35</v>
      </c>
      <c r="AA900" s="5" t="e">
        <f t="shared" si="99"/>
        <v>#DIV/0!</v>
      </c>
      <c r="AD900" s="2" t="e">
        <f t="shared" si="100"/>
        <v>#DIV/0!</v>
      </c>
      <c r="AE900" s="4" t="e">
        <f t="shared" si="101"/>
        <v>#DIV/0!</v>
      </c>
      <c r="AG900" s="2" t="e">
        <f t="shared" si="102"/>
        <v>#DIV/0!</v>
      </c>
      <c r="AI900" s="2" t="e">
        <f t="shared" si="103"/>
        <v>#DIV/0!</v>
      </c>
      <c r="AK900" s="2" t="e">
        <f t="shared" si="104"/>
        <v>#DIV/0!</v>
      </c>
      <c r="AV900" s="2" t="str">
        <f t="shared" si="105"/>
        <v>D03_174_1-5</v>
      </c>
    </row>
    <row r="901" spans="1:48" s="16" customFormat="1" x14ac:dyDescent="0.2">
      <c r="A901" s="14" t="s">
        <v>33</v>
      </c>
      <c r="B901" s="13">
        <v>175</v>
      </c>
      <c r="C901" s="15" t="s">
        <v>43</v>
      </c>
      <c r="D901" s="15" t="s">
        <v>113</v>
      </c>
      <c r="E901" s="16" t="s">
        <v>40</v>
      </c>
      <c r="F901" s="16" t="s">
        <v>39</v>
      </c>
      <c r="G901" s="16" t="s">
        <v>42</v>
      </c>
      <c r="H901" s="16">
        <v>2006</v>
      </c>
      <c r="I901" s="17" t="s">
        <v>106</v>
      </c>
      <c r="J901" s="17">
        <v>5</v>
      </c>
      <c r="K901" s="17">
        <f t="shared" ref="K901:K980" si="106">J901*7</f>
        <v>35</v>
      </c>
      <c r="AA901" s="18" t="e">
        <f t="shared" si="99"/>
        <v>#DIV/0!</v>
      </c>
      <c r="AD901" s="16" t="e">
        <f t="shared" si="100"/>
        <v>#DIV/0!</v>
      </c>
      <c r="AE901" s="19" t="e">
        <f t="shared" si="101"/>
        <v>#DIV/0!</v>
      </c>
      <c r="AG901" s="16" t="e">
        <f t="shared" si="102"/>
        <v>#DIV/0!</v>
      </c>
      <c r="AI901" s="16" t="e">
        <f t="shared" si="103"/>
        <v>#DIV/0!</v>
      </c>
      <c r="AK901" s="16" t="e">
        <f t="shared" si="104"/>
        <v>#DIV/0!</v>
      </c>
      <c r="AV901" s="2" t="str">
        <f t="shared" si="105"/>
        <v>D03_175_1-5</v>
      </c>
    </row>
    <row r="902" spans="1:48" s="2" customFormat="1" x14ac:dyDescent="0.2">
      <c r="A902" s="1" t="s">
        <v>33</v>
      </c>
      <c r="B902" s="3">
        <v>175</v>
      </c>
      <c r="C902" s="6" t="s">
        <v>43</v>
      </c>
      <c r="D902" s="6" t="s">
        <v>113</v>
      </c>
      <c r="E902" s="2" t="s">
        <v>40</v>
      </c>
      <c r="F902" s="2" t="s">
        <v>39</v>
      </c>
      <c r="G902" s="2" t="s">
        <v>42</v>
      </c>
      <c r="H902" s="2">
        <v>2007</v>
      </c>
      <c r="I902" s="7" t="s">
        <v>106</v>
      </c>
      <c r="J902" s="7">
        <v>5</v>
      </c>
      <c r="K902" s="7">
        <f t="shared" si="106"/>
        <v>35</v>
      </c>
      <c r="AA902" s="5" t="e">
        <f t="shared" si="99"/>
        <v>#DIV/0!</v>
      </c>
      <c r="AD902" s="2" t="e">
        <f t="shared" si="100"/>
        <v>#DIV/0!</v>
      </c>
      <c r="AE902" s="4" t="e">
        <f t="shared" si="101"/>
        <v>#DIV/0!</v>
      </c>
      <c r="AG902" s="2" t="e">
        <f t="shared" si="102"/>
        <v>#DIV/0!</v>
      </c>
      <c r="AI902" s="2" t="e">
        <f t="shared" si="103"/>
        <v>#DIV/0!</v>
      </c>
      <c r="AK902" s="2" t="e">
        <f t="shared" si="104"/>
        <v>#DIV/0!</v>
      </c>
      <c r="AV902" s="2" t="str">
        <f t="shared" si="105"/>
        <v>D03_175_1-5</v>
      </c>
    </row>
    <row r="903" spans="1:48" s="2" customFormat="1" x14ac:dyDescent="0.2">
      <c r="A903" s="1" t="s">
        <v>33</v>
      </c>
      <c r="B903" s="3">
        <v>175</v>
      </c>
      <c r="C903" s="6" t="s">
        <v>43</v>
      </c>
      <c r="D903" s="6" t="s">
        <v>113</v>
      </c>
      <c r="E903" s="2" t="s">
        <v>40</v>
      </c>
      <c r="F903" s="2" t="s">
        <v>39</v>
      </c>
      <c r="G903" s="2" t="s">
        <v>42</v>
      </c>
      <c r="H903" s="2">
        <v>2008</v>
      </c>
      <c r="I903" s="7" t="s">
        <v>106</v>
      </c>
      <c r="J903" s="7">
        <v>5</v>
      </c>
      <c r="K903" s="7">
        <f t="shared" si="106"/>
        <v>35</v>
      </c>
      <c r="AA903" s="5" t="e">
        <f t="shared" si="99"/>
        <v>#DIV/0!</v>
      </c>
      <c r="AD903" s="2" t="e">
        <f t="shared" si="100"/>
        <v>#DIV/0!</v>
      </c>
      <c r="AE903" s="4" t="e">
        <f t="shared" si="101"/>
        <v>#DIV/0!</v>
      </c>
      <c r="AG903" s="2" t="e">
        <f t="shared" si="102"/>
        <v>#DIV/0!</v>
      </c>
      <c r="AI903" s="2" t="e">
        <f t="shared" si="103"/>
        <v>#DIV/0!</v>
      </c>
      <c r="AK903" s="2" t="e">
        <f t="shared" si="104"/>
        <v>#DIV/0!</v>
      </c>
      <c r="AV903" s="2" t="str">
        <f t="shared" si="105"/>
        <v>D03_175_1-5</v>
      </c>
    </row>
    <row r="904" spans="1:48" s="2" customFormat="1" x14ac:dyDescent="0.2">
      <c r="A904" s="1" t="s">
        <v>33</v>
      </c>
      <c r="B904" s="3">
        <v>175</v>
      </c>
      <c r="C904" s="6" t="s">
        <v>43</v>
      </c>
      <c r="D904" s="6" t="s">
        <v>113</v>
      </c>
      <c r="E904" s="2" t="s">
        <v>40</v>
      </c>
      <c r="F904" s="2" t="s">
        <v>39</v>
      </c>
      <c r="G904" s="2" t="s">
        <v>42</v>
      </c>
      <c r="H904" s="2">
        <v>2009</v>
      </c>
      <c r="I904" s="7" t="s">
        <v>106</v>
      </c>
      <c r="J904" s="7">
        <v>5</v>
      </c>
      <c r="K904" s="7">
        <f t="shared" si="106"/>
        <v>35</v>
      </c>
      <c r="AA904" s="5" t="e">
        <f t="shared" si="99"/>
        <v>#DIV/0!</v>
      </c>
      <c r="AD904" s="2" t="e">
        <f t="shared" si="100"/>
        <v>#DIV/0!</v>
      </c>
      <c r="AE904" s="4" t="e">
        <f t="shared" si="101"/>
        <v>#DIV/0!</v>
      </c>
      <c r="AG904" s="2" t="e">
        <f t="shared" si="102"/>
        <v>#DIV/0!</v>
      </c>
      <c r="AI904" s="2" t="e">
        <f t="shared" si="103"/>
        <v>#DIV/0!</v>
      </c>
      <c r="AK904" s="2" t="e">
        <f t="shared" si="104"/>
        <v>#DIV/0!</v>
      </c>
      <c r="AV904" s="2" t="str">
        <f t="shared" si="105"/>
        <v>D03_175_1-5</v>
      </c>
    </row>
    <row r="905" spans="1:48" s="2" customFormat="1" x14ac:dyDescent="0.2">
      <c r="A905" s="1" t="s">
        <v>33</v>
      </c>
      <c r="B905" s="3">
        <v>175</v>
      </c>
      <c r="C905" s="6" t="s">
        <v>43</v>
      </c>
      <c r="D905" s="6" t="s">
        <v>113</v>
      </c>
      <c r="E905" s="2" t="s">
        <v>40</v>
      </c>
      <c r="F905" s="2" t="s">
        <v>39</v>
      </c>
      <c r="G905" s="2" t="s">
        <v>42</v>
      </c>
      <c r="H905" s="2">
        <v>2010</v>
      </c>
      <c r="I905" s="7" t="s">
        <v>106</v>
      </c>
      <c r="J905" s="7">
        <v>5</v>
      </c>
      <c r="K905" s="7">
        <f t="shared" si="106"/>
        <v>35</v>
      </c>
      <c r="AA905" s="5" t="e">
        <f t="shared" si="99"/>
        <v>#DIV/0!</v>
      </c>
      <c r="AD905" s="2" t="e">
        <f t="shared" si="100"/>
        <v>#DIV/0!</v>
      </c>
      <c r="AE905" s="4" t="e">
        <f t="shared" si="101"/>
        <v>#DIV/0!</v>
      </c>
      <c r="AG905" s="2" t="e">
        <f t="shared" si="102"/>
        <v>#DIV/0!</v>
      </c>
      <c r="AI905" s="2" t="e">
        <f t="shared" si="103"/>
        <v>#DIV/0!</v>
      </c>
      <c r="AK905" s="2" t="e">
        <f t="shared" si="104"/>
        <v>#DIV/0!</v>
      </c>
      <c r="AV905" s="2" t="str">
        <f t="shared" si="105"/>
        <v>D03_175_1-5</v>
      </c>
    </row>
    <row r="906" spans="1:48" s="16" customFormat="1" x14ac:dyDescent="0.2">
      <c r="A906" s="14" t="s">
        <v>33</v>
      </c>
      <c r="B906" s="13">
        <v>176</v>
      </c>
      <c r="C906" s="15" t="s">
        <v>43</v>
      </c>
      <c r="D906" s="15" t="s">
        <v>113</v>
      </c>
      <c r="E906" s="16" t="s">
        <v>40</v>
      </c>
      <c r="F906" s="16" t="s">
        <v>39</v>
      </c>
      <c r="G906" s="16" t="s">
        <v>42</v>
      </c>
      <c r="H906" s="16">
        <v>2006</v>
      </c>
      <c r="I906" s="17" t="s">
        <v>106</v>
      </c>
      <c r="J906" s="17">
        <v>5</v>
      </c>
      <c r="K906" s="17">
        <f t="shared" si="106"/>
        <v>35</v>
      </c>
      <c r="AA906" s="18" t="e">
        <f t="shared" si="99"/>
        <v>#DIV/0!</v>
      </c>
      <c r="AD906" s="16" t="e">
        <f t="shared" si="100"/>
        <v>#DIV/0!</v>
      </c>
      <c r="AE906" s="19" t="e">
        <f t="shared" si="101"/>
        <v>#DIV/0!</v>
      </c>
      <c r="AG906" s="16" t="e">
        <f t="shared" si="102"/>
        <v>#DIV/0!</v>
      </c>
      <c r="AI906" s="16" t="e">
        <f t="shared" si="103"/>
        <v>#DIV/0!</v>
      </c>
      <c r="AK906" s="16" t="e">
        <f t="shared" si="104"/>
        <v>#DIV/0!</v>
      </c>
      <c r="AV906" s="2" t="str">
        <f t="shared" si="105"/>
        <v>D03_176_1-5</v>
      </c>
    </row>
    <row r="907" spans="1:48" s="2" customFormat="1" x14ac:dyDescent="0.2">
      <c r="A907" s="1" t="s">
        <v>33</v>
      </c>
      <c r="B907" s="3">
        <v>176</v>
      </c>
      <c r="C907" s="6" t="s">
        <v>43</v>
      </c>
      <c r="D907" s="6" t="s">
        <v>113</v>
      </c>
      <c r="E907" s="2" t="s">
        <v>40</v>
      </c>
      <c r="F907" s="2" t="s">
        <v>39</v>
      </c>
      <c r="G907" s="2" t="s">
        <v>42</v>
      </c>
      <c r="H907" s="2">
        <v>2007</v>
      </c>
      <c r="I907" s="7" t="s">
        <v>106</v>
      </c>
      <c r="J907" s="7">
        <v>5</v>
      </c>
      <c r="K907" s="7">
        <f t="shared" si="106"/>
        <v>35</v>
      </c>
      <c r="AA907" s="5" t="e">
        <f t="shared" si="99"/>
        <v>#DIV/0!</v>
      </c>
      <c r="AD907" s="2" t="e">
        <f t="shared" si="100"/>
        <v>#DIV/0!</v>
      </c>
      <c r="AE907" s="4" t="e">
        <f t="shared" si="101"/>
        <v>#DIV/0!</v>
      </c>
      <c r="AG907" s="2" t="e">
        <f t="shared" si="102"/>
        <v>#DIV/0!</v>
      </c>
      <c r="AI907" s="2" t="e">
        <f t="shared" si="103"/>
        <v>#DIV/0!</v>
      </c>
      <c r="AK907" s="2" t="e">
        <f t="shared" si="104"/>
        <v>#DIV/0!</v>
      </c>
      <c r="AV907" s="2" t="str">
        <f t="shared" si="105"/>
        <v>D03_176_1-5</v>
      </c>
    </row>
    <row r="908" spans="1:48" s="2" customFormat="1" x14ac:dyDescent="0.2">
      <c r="A908" s="1" t="s">
        <v>33</v>
      </c>
      <c r="B908" s="3">
        <v>176</v>
      </c>
      <c r="C908" s="6" t="s">
        <v>43</v>
      </c>
      <c r="D908" s="6" t="s">
        <v>113</v>
      </c>
      <c r="E908" s="2" t="s">
        <v>40</v>
      </c>
      <c r="F908" s="2" t="s">
        <v>39</v>
      </c>
      <c r="G908" s="2" t="s">
        <v>42</v>
      </c>
      <c r="H908" s="2">
        <v>2008</v>
      </c>
      <c r="I908" s="7" t="s">
        <v>106</v>
      </c>
      <c r="J908" s="7">
        <v>5</v>
      </c>
      <c r="K908" s="7">
        <f t="shared" si="106"/>
        <v>35</v>
      </c>
      <c r="AA908" s="5" t="e">
        <f t="shared" si="99"/>
        <v>#DIV/0!</v>
      </c>
      <c r="AD908" s="2" t="e">
        <f t="shared" si="100"/>
        <v>#DIV/0!</v>
      </c>
      <c r="AE908" s="4" t="e">
        <f t="shared" si="101"/>
        <v>#DIV/0!</v>
      </c>
      <c r="AG908" s="2" t="e">
        <f t="shared" si="102"/>
        <v>#DIV/0!</v>
      </c>
      <c r="AI908" s="2" t="e">
        <f t="shared" si="103"/>
        <v>#DIV/0!</v>
      </c>
      <c r="AK908" s="2" t="e">
        <f t="shared" si="104"/>
        <v>#DIV/0!</v>
      </c>
      <c r="AV908" s="2" t="str">
        <f t="shared" si="105"/>
        <v>D03_176_1-5</v>
      </c>
    </row>
    <row r="909" spans="1:48" s="2" customFormat="1" x14ac:dyDescent="0.2">
      <c r="A909" s="1" t="s">
        <v>33</v>
      </c>
      <c r="B909" s="3">
        <v>176</v>
      </c>
      <c r="C909" s="6" t="s">
        <v>43</v>
      </c>
      <c r="D909" s="6" t="s">
        <v>113</v>
      </c>
      <c r="E909" s="2" t="s">
        <v>40</v>
      </c>
      <c r="F909" s="2" t="s">
        <v>39</v>
      </c>
      <c r="G909" s="2" t="s">
        <v>42</v>
      </c>
      <c r="H909" s="2">
        <v>2009</v>
      </c>
      <c r="I909" s="7" t="s">
        <v>106</v>
      </c>
      <c r="J909" s="7">
        <v>5</v>
      </c>
      <c r="K909" s="7">
        <f t="shared" si="106"/>
        <v>35</v>
      </c>
      <c r="AA909" s="5" t="e">
        <f t="shared" si="99"/>
        <v>#DIV/0!</v>
      </c>
      <c r="AD909" s="2" t="e">
        <f t="shared" si="100"/>
        <v>#DIV/0!</v>
      </c>
      <c r="AE909" s="4" t="e">
        <f t="shared" si="101"/>
        <v>#DIV/0!</v>
      </c>
      <c r="AG909" s="2" t="e">
        <f t="shared" si="102"/>
        <v>#DIV/0!</v>
      </c>
      <c r="AI909" s="2" t="e">
        <f t="shared" si="103"/>
        <v>#DIV/0!</v>
      </c>
      <c r="AK909" s="2" t="e">
        <f t="shared" si="104"/>
        <v>#DIV/0!</v>
      </c>
      <c r="AV909" s="2" t="str">
        <f t="shared" si="105"/>
        <v>D03_176_1-5</v>
      </c>
    </row>
    <row r="910" spans="1:48" s="2" customFormat="1" x14ac:dyDescent="0.2">
      <c r="A910" s="1" t="s">
        <v>33</v>
      </c>
      <c r="B910" s="3">
        <v>176</v>
      </c>
      <c r="C910" s="6" t="s">
        <v>43</v>
      </c>
      <c r="D910" s="6" t="s">
        <v>113</v>
      </c>
      <c r="E910" s="2" t="s">
        <v>40</v>
      </c>
      <c r="F910" s="2" t="s">
        <v>39</v>
      </c>
      <c r="G910" s="2" t="s">
        <v>42</v>
      </c>
      <c r="H910" s="2">
        <v>2010</v>
      </c>
      <c r="I910" s="7" t="s">
        <v>106</v>
      </c>
      <c r="J910" s="7">
        <v>5</v>
      </c>
      <c r="K910" s="7">
        <f t="shared" si="106"/>
        <v>35</v>
      </c>
      <c r="AA910" s="5" t="e">
        <f t="shared" si="99"/>
        <v>#DIV/0!</v>
      </c>
      <c r="AD910" s="2" t="e">
        <f t="shared" si="100"/>
        <v>#DIV/0!</v>
      </c>
      <c r="AE910" s="4" t="e">
        <f t="shared" si="101"/>
        <v>#DIV/0!</v>
      </c>
      <c r="AG910" s="2" t="e">
        <f t="shared" si="102"/>
        <v>#DIV/0!</v>
      </c>
      <c r="AI910" s="2" t="e">
        <f t="shared" si="103"/>
        <v>#DIV/0!</v>
      </c>
      <c r="AK910" s="2" t="e">
        <f t="shared" si="104"/>
        <v>#DIV/0!</v>
      </c>
      <c r="AV910" s="2" t="str">
        <f t="shared" si="105"/>
        <v>D03_176_1-5</v>
      </c>
    </row>
    <row r="911" spans="1:48" s="16" customFormat="1" x14ac:dyDescent="0.2">
      <c r="A911" s="14" t="s">
        <v>33</v>
      </c>
      <c r="B911" s="13">
        <v>177</v>
      </c>
      <c r="C911" s="15" t="s">
        <v>43</v>
      </c>
      <c r="D911" s="15" t="s">
        <v>113</v>
      </c>
      <c r="E911" s="16" t="s">
        <v>40</v>
      </c>
      <c r="F911" s="16" t="s">
        <v>39</v>
      </c>
      <c r="G911" s="16" t="s">
        <v>42</v>
      </c>
      <c r="H911" s="16">
        <v>2006</v>
      </c>
      <c r="I911" s="17" t="s">
        <v>106</v>
      </c>
      <c r="J911" s="17">
        <v>5</v>
      </c>
      <c r="K911" s="17">
        <f t="shared" si="106"/>
        <v>35</v>
      </c>
      <c r="AA911" s="18" t="e">
        <f t="shared" si="99"/>
        <v>#DIV/0!</v>
      </c>
      <c r="AD911" s="16" t="e">
        <f t="shared" si="100"/>
        <v>#DIV/0!</v>
      </c>
      <c r="AE911" s="19" t="e">
        <f t="shared" si="101"/>
        <v>#DIV/0!</v>
      </c>
      <c r="AG911" s="16" t="e">
        <f t="shared" si="102"/>
        <v>#DIV/0!</v>
      </c>
      <c r="AI911" s="16" t="e">
        <f t="shared" si="103"/>
        <v>#DIV/0!</v>
      </c>
      <c r="AK911" s="16" t="e">
        <f t="shared" si="104"/>
        <v>#DIV/0!</v>
      </c>
      <c r="AV911" s="2" t="str">
        <f t="shared" si="105"/>
        <v>D03_177_1-5</v>
      </c>
    </row>
    <row r="912" spans="1:48" s="2" customFormat="1" x14ac:dyDescent="0.2">
      <c r="A912" s="1" t="s">
        <v>33</v>
      </c>
      <c r="B912" s="3">
        <v>177</v>
      </c>
      <c r="C912" s="6" t="s">
        <v>43</v>
      </c>
      <c r="D912" s="6" t="s">
        <v>113</v>
      </c>
      <c r="E912" s="2" t="s">
        <v>40</v>
      </c>
      <c r="F912" s="2" t="s">
        <v>39</v>
      </c>
      <c r="G912" s="2" t="s">
        <v>42</v>
      </c>
      <c r="H912" s="2">
        <v>2007</v>
      </c>
      <c r="I912" s="7" t="s">
        <v>106</v>
      </c>
      <c r="J912" s="7">
        <v>5</v>
      </c>
      <c r="K912" s="7">
        <f t="shared" si="106"/>
        <v>35</v>
      </c>
      <c r="AA912" s="5" t="e">
        <f t="shared" si="99"/>
        <v>#DIV/0!</v>
      </c>
      <c r="AD912" s="2" t="e">
        <f t="shared" si="100"/>
        <v>#DIV/0!</v>
      </c>
      <c r="AE912" s="4" t="e">
        <f t="shared" si="101"/>
        <v>#DIV/0!</v>
      </c>
      <c r="AG912" s="2" t="e">
        <f t="shared" si="102"/>
        <v>#DIV/0!</v>
      </c>
      <c r="AI912" s="2" t="e">
        <f t="shared" si="103"/>
        <v>#DIV/0!</v>
      </c>
      <c r="AK912" s="2" t="e">
        <f t="shared" si="104"/>
        <v>#DIV/0!</v>
      </c>
      <c r="AV912" s="2" t="str">
        <f t="shared" si="105"/>
        <v>D03_177_1-5</v>
      </c>
    </row>
    <row r="913" spans="1:48" s="2" customFormat="1" x14ac:dyDescent="0.2">
      <c r="A913" s="1" t="s">
        <v>33</v>
      </c>
      <c r="B913" s="3">
        <v>177</v>
      </c>
      <c r="C913" s="6" t="s">
        <v>43</v>
      </c>
      <c r="D913" s="6" t="s">
        <v>113</v>
      </c>
      <c r="E913" s="2" t="s">
        <v>40</v>
      </c>
      <c r="F913" s="2" t="s">
        <v>39</v>
      </c>
      <c r="G913" s="2" t="s">
        <v>42</v>
      </c>
      <c r="H913" s="2">
        <v>2008</v>
      </c>
      <c r="I913" s="7" t="s">
        <v>106</v>
      </c>
      <c r="J913" s="7">
        <v>5</v>
      </c>
      <c r="K913" s="7">
        <f t="shared" si="106"/>
        <v>35</v>
      </c>
      <c r="AA913" s="5" t="e">
        <f t="shared" si="99"/>
        <v>#DIV/0!</v>
      </c>
      <c r="AD913" s="2" t="e">
        <f t="shared" si="100"/>
        <v>#DIV/0!</v>
      </c>
      <c r="AE913" s="4" t="e">
        <f t="shared" si="101"/>
        <v>#DIV/0!</v>
      </c>
      <c r="AG913" s="2" t="e">
        <f t="shared" si="102"/>
        <v>#DIV/0!</v>
      </c>
      <c r="AI913" s="2" t="e">
        <f t="shared" si="103"/>
        <v>#DIV/0!</v>
      </c>
      <c r="AK913" s="2" t="e">
        <f t="shared" si="104"/>
        <v>#DIV/0!</v>
      </c>
      <c r="AV913" s="2" t="str">
        <f t="shared" si="105"/>
        <v>D03_177_1-5</v>
      </c>
    </row>
    <row r="914" spans="1:48" s="2" customFormat="1" x14ac:dyDescent="0.2">
      <c r="A914" s="1" t="s">
        <v>33</v>
      </c>
      <c r="B914" s="3">
        <v>177</v>
      </c>
      <c r="C914" s="6" t="s">
        <v>43</v>
      </c>
      <c r="D914" s="6" t="s">
        <v>113</v>
      </c>
      <c r="E914" s="2" t="s">
        <v>40</v>
      </c>
      <c r="F914" s="2" t="s">
        <v>39</v>
      </c>
      <c r="G914" s="2" t="s">
        <v>42</v>
      </c>
      <c r="H914" s="2">
        <v>2009</v>
      </c>
      <c r="I914" s="7" t="s">
        <v>106</v>
      </c>
      <c r="J914" s="7">
        <v>5</v>
      </c>
      <c r="K914" s="7">
        <f t="shared" si="106"/>
        <v>35</v>
      </c>
      <c r="AA914" s="5" t="e">
        <f t="shared" si="99"/>
        <v>#DIV/0!</v>
      </c>
      <c r="AD914" s="2" t="e">
        <f t="shared" si="100"/>
        <v>#DIV/0!</v>
      </c>
      <c r="AE914" s="4" t="e">
        <f t="shared" si="101"/>
        <v>#DIV/0!</v>
      </c>
      <c r="AG914" s="2" t="e">
        <f t="shared" si="102"/>
        <v>#DIV/0!</v>
      </c>
      <c r="AI914" s="2" t="e">
        <f t="shared" si="103"/>
        <v>#DIV/0!</v>
      </c>
      <c r="AK914" s="2" t="e">
        <f t="shared" si="104"/>
        <v>#DIV/0!</v>
      </c>
      <c r="AV914" s="2" t="str">
        <f t="shared" si="105"/>
        <v>D03_177_1-5</v>
      </c>
    </row>
    <row r="915" spans="1:48" s="2" customFormat="1" x14ac:dyDescent="0.2">
      <c r="A915" s="1" t="s">
        <v>33</v>
      </c>
      <c r="B915" s="3">
        <v>177</v>
      </c>
      <c r="C915" s="6" t="s">
        <v>43</v>
      </c>
      <c r="D915" s="6" t="s">
        <v>113</v>
      </c>
      <c r="E915" s="2" t="s">
        <v>40</v>
      </c>
      <c r="F915" s="2" t="s">
        <v>39</v>
      </c>
      <c r="G915" s="2" t="s">
        <v>42</v>
      </c>
      <c r="H915" s="2">
        <v>2010</v>
      </c>
      <c r="I915" s="7" t="s">
        <v>106</v>
      </c>
      <c r="J915" s="7">
        <v>5</v>
      </c>
      <c r="K915" s="7">
        <f t="shared" si="106"/>
        <v>35</v>
      </c>
      <c r="AA915" s="5" t="e">
        <f t="shared" si="99"/>
        <v>#DIV/0!</v>
      </c>
      <c r="AD915" s="2" t="e">
        <f t="shared" si="100"/>
        <v>#DIV/0!</v>
      </c>
      <c r="AE915" s="4" t="e">
        <f t="shared" si="101"/>
        <v>#DIV/0!</v>
      </c>
      <c r="AG915" s="2" t="e">
        <f t="shared" si="102"/>
        <v>#DIV/0!</v>
      </c>
      <c r="AI915" s="2" t="e">
        <f t="shared" si="103"/>
        <v>#DIV/0!</v>
      </c>
      <c r="AK915" s="2" t="e">
        <f t="shared" si="104"/>
        <v>#DIV/0!</v>
      </c>
      <c r="AV915" s="2" t="str">
        <f t="shared" si="105"/>
        <v>D03_177_1-5</v>
      </c>
    </row>
    <row r="916" spans="1:48" s="16" customFormat="1" x14ac:dyDescent="0.2">
      <c r="A916" s="14" t="s">
        <v>33</v>
      </c>
      <c r="B916" s="13">
        <v>178</v>
      </c>
      <c r="C916" s="15" t="s">
        <v>44</v>
      </c>
      <c r="D916" s="15" t="s">
        <v>113</v>
      </c>
      <c r="E916" s="16" t="s">
        <v>40</v>
      </c>
      <c r="F916" s="16" t="s">
        <v>39</v>
      </c>
      <c r="G916" s="16" t="s">
        <v>42</v>
      </c>
      <c r="H916" s="16">
        <v>2006</v>
      </c>
      <c r="I916" s="17" t="s">
        <v>106</v>
      </c>
      <c r="J916" s="17">
        <v>6</v>
      </c>
      <c r="K916" s="17">
        <f t="shared" si="106"/>
        <v>42</v>
      </c>
      <c r="L916" s="16">
        <v>64</v>
      </c>
      <c r="M916" s="16">
        <f>L916-34</f>
        <v>30</v>
      </c>
      <c r="N916" s="16">
        <f>L916-61</f>
        <v>3</v>
      </c>
      <c r="O916" s="16">
        <f>L916-72</f>
        <v>-8</v>
      </c>
      <c r="P916" s="16">
        <f>L916-82</f>
        <v>-18</v>
      </c>
      <c r="R916" s="16">
        <v>3</v>
      </c>
      <c r="S916" s="16">
        <v>67</v>
      </c>
      <c r="AA916" s="18" t="e">
        <f t="shared" si="99"/>
        <v>#DIV/0!</v>
      </c>
      <c r="AD916" s="16" t="e">
        <f t="shared" si="100"/>
        <v>#DIV/0!</v>
      </c>
      <c r="AE916" s="19" t="e">
        <f t="shared" si="101"/>
        <v>#DIV/0!</v>
      </c>
      <c r="AG916" s="16" t="e">
        <f t="shared" si="102"/>
        <v>#DIV/0!</v>
      </c>
      <c r="AI916" s="16" t="e">
        <f t="shared" si="103"/>
        <v>#DIV/0!</v>
      </c>
      <c r="AK916" s="16" t="e">
        <f t="shared" si="104"/>
        <v>#DIV/0!</v>
      </c>
      <c r="AV916" s="2" t="str">
        <f t="shared" si="105"/>
        <v>D03_178_1-6</v>
      </c>
    </row>
    <row r="917" spans="1:48" s="2" customFormat="1" x14ac:dyDescent="0.2">
      <c r="A917" s="1" t="s">
        <v>33</v>
      </c>
      <c r="B917" s="3">
        <v>178</v>
      </c>
      <c r="C917" s="6" t="s">
        <v>44</v>
      </c>
      <c r="D917" s="6" t="s">
        <v>113</v>
      </c>
      <c r="E917" s="2" t="s">
        <v>40</v>
      </c>
      <c r="F917" s="2" t="s">
        <v>39</v>
      </c>
      <c r="G917" s="2" t="s">
        <v>42</v>
      </c>
      <c r="H917" s="2">
        <v>2007</v>
      </c>
      <c r="I917" s="7" t="s">
        <v>106</v>
      </c>
      <c r="J917" s="7">
        <v>6</v>
      </c>
      <c r="K917" s="7">
        <f t="shared" si="106"/>
        <v>42</v>
      </c>
      <c r="L917" s="2">
        <v>60</v>
      </c>
      <c r="M917" s="2">
        <f>L917-36</f>
        <v>24</v>
      </c>
      <c r="N917" s="2">
        <f>L917-53</f>
        <v>7</v>
      </c>
      <c r="O917" s="2">
        <f>L917-67</f>
        <v>-7</v>
      </c>
      <c r="P917" s="2">
        <f>L917-82</f>
        <v>-22</v>
      </c>
      <c r="R917" s="2">
        <v>2</v>
      </c>
      <c r="S917" s="2">
        <v>58</v>
      </c>
      <c r="AA917" s="5" t="e">
        <f t="shared" si="99"/>
        <v>#DIV/0!</v>
      </c>
      <c r="AD917" s="2" t="e">
        <f t="shared" si="100"/>
        <v>#DIV/0!</v>
      </c>
      <c r="AE917" s="4" t="e">
        <f t="shared" si="101"/>
        <v>#DIV/0!</v>
      </c>
      <c r="AG917" s="2" t="e">
        <f t="shared" si="102"/>
        <v>#DIV/0!</v>
      </c>
      <c r="AI917" s="2" t="e">
        <f t="shared" si="103"/>
        <v>#DIV/0!</v>
      </c>
      <c r="AK917" s="2" t="e">
        <f t="shared" si="104"/>
        <v>#DIV/0!</v>
      </c>
      <c r="AV917" s="2" t="str">
        <f t="shared" si="105"/>
        <v>D03_178_1-6</v>
      </c>
    </row>
    <row r="918" spans="1:48" s="2" customFormat="1" x14ac:dyDescent="0.2">
      <c r="A918" s="1" t="s">
        <v>33</v>
      </c>
      <c r="B918" s="3">
        <v>178</v>
      </c>
      <c r="C918" s="6" t="s">
        <v>44</v>
      </c>
      <c r="D918" s="6" t="s">
        <v>113</v>
      </c>
      <c r="E918" s="2" t="s">
        <v>40</v>
      </c>
      <c r="F918" s="2" t="s">
        <v>39</v>
      </c>
      <c r="G918" s="2" t="s">
        <v>42</v>
      </c>
      <c r="H918" s="2">
        <v>2008</v>
      </c>
      <c r="I918" s="7" t="s">
        <v>106</v>
      </c>
      <c r="J918" s="7">
        <v>6</v>
      </c>
      <c r="K918" s="7">
        <f t="shared" si="106"/>
        <v>42</v>
      </c>
      <c r="AA918" s="5" t="e">
        <f t="shared" si="99"/>
        <v>#DIV/0!</v>
      </c>
      <c r="AD918" s="2" t="e">
        <f t="shared" si="100"/>
        <v>#DIV/0!</v>
      </c>
      <c r="AE918" s="4" t="e">
        <f t="shared" si="101"/>
        <v>#DIV/0!</v>
      </c>
      <c r="AG918" s="2" t="e">
        <f t="shared" si="102"/>
        <v>#DIV/0!</v>
      </c>
      <c r="AI918" s="2" t="e">
        <f t="shared" si="103"/>
        <v>#DIV/0!</v>
      </c>
      <c r="AK918" s="2" t="e">
        <f t="shared" si="104"/>
        <v>#DIV/0!</v>
      </c>
      <c r="AV918" s="2" t="str">
        <f t="shared" si="105"/>
        <v>D03_178_1-6</v>
      </c>
    </row>
    <row r="919" spans="1:48" s="2" customFormat="1" x14ac:dyDescent="0.2">
      <c r="A919" s="1" t="s">
        <v>33</v>
      </c>
      <c r="B919" s="3">
        <v>178</v>
      </c>
      <c r="C919" s="6" t="s">
        <v>44</v>
      </c>
      <c r="D919" s="6" t="s">
        <v>113</v>
      </c>
      <c r="E919" s="2" t="s">
        <v>40</v>
      </c>
      <c r="F919" s="2" t="s">
        <v>39</v>
      </c>
      <c r="G919" s="2" t="s">
        <v>42</v>
      </c>
      <c r="H919" s="2">
        <v>2009</v>
      </c>
      <c r="I919" s="7" t="s">
        <v>106</v>
      </c>
      <c r="J919" s="7">
        <v>6</v>
      </c>
      <c r="K919" s="7">
        <f t="shared" si="106"/>
        <v>42</v>
      </c>
      <c r="AA919" s="5" t="e">
        <f t="shared" si="99"/>
        <v>#DIV/0!</v>
      </c>
      <c r="AD919" s="2" t="e">
        <f t="shared" si="100"/>
        <v>#DIV/0!</v>
      </c>
      <c r="AE919" s="4" t="e">
        <f t="shared" si="101"/>
        <v>#DIV/0!</v>
      </c>
      <c r="AG919" s="2" t="e">
        <f t="shared" si="102"/>
        <v>#DIV/0!</v>
      </c>
      <c r="AI919" s="2" t="e">
        <f t="shared" si="103"/>
        <v>#DIV/0!</v>
      </c>
      <c r="AK919" s="2" t="e">
        <f t="shared" si="104"/>
        <v>#DIV/0!</v>
      </c>
      <c r="AV919" s="2" t="str">
        <f t="shared" si="105"/>
        <v>D03_178_1-6</v>
      </c>
    </row>
    <row r="920" spans="1:48" s="2" customFormat="1" x14ac:dyDescent="0.2">
      <c r="A920" s="1" t="s">
        <v>33</v>
      </c>
      <c r="B920" s="3">
        <v>178</v>
      </c>
      <c r="C920" s="6" t="s">
        <v>44</v>
      </c>
      <c r="D920" s="6" t="s">
        <v>113</v>
      </c>
      <c r="E920" s="2" t="s">
        <v>40</v>
      </c>
      <c r="F920" s="2" t="s">
        <v>39</v>
      </c>
      <c r="G920" s="2" t="s">
        <v>42</v>
      </c>
      <c r="H920" s="2">
        <v>2010</v>
      </c>
      <c r="I920" s="7" t="s">
        <v>106</v>
      </c>
      <c r="J920" s="7">
        <v>6</v>
      </c>
      <c r="K920" s="7">
        <f t="shared" si="106"/>
        <v>42</v>
      </c>
      <c r="AA920" s="5" t="e">
        <f t="shared" si="99"/>
        <v>#DIV/0!</v>
      </c>
      <c r="AD920" s="2" t="e">
        <f t="shared" si="100"/>
        <v>#DIV/0!</v>
      </c>
      <c r="AE920" s="4" t="e">
        <f t="shared" si="101"/>
        <v>#DIV/0!</v>
      </c>
      <c r="AG920" s="2" t="e">
        <f t="shared" si="102"/>
        <v>#DIV/0!</v>
      </c>
      <c r="AI920" s="2" t="e">
        <f t="shared" si="103"/>
        <v>#DIV/0!</v>
      </c>
      <c r="AK920" s="2" t="e">
        <f t="shared" si="104"/>
        <v>#DIV/0!</v>
      </c>
      <c r="AV920" s="2" t="str">
        <f t="shared" si="105"/>
        <v>D03_178_1-6</v>
      </c>
    </row>
    <row r="921" spans="1:48" s="16" customFormat="1" x14ac:dyDescent="0.2">
      <c r="A921" s="14" t="s">
        <v>33</v>
      </c>
      <c r="B921" s="13">
        <v>179</v>
      </c>
      <c r="C921" s="15" t="s">
        <v>44</v>
      </c>
      <c r="D921" s="15" t="s">
        <v>113</v>
      </c>
      <c r="E921" s="16" t="s">
        <v>40</v>
      </c>
      <c r="F921" s="16" t="s">
        <v>39</v>
      </c>
      <c r="G921" s="16" t="s">
        <v>42</v>
      </c>
      <c r="H921" s="16">
        <v>2006</v>
      </c>
      <c r="I921" s="17" t="s">
        <v>106</v>
      </c>
      <c r="J921" s="17">
        <v>6</v>
      </c>
      <c r="K921" s="17">
        <f t="shared" si="106"/>
        <v>42</v>
      </c>
      <c r="AA921" s="18" t="e">
        <f t="shared" si="99"/>
        <v>#DIV/0!</v>
      </c>
      <c r="AD921" s="16" t="e">
        <f t="shared" si="100"/>
        <v>#DIV/0!</v>
      </c>
      <c r="AE921" s="19" t="e">
        <f t="shared" si="101"/>
        <v>#DIV/0!</v>
      </c>
      <c r="AG921" s="16" t="e">
        <f t="shared" si="102"/>
        <v>#DIV/0!</v>
      </c>
      <c r="AI921" s="16" t="e">
        <f t="shared" si="103"/>
        <v>#DIV/0!</v>
      </c>
      <c r="AK921" s="16" t="e">
        <f t="shared" si="104"/>
        <v>#DIV/0!</v>
      </c>
      <c r="AV921" s="2" t="str">
        <f t="shared" si="105"/>
        <v>D03_179_1-6</v>
      </c>
    </row>
    <row r="922" spans="1:48" s="2" customFormat="1" x14ac:dyDescent="0.2">
      <c r="A922" s="1" t="s">
        <v>33</v>
      </c>
      <c r="B922" s="3">
        <v>179</v>
      </c>
      <c r="C922" s="6" t="s">
        <v>44</v>
      </c>
      <c r="D922" s="6" t="s">
        <v>113</v>
      </c>
      <c r="E922" s="2" t="s">
        <v>40</v>
      </c>
      <c r="F922" s="2" t="s">
        <v>39</v>
      </c>
      <c r="G922" s="2" t="s">
        <v>42</v>
      </c>
      <c r="H922" s="2">
        <v>2007</v>
      </c>
      <c r="I922" s="7" t="s">
        <v>106</v>
      </c>
      <c r="J922" s="7">
        <v>6</v>
      </c>
      <c r="K922" s="7">
        <f t="shared" si="106"/>
        <v>42</v>
      </c>
      <c r="AA922" s="5" t="e">
        <f t="shared" si="99"/>
        <v>#DIV/0!</v>
      </c>
      <c r="AD922" s="2" t="e">
        <f t="shared" si="100"/>
        <v>#DIV/0!</v>
      </c>
      <c r="AE922" s="4" t="e">
        <f t="shared" si="101"/>
        <v>#DIV/0!</v>
      </c>
      <c r="AG922" s="2" t="e">
        <f t="shared" si="102"/>
        <v>#DIV/0!</v>
      </c>
      <c r="AI922" s="2" t="e">
        <f t="shared" si="103"/>
        <v>#DIV/0!</v>
      </c>
      <c r="AK922" s="2" t="e">
        <f t="shared" si="104"/>
        <v>#DIV/0!</v>
      </c>
      <c r="AV922" s="2" t="str">
        <f t="shared" si="105"/>
        <v>D03_179_1-6</v>
      </c>
    </row>
    <row r="923" spans="1:48" s="2" customFormat="1" x14ac:dyDescent="0.2">
      <c r="A923" s="1" t="s">
        <v>33</v>
      </c>
      <c r="B923" s="3">
        <v>179</v>
      </c>
      <c r="C923" s="6" t="s">
        <v>44</v>
      </c>
      <c r="D923" s="6" t="s">
        <v>113</v>
      </c>
      <c r="E923" s="2" t="s">
        <v>40</v>
      </c>
      <c r="F923" s="2" t="s">
        <v>39</v>
      </c>
      <c r="G923" s="2" t="s">
        <v>42</v>
      </c>
      <c r="H923" s="2">
        <v>2008</v>
      </c>
      <c r="I923" s="7" t="s">
        <v>106</v>
      </c>
      <c r="J923" s="7">
        <v>6</v>
      </c>
      <c r="K923" s="7">
        <f t="shared" si="106"/>
        <v>42</v>
      </c>
      <c r="AA923" s="5" t="e">
        <f t="shared" si="99"/>
        <v>#DIV/0!</v>
      </c>
      <c r="AD923" s="2" t="e">
        <f t="shared" si="100"/>
        <v>#DIV/0!</v>
      </c>
      <c r="AE923" s="4" t="e">
        <f t="shared" si="101"/>
        <v>#DIV/0!</v>
      </c>
      <c r="AG923" s="2" t="e">
        <f t="shared" si="102"/>
        <v>#DIV/0!</v>
      </c>
      <c r="AI923" s="2" t="e">
        <f t="shared" si="103"/>
        <v>#DIV/0!</v>
      </c>
      <c r="AK923" s="2" t="e">
        <f t="shared" si="104"/>
        <v>#DIV/0!</v>
      </c>
      <c r="AV923" s="2" t="str">
        <f t="shared" si="105"/>
        <v>D03_179_1-6</v>
      </c>
    </row>
    <row r="924" spans="1:48" s="2" customFormat="1" x14ac:dyDescent="0.2">
      <c r="A924" s="1" t="s">
        <v>33</v>
      </c>
      <c r="B924" s="3">
        <v>179</v>
      </c>
      <c r="C924" s="6" t="s">
        <v>44</v>
      </c>
      <c r="D924" s="6" t="s">
        <v>113</v>
      </c>
      <c r="E924" s="2" t="s">
        <v>40</v>
      </c>
      <c r="F924" s="2" t="s">
        <v>39</v>
      </c>
      <c r="G924" s="2" t="s">
        <v>42</v>
      </c>
      <c r="H924" s="2">
        <v>2009</v>
      </c>
      <c r="I924" s="7" t="s">
        <v>106</v>
      </c>
      <c r="J924" s="7">
        <v>6</v>
      </c>
      <c r="K924" s="7">
        <f t="shared" si="106"/>
        <v>42</v>
      </c>
      <c r="AA924" s="5" t="e">
        <f t="shared" si="99"/>
        <v>#DIV/0!</v>
      </c>
      <c r="AD924" s="2" t="e">
        <f t="shared" si="100"/>
        <v>#DIV/0!</v>
      </c>
      <c r="AE924" s="4" t="e">
        <f t="shared" si="101"/>
        <v>#DIV/0!</v>
      </c>
      <c r="AG924" s="2" t="e">
        <f t="shared" si="102"/>
        <v>#DIV/0!</v>
      </c>
      <c r="AI924" s="2" t="e">
        <f t="shared" si="103"/>
        <v>#DIV/0!</v>
      </c>
      <c r="AK924" s="2" t="e">
        <f t="shared" si="104"/>
        <v>#DIV/0!</v>
      </c>
      <c r="AV924" s="2" t="str">
        <f t="shared" si="105"/>
        <v>D03_179_1-6</v>
      </c>
    </row>
    <row r="925" spans="1:48" s="2" customFormat="1" x14ac:dyDescent="0.2">
      <c r="A925" s="1" t="s">
        <v>33</v>
      </c>
      <c r="B925" s="3">
        <v>179</v>
      </c>
      <c r="C925" s="6" t="s">
        <v>44</v>
      </c>
      <c r="D925" s="6" t="s">
        <v>113</v>
      </c>
      <c r="E925" s="2" t="s">
        <v>40</v>
      </c>
      <c r="F925" s="2" t="s">
        <v>39</v>
      </c>
      <c r="G925" s="2" t="s">
        <v>42</v>
      </c>
      <c r="H925" s="2">
        <v>2010</v>
      </c>
      <c r="I925" s="7" t="s">
        <v>106</v>
      </c>
      <c r="J925" s="7">
        <v>6</v>
      </c>
      <c r="K925" s="7">
        <f t="shared" si="106"/>
        <v>42</v>
      </c>
      <c r="AA925" s="5" t="e">
        <f t="shared" si="99"/>
        <v>#DIV/0!</v>
      </c>
      <c r="AD925" s="2" t="e">
        <f t="shared" si="100"/>
        <v>#DIV/0!</v>
      </c>
      <c r="AE925" s="4" t="e">
        <f t="shared" si="101"/>
        <v>#DIV/0!</v>
      </c>
      <c r="AG925" s="2" t="e">
        <f t="shared" si="102"/>
        <v>#DIV/0!</v>
      </c>
      <c r="AI925" s="2" t="e">
        <f t="shared" si="103"/>
        <v>#DIV/0!</v>
      </c>
      <c r="AK925" s="2" t="e">
        <f t="shared" si="104"/>
        <v>#DIV/0!</v>
      </c>
      <c r="AV925" s="2" t="str">
        <f t="shared" si="105"/>
        <v>D03_179_1-6</v>
      </c>
    </row>
    <row r="926" spans="1:48" x14ac:dyDescent="0.2">
      <c r="A926" s="57" t="s">
        <v>33</v>
      </c>
      <c r="B926" s="58">
        <v>180</v>
      </c>
      <c r="C926" s="59" t="s">
        <v>44</v>
      </c>
      <c r="D926" s="59" t="s">
        <v>113</v>
      </c>
      <c r="E926" s="44" t="s">
        <v>40</v>
      </c>
      <c r="F926" s="44" t="s">
        <v>39</v>
      </c>
      <c r="G926" s="44" t="s">
        <v>42</v>
      </c>
      <c r="H926" s="44">
        <v>2006</v>
      </c>
      <c r="I926" s="27" t="s">
        <v>192</v>
      </c>
      <c r="J926" s="27">
        <v>6</v>
      </c>
      <c r="K926" s="27">
        <f t="shared" si="106"/>
        <v>42</v>
      </c>
      <c r="L926" s="44" t="s">
        <v>108</v>
      </c>
      <c r="R926" s="44">
        <v>0</v>
      </c>
      <c r="S926" s="44">
        <v>65</v>
      </c>
      <c r="U926" s="44"/>
      <c r="V926" s="51"/>
      <c r="AA926" s="60" t="e">
        <f t="shared" si="99"/>
        <v>#DIV/0!</v>
      </c>
      <c r="AD926" s="60" t="e">
        <f t="shared" si="100"/>
        <v>#DIV/0!</v>
      </c>
      <c r="AE926" s="27" t="e">
        <f t="shared" si="101"/>
        <v>#DIV/0!</v>
      </c>
      <c r="AG926" s="44" t="e">
        <f t="shared" si="102"/>
        <v>#DIV/0!</v>
      </c>
      <c r="AI926" s="44" t="e">
        <f t="shared" si="103"/>
        <v>#DIV/0!</v>
      </c>
      <c r="AU926" s="44" t="s">
        <v>179</v>
      </c>
      <c r="AV926" s="2" t="str">
        <f t="shared" si="105"/>
        <v>D03_180_1-6</v>
      </c>
    </row>
    <row r="927" spans="1:48" x14ac:dyDescent="0.2">
      <c r="A927" s="57" t="s">
        <v>33</v>
      </c>
      <c r="B927" s="58">
        <v>180</v>
      </c>
      <c r="C927" s="59" t="s">
        <v>44</v>
      </c>
      <c r="D927" s="59" t="s">
        <v>113</v>
      </c>
      <c r="E927" s="44" t="s">
        <v>40</v>
      </c>
      <c r="F927" s="44" t="s">
        <v>39</v>
      </c>
      <c r="G927" s="44" t="s">
        <v>42</v>
      </c>
      <c r="H927" s="44">
        <v>2007</v>
      </c>
      <c r="I927" s="27" t="s">
        <v>192</v>
      </c>
      <c r="J927" s="27">
        <v>6</v>
      </c>
      <c r="K927" s="27">
        <f t="shared" si="106"/>
        <v>42</v>
      </c>
      <c r="L927" s="44">
        <v>78</v>
      </c>
      <c r="M927" s="44">
        <f>L927-36</f>
        <v>42</v>
      </c>
      <c r="N927" s="44">
        <f>L927-53</f>
        <v>25</v>
      </c>
      <c r="O927" s="44">
        <f>L927-67</f>
        <v>11</v>
      </c>
      <c r="P927" s="44">
        <f>L927-82</f>
        <v>-4</v>
      </c>
      <c r="R927" s="44">
        <v>2</v>
      </c>
      <c r="S927" s="44">
        <v>59</v>
      </c>
      <c r="U927" s="44"/>
      <c r="V927" s="51"/>
      <c r="W927" s="44">
        <v>1</v>
      </c>
      <c r="X927" s="44">
        <v>206</v>
      </c>
      <c r="Y927" s="44">
        <v>25</v>
      </c>
      <c r="Z927" s="44">
        <v>116</v>
      </c>
      <c r="AA927" s="60">
        <f t="shared" si="99"/>
        <v>4.6399999999999997</v>
      </c>
      <c r="AB927" s="44">
        <v>4</v>
      </c>
      <c r="AC927" s="44">
        <v>21</v>
      </c>
      <c r="AD927" s="60">
        <f t="shared" si="100"/>
        <v>0.84</v>
      </c>
      <c r="AE927" s="27">
        <f t="shared" si="101"/>
        <v>18.103448275862071</v>
      </c>
      <c r="AF927" s="44">
        <v>0</v>
      </c>
      <c r="AG927" s="44">
        <f t="shared" si="102"/>
        <v>0</v>
      </c>
      <c r="AH927" s="44">
        <v>0</v>
      </c>
      <c r="AI927" s="44">
        <f t="shared" si="103"/>
        <v>0</v>
      </c>
      <c r="AJ927" s="59">
        <v>0</v>
      </c>
      <c r="AL927" s="44">
        <v>0</v>
      </c>
      <c r="AM927" s="44">
        <v>7</v>
      </c>
      <c r="AN927" s="44">
        <v>2</v>
      </c>
      <c r="AO927" s="44">
        <v>2</v>
      </c>
      <c r="AP927" s="44">
        <v>4</v>
      </c>
      <c r="AQ927" s="44">
        <v>3</v>
      </c>
      <c r="AR927" s="44">
        <v>3</v>
      </c>
      <c r="AU927" s="44" t="s">
        <v>179</v>
      </c>
      <c r="AV927" s="2" t="str">
        <f t="shared" si="105"/>
        <v>D03_180_1-6</v>
      </c>
    </row>
    <row r="928" spans="1:48" x14ac:dyDescent="0.2">
      <c r="A928" s="57" t="s">
        <v>33</v>
      </c>
      <c r="B928" s="58">
        <v>180</v>
      </c>
      <c r="C928" s="59" t="s">
        <v>44</v>
      </c>
      <c r="D928" s="59" t="s">
        <v>113</v>
      </c>
      <c r="E928" s="44" t="s">
        <v>40</v>
      </c>
      <c r="F928" s="44" t="s">
        <v>39</v>
      </c>
      <c r="G928" s="44" t="s">
        <v>42</v>
      </c>
      <c r="H928" s="44">
        <v>2008</v>
      </c>
      <c r="I928" s="27" t="s">
        <v>192</v>
      </c>
      <c r="J928" s="27">
        <v>6</v>
      </c>
      <c r="K928" s="27">
        <f t="shared" si="106"/>
        <v>42</v>
      </c>
      <c r="L928" s="44">
        <v>80</v>
      </c>
      <c r="M928" s="44">
        <f>L928-22</f>
        <v>58</v>
      </c>
      <c r="N928" s="44">
        <f>L928-49</f>
        <v>31</v>
      </c>
      <c r="O928" s="44">
        <f>L928-67</f>
        <v>13</v>
      </c>
      <c r="P928" s="44">
        <f>L928-82</f>
        <v>-2</v>
      </c>
      <c r="R928" s="44">
        <v>5</v>
      </c>
      <c r="T928" s="44" t="s">
        <v>140</v>
      </c>
      <c r="U928" s="44"/>
      <c r="V928" s="51"/>
      <c r="W928" s="44">
        <v>3</v>
      </c>
      <c r="X928" s="44">
        <v>212</v>
      </c>
      <c r="Y928" s="44">
        <v>25</v>
      </c>
      <c r="Z928" s="44">
        <v>105</v>
      </c>
      <c r="AA928" s="60">
        <f t="shared" ref="AA928:AA991" si="107">(Z928+(AD928*AF928))/Y928</f>
        <v>4.2</v>
      </c>
      <c r="AB928" s="44">
        <v>4</v>
      </c>
      <c r="AC928" s="44">
        <v>17</v>
      </c>
      <c r="AD928" s="60">
        <f t="shared" ref="AD928:AD991" si="108">AC928/(Y928-AF928)</f>
        <v>0.68</v>
      </c>
      <c r="AE928" s="27">
        <f t="shared" ref="AE928:AE991" si="109">AD928*100/AA928</f>
        <v>16.19047619047619</v>
      </c>
      <c r="AF928" s="44">
        <v>0</v>
      </c>
      <c r="AG928" s="44">
        <f t="shared" ref="AG928:AG991" si="110">AF928*100/Y928</f>
        <v>0</v>
      </c>
      <c r="AH928" s="44">
        <v>0</v>
      </c>
      <c r="AI928" s="44">
        <f t="shared" ref="AI928:AI991" si="111">AH928*100/Y928</f>
        <v>0</v>
      </c>
      <c r="AJ928" s="59" t="s">
        <v>148</v>
      </c>
      <c r="AM928" s="44">
        <v>7</v>
      </c>
      <c r="AN928" s="44">
        <v>2</v>
      </c>
      <c r="AO928" s="44">
        <v>2</v>
      </c>
      <c r="AP928" s="44">
        <v>3</v>
      </c>
      <c r="AQ928" s="44">
        <v>3</v>
      </c>
      <c r="AR928" s="44">
        <v>3</v>
      </c>
      <c r="AT928" s="61" t="s">
        <v>142</v>
      </c>
      <c r="AU928" s="44" t="s">
        <v>179</v>
      </c>
      <c r="AV928" s="2" t="str">
        <f t="shared" si="105"/>
        <v>D03_180_1-6</v>
      </c>
    </row>
    <row r="929" spans="1:48" x14ac:dyDescent="0.2">
      <c r="A929" s="57" t="s">
        <v>33</v>
      </c>
      <c r="B929" s="58">
        <v>180</v>
      </c>
      <c r="C929" s="59" t="s">
        <v>44</v>
      </c>
      <c r="D929" s="59" t="s">
        <v>113</v>
      </c>
      <c r="E929" s="44" t="s">
        <v>40</v>
      </c>
      <c r="F929" s="44" t="s">
        <v>39</v>
      </c>
      <c r="G929" s="44" t="s">
        <v>42</v>
      </c>
      <c r="H929" s="44">
        <v>2009</v>
      </c>
      <c r="I929" s="27" t="s">
        <v>192</v>
      </c>
      <c r="J929" s="27">
        <v>6</v>
      </c>
      <c r="K929" s="27">
        <f t="shared" si="106"/>
        <v>42</v>
      </c>
      <c r="L929" s="44">
        <v>73</v>
      </c>
      <c r="M929" s="44">
        <f>L929-26</f>
        <v>47</v>
      </c>
      <c r="N929" s="44">
        <f>L929-50</f>
        <v>23</v>
      </c>
      <c r="O929" s="44">
        <f>L929-66</f>
        <v>7</v>
      </c>
      <c r="P929" s="44">
        <f>L929-82</f>
        <v>-9</v>
      </c>
      <c r="R929" s="44">
        <v>4</v>
      </c>
      <c r="T929" s="44" t="s">
        <v>158</v>
      </c>
      <c r="U929" s="44"/>
      <c r="V929" s="51"/>
      <c r="W929" s="44">
        <v>4</v>
      </c>
      <c r="X929" s="44">
        <v>208</v>
      </c>
      <c r="Y929" s="44">
        <v>25</v>
      </c>
      <c r="Z929" s="44">
        <v>82</v>
      </c>
      <c r="AA929" s="60">
        <f t="shared" si="107"/>
        <v>3.3050000000000002</v>
      </c>
      <c r="AB929" s="44">
        <v>4</v>
      </c>
      <c r="AC929" s="44">
        <v>15</v>
      </c>
      <c r="AD929" s="60">
        <f t="shared" si="108"/>
        <v>0.625</v>
      </c>
      <c r="AE929" s="27">
        <f t="shared" si="109"/>
        <v>18.910741301059002</v>
      </c>
      <c r="AF929" s="44">
        <v>1</v>
      </c>
      <c r="AG929" s="44">
        <f t="shared" si="110"/>
        <v>4</v>
      </c>
      <c r="AH929" s="44">
        <v>0</v>
      </c>
      <c r="AI929" s="44">
        <f t="shared" si="111"/>
        <v>0</v>
      </c>
      <c r="AJ929" s="59" t="s">
        <v>162</v>
      </c>
      <c r="AM929" s="44">
        <v>7</v>
      </c>
      <c r="AN929" s="44">
        <v>2</v>
      </c>
      <c r="AO929" s="44">
        <v>2</v>
      </c>
      <c r="AP929" s="44">
        <v>2</v>
      </c>
      <c r="AQ929" s="44">
        <v>3</v>
      </c>
      <c r="AR929" s="44">
        <v>2</v>
      </c>
      <c r="AS929" s="44">
        <v>2</v>
      </c>
      <c r="AU929" s="44" t="s">
        <v>179</v>
      </c>
      <c r="AV929" s="2" t="str">
        <f t="shared" si="105"/>
        <v>D03_180_1-6</v>
      </c>
    </row>
    <row r="930" spans="1:48" ht="43.5" customHeight="1" x14ac:dyDescent="0.2">
      <c r="A930" s="57" t="s">
        <v>33</v>
      </c>
      <c r="B930" s="58">
        <v>180</v>
      </c>
      <c r="C930" s="59" t="s">
        <v>44</v>
      </c>
      <c r="D930" s="59" t="s">
        <v>113</v>
      </c>
      <c r="E930" s="44" t="s">
        <v>40</v>
      </c>
      <c r="F930" s="44" t="s">
        <v>39</v>
      </c>
      <c r="G930" s="44" t="s">
        <v>42</v>
      </c>
      <c r="H930" s="44">
        <v>2010</v>
      </c>
      <c r="I930" s="27" t="s">
        <v>192</v>
      </c>
      <c r="J930" s="27">
        <v>6</v>
      </c>
      <c r="K930" s="27">
        <f t="shared" si="106"/>
        <v>42</v>
      </c>
      <c r="L930" s="44">
        <v>92</v>
      </c>
      <c r="M930" s="44">
        <f>L930-40</f>
        <v>52</v>
      </c>
      <c r="N930" s="44">
        <f>L930-60</f>
        <v>32</v>
      </c>
      <c r="O930" s="44">
        <f>L930-82</f>
        <v>10</v>
      </c>
      <c r="P930" s="44">
        <f>L930-98</f>
        <v>-6</v>
      </c>
      <c r="R930" s="44">
        <v>3</v>
      </c>
      <c r="T930" s="44" t="s">
        <v>175</v>
      </c>
      <c r="U930" s="44"/>
      <c r="V930" s="51"/>
      <c r="W930" s="44">
        <v>4</v>
      </c>
      <c r="X930" s="44">
        <v>225</v>
      </c>
      <c r="Y930" s="44">
        <v>25</v>
      </c>
      <c r="Z930" s="44">
        <v>93</v>
      </c>
      <c r="AA930" s="60">
        <f t="shared" si="107"/>
        <v>3.72</v>
      </c>
      <c r="AB930" s="44">
        <v>4</v>
      </c>
      <c r="AC930" s="44">
        <v>18</v>
      </c>
      <c r="AD930" s="60">
        <f t="shared" si="108"/>
        <v>0.72</v>
      </c>
      <c r="AE930" s="27">
        <f t="shared" si="109"/>
        <v>19.35483870967742</v>
      </c>
      <c r="AF930" s="44">
        <v>0</v>
      </c>
      <c r="AG930" s="44">
        <f t="shared" si="110"/>
        <v>0</v>
      </c>
      <c r="AH930" s="44">
        <v>0</v>
      </c>
      <c r="AI930" s="44">
        <f t="shared" si="111"/>
        <v>0</v>
      </c>
      <c r="AJ930" s="59" t="s">
        <v>144</v>
      </c>
      <c r="AM930" s="44">
        <v>7</v>
      </c>
      <c r="AN930" s="44">
        <v>2</v>
      </c>
      <c r="AO930" s="44">
        <v>2</v>
      </c>
      <c r="AP930" s="44">
        <v>4</v>
      </c>
      <c r="AQ930" s="44">
        <v>3</v>
      </c>
      <c r="AR930" s="44">
        <v>2</v>
      </c>
      <c r="AS930" s="44">
        <v>3</v>
      </c>
      <c r="AT930" s="61" t="s">
        <v>187</v>
      </c>
      <c r="AU930" s="44" t="s">
        <v>179</v>
      </c>
      <c r="AV930" s="2" t="str">
        <f t="shared" si="105"/>
        <v>D03_180_1-6</v>
      </c>
    </row>
    <row r="931" spans="1:48" x14ac:dyDescent="0.2">
      <c r="A931" s="57" t="s">
        <v>33</v>
      </c>
      <c r="B931" s="58">
        <v>180</v>
      </c>
      <c r="C931" s="59" t="s">
        <v>44</v>
      </c>
      <c r="D931" s="59" t="s">
        <v>113</v>
      </c>
      <c r="E931" s="44" t="s">
        <v>40</v>
      </c>
      <c r="F931" s="44" t="s">
        <v>39</v>
      </c>
      <c r="G931" s="44" t="s">
        <v>42</v>
      </c>
      <c r="H931" s="44">
        <v>2011</v>
      </c>
      <c r="I931" s="27" t="s">
        <v>192</v>
      </c>
      <c r="L931" s="44">
        <v>78</v>
      </c>
      <c r="M931" s="44">
        <f>L931-31</f>
        <v>47</v>
      </c>
      <c r="N931" s="44">
        <f>L931-53</f>
        <v>25</v>
      </c>
      <c r="O931" s="44">
        <f>L931-70</f>
        <v>8</v>
      </c>
      <c r="P931" s="44">
        <f>L931-85</f>
        <v>-7</v>
      </c>
      <c r="Q931" s="44">
        <v>3</v>
      </c>
      <c r="R931" s="44">
        <v>3</v>
      </c>
      <c r="U931" s="44"/>
      <c r="V931" s="51"/>
      <c r="W931" s="44">
        <v>3</v>
      </c>
      <c r="X931" s="44">
        <v>225</v>
      </c>
      <c r="AA931" s="60" t="e">
        <f t="shared" si="107"/>
        <v>#DIV/0!</v>
      </c>
      <c r="AD931" s="60" t="e">
        <f t="shared" si="108"/>
        <v>#DIV/0!</v>
      </c>
      <c r="AE931" s="27" t="e">
        <f t="shared" si="109"/>
        <v>#DIV/0!</v>
      </c>
      <c r="AG931" s="44" t="e">
        <f t="shared" si="110"/>
        <v>#DIV/0!</v>
      </c>
      <c r="AI931" s="44" t="e">
        <f t="shared" si="111"/>
        <v>#DIV/0!</v>
      </c>
      <c r="AU931" s="44" t="s">
        <v>179</v>
      </c>
      <c r="AV931" s="2" t="str">
        <f t="shared" si="105"/>
        <v>D03_180_1-6</v>
      </c>
    </row>
    <row r="932" spans="1:48" x14ac:dyDescent="0.2">
      <c r="A932" s="57" t="s">
        <v>33</v>
      </c>
      <c r="B932" s="58">
        <v>180</v>
      </c>
      <c r="C932" s="59" t="s">
        <v>44</v>
      </c>
      <c r="D932" s="59" t="s">
        <v>113</v>
      </c>
      <c r="E932" s="44" t="s">
        <v>40</v>
      </c>
      <c r="F932" s="44" t="s">
        <v>39</v>
      </c>
      <c r="G932" s="44" t="s">
        <v>42</v>
      </c>
      <c r="H932" s="44">
        <v>2012</v>
      </c>
      <c r="I932" s="27" t="s">
        <v>192</v>
      </c>
      <c r="U932" s="44"/>
      <c r="V932" s="51"/>
      <c r="AA932" s="60" t="e">
        <f t="shared" si="107"/>
        <v>#DIV/0!</v>
      </c>
      <c r="AD932" s="60" t="e">
        <f t="shared" si="108"/>
        <v>#DIV/0!</v>
      </c>
      <c r="AE932" s="27" t="e">
        <f t="shared" si="109"/>
        <v>#DIV/0!</v>
      </c>
      <c r="AG932" s="44" t="e">
        <f t="shared" si="110"/>
        <v>#DIV/0!</v>
      </c>
      <c r="AI932" s="44" t="e">
        <f t="shared" si="111"/>
        <v>#DIV/0!</v>
      </c>
      <c r="AU932" s="44" t="s">
        <v>179</v>
      </c>
      <c r="AV932" s="2" t="str">
        <f t="shared" si="105"/>
        <v>D03_180_1-6</v>
      </c>
    </row>
    <row r="933" spans="1:48" x14ac:dyDescent="0.2">
      <c r="A933" s="57" t="s">
        <v>33</v>
      </c>
      <c r="B933" s="58">
        <v>180</v>
      </c>
      <c r="C933" s="59" t="s">
        <v>44</v>
      </c>
      <c r="D933" s="59" t="s">
        <v>113</v>
      </c>
      <c r="E933" s="44" t="s">
        <v>40</v>
      </c>
      <c r="F933" s="44" t="s">
        <v>39</v>
      </c>
      <c r="G933" s="44" t="s">
        <v>42</v>
      </c>
      <c r="H933" s="44">
        <v>2013</v>
      </c>
      <c r="I933" s="27" t="s">
        <v>192</v>
      </c>
      <c r="L933" s="44">
        <v>81</v>
      </c>
      <c r="M933" s="44">
        <f>L933-21</f>
        <v>60</v>
      </c>
      <c r="N933" s="44">
        <f>L933-49</f>
        <v>32</v>
      </c>
      <c r="O933" s="44">
        <f>L933-76</f>
        <v>5</v>
      </c>
      <c r="P933" s="44">
        <f>L933-90</f>
        <v>-9</v>
      </c>
      <c r="R933" s="44">
        <v>3</v>
      </c>
      <c r="U933" s="44"/>
      <c r="V933" s="51"/>
      <c r="W933" s="44">
        <v>3</v>
      </c>
      <c r="AA933" s="60" t="e">
        <f t="shared" si="107"/>
        <v>#DIV/0!</v>
      </c>
      <c r="AD933" s="60" t="e">
        <f t="shared" si="108"/>
        <v>#DIV/0!</v>
      </c>
      <c r="AE933" s="27" t="e">
        <f t="shared" si="109"/>
        <v>#DIV/0!</v>
      </c>
      <c r="AG933" s="44" t="e">
        <f t="shared" si="110"/>
        <v>#DIV/0!</v>
      </c>
      <c r="AI933" s="44" t="e">
        <f t="shared" si="111"/>
        <v>#DIV/0!</v>
      </c>
      <c r="AS933" s="44">
        <v>0</v>
      </c>
      <c r="AU933" s="44" t="s">
        <v>179</v>
      </c>
      <c r="AV933" s="2" t="str">
        <f t="shared" si="105"/>
        <v>D03_180_1-6</v>
      </c>
    </row>
    <row r="934" spans="1:48" x14ac:dyDescent="0.2">
      <c r="A934" s="57" t="s">
        <v>33</v>
      </c>
      <c r="B934" s="58">
        <v>180</v>
      </c>
      <c r="C934" s="59" t="s">
        <v>44</v>
      </c>
      <c r="D934" s="59" t="s">
        <v>113</v>
      </c>
      <c r="E934" s="44" t="s">
        <v>40</v>
      </c>
      <c r="F934" s="44" t="s">
        <v>39</v>
      </c>
      <c r="G934" s="44" t="s">
        <v>42</v>
      </c>
      <c r="H934" s="44">
        <v>2014</v>
      </c>
      <c r="I934" s="27" t="s">
        <v>192</v>
      </c>
      <c r="U934" s="44"/>
      <c r="V934" s="51"/>
      <c r="AA934" s="60" t="e">
        <f t="shared" si="107"/>
        <v>#DIV/0!</v>
      </c>
      <c r="AD934" s="60" t="e">
        <f t="shared" si="108"/>
        <v>#DIV/0!</v>
      </c>
      <c r="AE934" s="27" t="e">
        <f t="shared" si="109"/>
        <v>#DIV/0!</v>
      </c>
      <c r="AG934" s="44" t="e">
        <f t="shared" si="110"/>
        <v>#DIV/0!</v>
      </c>
      <c r="AI934" s="44" t="e">
        <f t="shared" si="111"/>
        <v>#DIV/0!</v>
      </c>
      <c r="AU934" s="44" t="s">
        <v>179</v>
      </c>
      <c r="AV934" s="2" t="str">
        <f t="shared" si="105"/>
        <v>D03_180_1-6</v>
      </c>
    </row>
    <row r="935" spans="1:48" x14ac:dyDescent="0.2">
      <c r="A935" s="57" t="s">
        <v>33</v>
      </c>
      <c r="B935" s="58">
        <v>180</v>
      </c>
      <c r="C935" s="59" t="s">
        <v>44</v>
      </c>
      <c r="D935" s="59" t="s">
        <v>113</v>
      </c>
      <c r="E935" s="44" t="s">
        <v>40</v>
      </c>
      <c r="F935" s="44" t="s">
        <v>39</v>
      </c>
      <c r="G935" s="44" t="s">
        <v>42</v>
      </c>
      <c r="H935" s="44">
        <v>2015</v>
      </c>
      <c r="I935" s="27" t="s">
        <v>192</v>
      </c>
      <c r="U935" s="44"/>
      <c r="V935" s="51"/>
      <c r="AA935" s="60" t="e">
        <f t="shared" si="107"/>
        <v>#DIV/0!</v>
      </c>
      <c r="AD935" s="60" t="e">
        <f t="shared" si="108"/>
        <v>#DIV/0!</v>
      </c>
      <c r="AE935" s="27" t="e">
        <f t="shared" si="109"/>
        <v>#DIV/0!</v>
      </c>
      <c r="AG935" s="44" t="e">
        <f t="shared" si="110"/>
        <v>#DIV/0!</v>
      </c>
      <c r="AI935" s="44" t="e">
        <f t="shared" si="111"/>
        <v>#DIV/0!</v>
      </c>
      <c r="AU935" s="44" t="s">
        <v>179</v>
      </c>
      <c r="AV935" s="2" t="str">
        <f t="shared" si="105"/>
        <v>D03_180_1-6</v>
      </c>
    </row>
    <row r="936" spans="1:48" s="29" customFormat="1" x14ac:dyDescent="0.2">
      <c r="A936" s="45" t="s">
        <v>33</v>
      </c>
      <c r="B936" s="46">
        <v>180</v>
      </c>
      <c r="C936" s="47" t="s">
        <v>44</v>
      </c>
      <c r="D936" s="47" t="s">
        <v>113</v>
      </c>
      <c r="E936" s="29" t="s">
        <v>40</v>
      </c>
      <c r="F936" s="29" t="s">
        <v>39</v>
      </c>
      <c r="G936" s="29" t="s">
        <v>42</v>
      </c>
      <c r="H936" s="29">
        <v>2016</v>
      </c>
      <c r="I936" s="48" t="s">
        <v>192</v>
      </c>
      <c r="J936" s="48"/>
      <c r="K936" s="48"/>
      <c r="L936" s="29">
        <v>87</v>
      </c>
      <c r="M936" s="29">
        <f>L936-28</f>
        <v>59</v>
      </c>
      <c r="N936" s="29">
        <f>L936-58</f>
        <v>29</v>
      </c>
      <c r="O936" s="29">
        <f>L936-85</f>
        <v>2</v>
      </c>
      <c r="P936" s="29">
        <f>L936-98</f>
        <v>-11</v>
      </c>
      <c r="R936" s="29">
        <v>4</v>
      </c>
      <c r="V936" s="49"/>
      <c r="W936" s="29">
        <v>2</v>
      </c>
      <c r="X936" s="29">
        <v>219</v>
      </c>
      <c r="Y936" s="29">
        <v>25</v>
      </c>
      <c r="Z936" s="29">
        <v>147</v>
      </c>
      <c r="AA936" s="60">
        <f t="shared" si="107"/>
        <v>5.88</v>
      </c>
      <c r="AB936" s="29">
        <v>4</v>
      </c>
      <c r="AC936" s="29">
        <v>29</v>
      </c>
      <c r="AD936" s="60">
        <f t="shared" si="108"/>
        <v>1.1599999999999999</v>
      </c>
      <c r="AE936" s="27">
        <f t="shared" si="109"/>
        <v>19.727891156462583</v>
      </c>
      <c r="AF936" s="29">
        <v>0</v>
      </c>
      <c r="AG936" s="44">
        <f t="shared" si="110"/>
        <v>0</v>
      </c>
      <c r="AH936" s="29">
        <v>0</v>
      </c>
      <c r="AI936" s="29">
        <f t="shared" si="111"/>
        <v>0</v>
      </c>
      <c r="AJ936" s="47" t="s">
        <v>52</v>
      </c>
      <c r="AM936" s="29">
        <v>7</v>
      </c>
      <c r="AN936" s="29">
        <v>2</v>
      </c>
      <c r="AO936" s="29">
        <v>2</v>
      </c>
      <c r="AP936" s="29">
        <v>2</v>
      </c>
      <c r="AQ936" s="29">
        <v>3</v>
      </c>
      <c r="AR936" s="29">
        <v>3</v>
      </c>
      <c r="AT936" s="50" t="s">
        <v>193</v>
      </c>
      <c r="AU936" s="29" t="s">
        <v>179</v>
      </c>
      <c r="AV936" s="2" t="str">
        <f t="shared" si="105"/>
        <v>D03_180_1-6</v>
      </c>
    </row>
    <row r="937" spans="1:48" x14ac:dyDescent="0.2">
      <c r="A937" s="57" t="s">
        <v>33</v>
      </c>
      <c r="B937" s="58">
        <v>180</v>
      </c>
      <c r="C937" s="59" t="s">
        <v>44</v>
      </c>
      <c r="D937" s="59" t="s">
        <v>113</v>
      </c>
      <c r="E937" s="44" t="s">
        <v>40</v>
      </c>
      <c r="F937" s="44" t="s">
        <v>39</v>
      </c>
      <c r="G937" s="44" t="s">
        <v>42</v>
      </c>
      <c r="H937" s="44">
        <v>2017</v>
      </c>
      <c r="I937" s="27" t="s">
        <v>192</v>
      </c>
      <c r="L937" s="44">
        <v>76</v>
      </c>
      <c r="M937" s="44">
        <f>L937-30</f>
        <v>46</v>
      </c>
      <c r="N937" s="44">
        <f>L937-53</f>
        <v>23</v>
      </c>
      <c r="O937" s="44">
        <f>L937-71</f>
        <v>5</v>
      </c>
      <c r="P937" s="44">
        <f>L937-80</f>
        <v>-4</v>
      </c>
      <c r="R937" s="44">
        <v>4</v>
      </c>
      <c r="T937" s="44" t="s">
        <v>195</v>
      </c>
      <c r="U937" s="44"/>
      <c r="V937" s="51"/>
      <c r="W937" s="44">
        <v>4</v>
      </c>
      <c r="X937" s="44">
        <v>223</v>
      </c>
      <c r="Y937" s="44">
        <v>25</v>
      </c>
      <c r="Z937" s="44">
        <v>85</v>
      </c>
      <c r="AA937" s="60">
        <f t="shared" si="107"/>
        <v>3.4</v>
      </c>
      <c r="AB937" s="44">
        <v>4</v>
      </c>
      <c r="AC937" s="44">
        <v>22</v>
      </c>
      <c r="AD937" s="60">
        <f t="shared" si="108"/>
        <v>0.88</v>
      </c>
      <c r="AE937" s="27">
        <f t="shared" si="109"/>
        <v>25.882352941176471</v>
      </c>
      <c r="AF937" s="29">
        <v>0</v>
      </c>
      <c r="AG937" s="44">
        <f t="shared" si="110"/>
        <v>0</v>
      </c>
      <c r="AH937" s="44">
        <v>0</v>
      </c>
      <c r="AI937" s="44">
        <f t="shared" si="111"/>
        <v>0</v>
      </c>
      <c r="AJ937" s="59" t="s">
        <v>144</v>
      </c>
      <c r="AM937" s="44">
        <v>7</v>
      </c>
      <c r="AN937" s="44">
        <v>3</v>
      </c>
      <c r="AO937" s="44">
        <v>2</v>
      </c>
      <c r="AP937" s="44">
        <v>3</v>
      </c>
      <c r="AQ937" s="44">
        <v>3</v>
      </c>
      <c r="AR937" s="44">
        <v>3</v>
      </c>
      <c r="AU937" s="44" t="s">
        <v>179</v>
      </c>
      <c r="AV937" s="2" t="str">
        <f t="shared" si="105"/>
        <v>D03_180_1-6</v>
      </c>
    </row>
    <row r="938" spans="1:48" x14ac:dyDescent="0.2">
      <c r="A938" s="57" t="s">
        <v>33</v>
      </c>
      <c r="B938" s="58">
        <v>180</v>
      </c>
      <c r="C938" s="59" t="s">
        <v>44</v>
      </c>
      <c r="D938" s="59" t="s">
        <v>113</v>
      </c>
      <c r="E938" s="44" t="s">
        <v>40</v>
      </c>
      <c r="F938" s="44" t="s">
        <v>39</v>
      </c>
      <c r="G938" s="44" t="s">
        <v>42</v>
      </c>
      <c r="H938" s="44">
        <v>2018</v>
      </c>
      <c r="I938" s="27" t="s">
        <v>192</v>
      </c>
      <c r="U938" s="44"/>
      <c r="V938" s="51"/>
      <c r="AA938" s="52" t="e">
        <f t="shared" si="107"/>
        <v>#DIV/0!</v>
      </c>
      <c r="AD938" s="52" t="e">
        <f t="shared" si="108"/>
        <v>#DIV/0!</v>
      </c>
      <c r="AE938" s="48" t="e">
        <f t="shared" si="109"/>
        <v>#DIV/0!</v>
      </c>
      <c r="AF938" s="29">
        <v>0</v>
      </c>
      <c r="AG938" s="44" t="e">
        <f t="shared" si="110"/>
        <v>#DIV/0!</v>
      </c>
      <c r="AI938" s="44" t="e">
        <f t="shared" si="111"/>
        <v>#DIV/0!</v>
      </c>
      <c r="AU938" s="44" t="s">
        <v>179</v>
      </c>
      <c r="AV938" s="2" t="str">
        <f t="shared" si="105"/>
        <v>D03_180_1-6</v>
      </c>
    </row>
    <row r="939" spans="1:48" x14ac:dyDescent="0.2">
      <c r="A939" s="57" t="s">
        <v>33</v>
      </c>
      <c r="B939" s="58">
        <v>180</v>
      </c>
      <c r="C939" s="59" t="s">
        <v>44</v>
      </c>
      <c r="D939" s="59" t="s">
        <v>113</v>
      </c>
      <c r="E939" s="44" t="s">
        <v>40</v>
      </c>
      <c r="F939" s="44" t="s">
        <v>39</v>
      </c>
      <c r="G939" s="44" t="s">
        <v>42</v>
      </c>
      <c r="H939" s="44">
        <v>2019</v>
      </c>
      <c r="I939" s="27" t="s">
        <v>192</v>
      </c>
      <c r="U939" s="44"/>
      <c r="V939" s="51"/>
      <c r="AA939" s="52" t="e">
        <f t="shared" si="107"/>
        <v>#DIV/0!</v>
      </c>
      <c r="AD939" s="52" t="e">
        <f t="shared" si="108"/>
        <v>#DIV/0!</v>
      </c>
      <c r="AE939" s="48" t="e">
        <f t="shared" si="109"/>
        <v>#DIV/0!</v>
      </c>
      <c r="AF939" s="29">
        <v>0</v>
      </c>
      <c r="AG939" s="44" t="e">
        <f t="shared" si="110"/>
        <v>#DIV/0!</v>
      </c>
      <c r="AI939" s="44" t="e">
        <f t="shared" si="111"/>
        <v>#DIV/0!</v>
      </c>
      <c r="AU939" s="44" t="s">
        <v>179</v>
      </c>
      <c r="AV939" s="2" t="str">
        <f t="shared" si="105"/>
        <v>D03_180_1-6</v>
      </c>
    </row>
    <row r="940" spans="1:48" x14ac:dyDescent="0.2">
      <c r="A940" s="57" t="s">
        <v>33</v>
      </c>
      <c r="B940" s="58">
        <v>180</v>
      </c>
      <c r="C940" s="59" t="s">
        <v>44</v>
      </c>
      <c r="D940" s="59" t="s">
        <v>113</v>
      </c>
      <c r="E940" s="44" t="s">
        <v>40</v>
      </c>
      <c r="F940" s="44" t="s">
        <v>39</v>
      </c>
      <c r="G940" s="44" t="s">
        <v>42</v>
      </c>
      <c r="H940" s="44">
        <v>2020</v>
      </c>
      <c r="I940" s="27" t="s">
        <v>192</v>
      </c>
      <c r="U940" s="44"/>
      <c r="V940" s="51"/>
      <c r="AA940" s="52" t="e">
        <f t="shared" si="107"/>
        <v>#DIV/0!</v>
      </c>
      <c r="AD940" s="52" t="e">
        <f t="shared" si="108"/>
        <v>#DIV/0!</v>
      </c>
      <c r="AE940" s="48" t="e">
        <f t="shared" si="109"/>
        <v>#DIV/0!</v>
      </c>
      <c r="AF940" s="29">
        <v>0</v>
      </c>
      <c r="AG940" s="44" t="e">
        <f t="shared" si="110"/>
        <v>#DIV/0!</v>
      </c>
      <c r="AI940" s="44" t="e">
        <f t="shared" si="111"/>
        <v>#DIV/0!</v>
      </c>
      <c r="AU940" s="44" t="s">
        <v>179</v>
      </c>
      <c r="AV940" s="2" t="str">
        <f t="shared" si="105"/>
        <v>D03_180_1-6</v>
      </c>
    </row>
    <row r="941" spans="1:48" x14ac:dyDescent="0.2">
      <c r="A941" s="57" t="s">
        <v>33</v>
      </c>
      <c r="B941" s="58">
        <v>180</v>
      </c>
      <c r="C941" s="59" t="s">
        <v>44</v>
      </c>
      <c r="D941" s="59" t="s">
        <v>113</v>
      </c>
      <c r="E941" s="44" t="s">
        <v>40</v>
      </c>
      <c r="F941" s="44" t="s">
        <v>39</v>
      </c>
      <c r="G941" s="44" t="s">
        <v>42</v>
      </c>
      <c r="H941" s="44">
        <v>2021</v>
      </c>
      <c r="I941" s="27" t="s">
        <v>192</v>
      </c>
      <c r="U941" s="44"/>
      <c r="V941" s="51"/>
      <c r="AA941" s="52" t="e">
        <f t="shared" si="107"/>
        <v>#DIV/0!</v>
      </c>
      <c r="AD941" s="52" t="e">
        <f t="shared" si="108"/>
        <v>#DIV/0!</v>
      </c>
      <c r="AE941" s="48" t="e">
        <f t="shared" si="109"/>
        <v>#DIV/0!</v>
      </c>
      <c r="AF941" s="29">
        <v>0</v>
      </c>
      <c r="AG941" s="44" t="e">
        <f t="shared" si="110"/>
        <v>#DIV/0!</v>
      </c>
      <c r="AI941" s="44" t="e">
        <f t="shared" si="111"/>
        <v>#DIV/0!</v>
      </c>
      <c r="AU941" s="44" t="s">
        <v>179</v>
      </c>
      <c r="AV941" s="2" t="str">
        <f t="shared" si="105"/>
        <v>D03_180_1-6</v>
      </c>
    </row>
    <row r="942" spans="1:48" x14ac:dyDescent="0.2">
      <c r="A942" s="57" t="s">
        <v>33</v>
      </c>
      <c r="B942" s="58">
        <v>180</v>
      </c>
      <c r="C942" s="59" t="s">
        <v>44</v>
      </c>
      <c r="D942" s="59" t="s">
        <v>113</v>
      </c>
      <c r="E942" s="44" t="s">
        <v>40</v>
      </c>
      <c r="F942" s="44" t="s">
        <v>39</v>
      </c>
      <c r="G942" s="44" t="s">
        <v>42</v>
      </c>
      <c r="H942" s="44">
        <v>2022</v>
      </c>
      <c r="I942" s="27" t="s">
        <v>192</v>
      </c>
      <c r="U942" s="44"/>
      <c r="V942" s="51"/>
      <c r="AA942" s="52" t="e">
        <f t="shared" si="107"/>
        <v>#DIV/0!</v>
      </c>
      <c r="AD942" s="52" t="e">
        <f t="shared" si="108"/>
        <v>#DIV/0!</v>
      </c>
      <c r="AE942" s="48" t="e">
        <f t="shared" si="109"/>
        <v>#DIV/0!</v>
      </c>
      <c r="AF942" s="29">
        <v>0</v>
      </c>
      <c r="AG942" s="44" t="e">
        <f t="shared" si="110"/>
        <v>#DIV/0!</v>
      </c>
      <c r="AI942" s="44" t="e">
        <f t="shared" si="111"/>
        <v>#DIV/0!</v>
      </c>
      <c r="AU942" s="44" t="s">
        <v>179</v>
      </c>
      <c r="AV942" s="2" t="str">
        <f t="shared" si="105"/>
        <v>D03_180_1-6</v>
      </c>
    </row>
    <row r="943" spans="1:48" x14ac:dyDescent="0.2">
      <c r="A943" s="57" t="s">
        <v>33</v>
      </c>
      <c r="B943" s="58">
        <v>180</v>
      </c>
      <c r="C943" s="59" t="s">
        <v>44</v>
      </c>
      <c r="D943" s="59" t="s">
        <v>113</v>
      </c>
      <c r="E943" s="44" t="s">
        <v>40</v>
      </c>
      <c r="F943" s="44" t="s">
        <v>39</v>
      </c>
      <c r="G943" s="44" t="s">
        <v>42</v>
      </c>
      <c r="H943" s="44">
        <v>2023</v>
      </c>
      <c r="I943" s="27" t="s">
        <v>192</v>
      </c>
      <c r="U943" s="44"/>
      <c r="V943" s="51"/>
      <c r="AA943" s="52" t="e">
        <f t="shared" si="107"/>
        <v>#DIV/0!</v>
      </c>
      <c r="AD943" s="52" t="e">
        <f t="shared" si="108"/>
        <v>#DIV/0!</v>
      </c>
      <c r="AE943" s="48" t="e">
        <f t="shared" si="109"/>
        <v>#DIV/0!</v>
      </c>
      <c r="AF943" s="29">
        <v>0</v>
      </c>
      <c r="AG943" s="44" t="e">
        <f t="shared" si="110"/>
        <v>#DIV/0!</v>
      </c>
      <c r="AI943" s="44" t="e">
        <f t="shared" si="111"/>
        <v>#DIV/0!</v>
      </c>
      <c r="AU943" s="44" t="s">
        <v>179</v>
      </c>
      <c r="AV943" s="2" t="str">
        <f t="shared" si="105"/>
        <v>D03_180_1-6</v>
      </c>
    </row>
    <row r="944" spans="1:48" x14ac:dyDescent="0.2">
      <c r="A944" s="57" t="s">
        <v>33</v>
      </c>
      <c r="B944" s="58">
        <v>180</v>
      </c>
      <c r="C944" s="59" t="s">
        <v>44</v>
      </c>
      <c r="D944" s="59" t="s">
        <v>113</v>
      </c>
      <c r="E944" s="44" t="s">
        <v>40</v>
      </c>
      <c r="F944" s="44" t="s">
        <v>39</v>
      </c>
      <c r="G944" s="44" t="s">
        <v>42</v>
      </c>
      <c r="H944" s="44">
        <v>2024</v>
      </c>
      <c r="I944" s="27" t="s">
        <v>192</v>
      </c>
      <c r="U944" s="44"/>
      <c r="V944" s="51"/>
      <c r="AA944" s="52" t="e">
        <f t="shared" si="107"/>
        <v>#DIV/0!</v>
      </c>
      <c r="AD944" s="52" t="e">
        <f t="shared" si="108"/>
        <v>#DIV/0!</v>
      </c>
      <c r="AE944" s="48" t="e">
        <f t="shared" si="109"/>
        <v>#DIV/0!</v>
      </c>
      <c r="AF944" s="29">
        <v>0</v>
      </c>
      <c r="AG944" s="44" t="e">
        <f t="shared" si="110"/>
        <v>#DIV/0!</v>
      </c>
      <c r="AI944" s="44" t="e">
        <f t="shared" si="111"/>
        <v>#DIV/0!</v>
      </c>
      <c r="AU944" s="44" t="s">
        <v>179</v>
      </c>
      <c r="AV944" s="2" t="str">
        <f t="shared" si="105"/>
        <v>D03_180_1-6</v>
      </c>
    </row>
    <row r="945" spans="1:48" x14ac:dyDescent="0.2">
      <c r="A945" s="57" t="s">
        <v>33</v>
      </c>
      <c r="B945" s="58">
        <v>180</v>
      </c>
      <c r="C945" s="59" t="s">
        <v>44</v>
      </c>
      <c r="D945" s="59" t="s">
        <v>113</v>
      </c>
      <c r="E945" s="44" t="s">
        <v>40</v>
      </c>
      <c r="F945" s="44" t="s">
        <v>39</v>
      </c>
      <c r="G945" s="44" t="s">
        <v>42</v>
      </c>
      <c r="H945" s="44">
        <v>2025</v>
      </c>
      <c r="I945" s="27" t="s">
        <v>192</v>
      </c>
      <c r="U945" s="44"/>
      <c r="V945" s="51"/>
      <c r="AA945" s="52" t="e">
        <f t="shared" si="107"/>
        <v>#DIV/0!</v>
      </c>
      <c r="AD945" s="52" t="e">
        <f t="shared" si="108"/>
        <v>#DIV/0!</v>
      </c>
      <c r="AE945" s="48" t="e">
        <f t="shared" si="109"/>
        <v>#DIV/0!</v>
      </c>
      <c r="AF945" s="29">
        <v>0</v>
      </c>
      <c r="AG945" s="44" t="e">
        <f t="shared" si="110"/>
        <v>#DIV/0!</v>
      </c>
      <c r="AI945" s="44" t="e">
        <f t="shared" si="111"/>
        <v>#DIV/0!</v>
      </c>
      <c r="AU945" s="44" t="s">
        <v>179</v>
      </c>
      <c r="AV945" s="2" t="str">
        <f t="shared" si="105"/>
        <v>D03_180_1-6</v>
      </c>
    </row>
    <row r="946" spans="1:48" x14ac:dyDescent="0.2">
      <c r="A946" s="56" t="s">
        <v>33</v>
      </c>
      <c r="B946" s="35">
        <v>180</v>
      </c>
      <c r="C946" s="62" t="s">
        <v>44</v>
      </c>
      <c r="D946" s="62" t="s">
        <v>113</v>
      </c>
      <c r="E946" s="63" t="s">
        <v>40</v>
      </c>
      <c r="F946" s="63" t="s">
        <v>39</v>
      </c>
      <c r="G946" s="63" t="s">
        <v>42</v>
      </c>
      <c r="H946" s="63">
        <v>2026</v>
      </c>
      <c r="I946" s="27" t="s">
        <v>192</v>
      </c>
      <c r="U946" s="44"/>
      <c r="V946" s="51"/>
      <c r="AA946" s="52" t="e">
        <f t="shared" si="107"/>
        <v>#DIV/0!</v>
      </c>
      <c r="AD946" s="52" t="e">
        <f t="shared" si="108"/>
        <v>#DIV/0!</v>
      </c>
      <c r="AE946" s="48" t="e">
        <f t="shared" si="109"/>
        <v>#DIV/0!</v>
      </c>
      <c r="AF946" s="29">
        <v>0</v>
      </c>
      <c r="AG946" s="44" t="e">
        <f t="shared" si="110"/>
        <v>#DIV/0!</v>
      </c>
      <c r="AI946" s="44" t="e">
        <f t="shared" si="111"/>
        <v>#DIV/0!</v>
      </c>
      <c r="AU946" s="44" t="s">
        <v>179</v>
      </c>
      <c r="AV946" s="2" t="str">
        <f t="shared" si="105"/>
        <v>D03_180_1-6</v>
      </c>
    </row>
    <row r="947" spans="1:48" s="2" customFormat="1" x14ac:dyDescent="0.2">
      <c r="A947" s="1" t="s">
        <v>33</v>
      </c>
      <c r="B947" s="3">
        <v>181</v>
      </c>
      <c r="C947" s="6" t="s">
        <v>44</v>
      </c>
      <c r="D947" s="6" t="s">
        <v>113</v>
      </c>
      <c r="E947" s="2" t="s">
        <v>40</v>
      </c>
      <c r="F947" s="2" t="s">
        <v>39</v>
      </c>
      <c r="G947" s="2" t="s">
        <v>42</v>
      </c>
      <c r="H947" s="2">
        <v>2006</v>
      </c>
      <c r="I947" s="7" t="s">
        <v>106</v>
      </c>
      <c r="J947" s="7">
        <v>6</v>
      </c>
      <c r="K947" s="7">
        <f t="shared" si="106"/>
        <v>42</v>
      </c>
      <c r="L947" s="2" t="s">
        <v>108</v>
      </c>
      <c r="R947" s="2">
        <v>0</v>
      </c>
      <c r="S947" s="2">
        <v>70</v>
      </c>
      <c r="AA947" s="5" t="e">
        <f t="shared" si="107"/>
        <v>#DIV/0!</v>
      </c>
      <c r="AD947" s="2" t="e">
        <f t="shared" si="108"/>
        <v>#DIV/0!</v>
      </c>
      <c r="AE947" s="4" t="e">
        <f t="shared" si="109"/>
        <v>#DIV/0!</v>
      </c>
      <c r="AG947" s="2" t="e">
        <f t="shared" si="110"/>
        <v>#DIV/0!</v>
      </c>
      <c r="AI947" s="2" t="e">
        <f t="shared" si="111"/>
        <v>#DIV/0!</v>
      </c>
      <c r="AK947" s="2" t="e">
        <f t="shared" ref="AK947:AK1020" si="112">AJ947*100/Y947</f>
        <v>#DIV/0!</v>
      </c>
      <c r="AV947" s="2" t="str">
        <f t="shared" si="105"/>
        <v>D03_181_1-6</v>
      </c>
    </row>
    <row r="948" spans="1:48" s="2" customFormat="1" x14ac:dyDescent="0.2">
      <c r="A948" s="1" t="s">
        <v>33</v>
      </c>
      <c r="B948" s="3">
        <v>181</v>
      </c>
      <c r="C948" s="6" t="s">
        <v>44</v>
      </c>
      <c r="D948" s="6" t="s">
        <v>113</v>
      </c>
      <c r="E948" s="2" t="s">
        <v>40</v>
      </c>
      <c r="F948" s="2" t="s">
        <v>39</v>
      </c>
      <c r="G948" s="2" t="s">
        <v>42</v>
      </c>
      <c r="H948" s="2">
        <v>2007</v>
      </c>
      <c r="I948" s="7" t="s">
        <v>106</v>
      </c>
      <c r="J948" s="7">
        <v>6</v>
      </c>
      <c r="K948" s="7">
        <f t="shared" si="106"/>
        <v>42</v>
      </c>
      <c r="R948" s="2">
        <v>0</v>
      </c>
      <c r="W948" s="2">
        <v>0</v>
      </c>
      <c r="AA948" s="5" t="e">
        <f t="shared" si="107"/>
        <v>#DIV/0!</v>
      </c>
      <c r="AD948" s="2" t="e">
        <f t="shared" si="108"/>
        <v>#DIV/0!</v>
      </c>
      <c r="AE948" s="4" t="e">
        <f t="shared" si="109"/>
        <v>#DIV/0!</v>
      </c>
      <c r="AG948" s="2" t="e">
        <f t="shared" si="110"/>
        <v>#DIV/0!</v>
      </c>
      <c r="AI948" s="2" t="e">
        <f t="shared" si="111"/>
        <v>#DIV/0!</v>
      </c>
      <c r="AK948" s="2" t="e">
        <f t="shared" si="112"/>
        <v>#DIV/0!</v>
      </c>
      <c r="AV948" s="2" t="str">
        <f t="shared" si="105"/>
        <v>D03_181_1-6</v>
      </c>
    </row>
    <row r="949" spans="1:48" s="2" customFormat="1" x14ac:dyDescent="0.2">
      <c r="A949" s="1" t="s">
        <v>33</v>
      </c>
      <c r="B949" s="3">
        <v>181</v>
      </c>
      <c r="C949" s="6" t="s">
        <v>44</v>
      </c>
      <c r="D949" s="6" t="s">
        <v>113</v>
      </c>
      <c r="E949" s="2" t="s">
        <v>40</v>
      </c>
      <c r="F949" s="2" t="s">
        <v>39</v>
      </c>
      <c r="G949" s="2" t="s">
        <v>42</v>
      </c>
      <c r="H949" s="2">
        <v>2008</v>
      </c>
      <c r="I949" s="7" t="s">
        <v>106</v>
      </c>
      <c r="J949" s="7">
        <v>6</v>
      </c>
      <c r="K949" s="7">
        <f t="shared" si="106"/>
        <v>42</v>
      </c>
      <c r="AA949" s="5" t="e">
        <f t="shared" si="107"/>
        <v>#DIV/0!</v>
      </c>
      <c r="AD949" s="2" t="e">
        <f t="shared" si="108"/>
        <v>#DIV/0!</v>
      </c>
      <c r="AE949" s="4" t="e">
        <f t="shared" si="109"/>
        <v>#DIV/0!</v>
      </c>
      <c r="AG949" s="2" t="e">
        <f t="shared" si="110"/>
        <v>#DIV/0!</v>
      </c>
      <c r="AI949" s="2" t="e">
        <f t="shared" si="111"/>
        <v>#DIV/0!</v>
      </c>
      <c r="AK949" s="2" t="e">
        <f t="shared" si="112"/>
        <v>#DIV/0!</v>
      </c>
      <c r="AV949" s="2" t="str">
        <f t="shared" si="105"/>
        <v>D03_181_1-6</v>
      </c>
    </row>
    <row r="950" spans="1:48" s="2" customFormat="1" x14ac:dyDescent="0.2">
      <c r="A950" s="1" t="s">
        <v>33</v>
      </c>
      <c r="B950" s="3">
        <v>181</v>
      </c>
      <c r="C950" s="6" t="s">
        <v>44</v>
      </c>
      <c r="D950" s="6" t="s">
        <v>113</v>
      </c>
      <c r="E950" s="2" t="s">
        <v>40</v>
      </c>
      <c r="F950" s="2" t="s">
        <v>39</v>
      </c>
      <c r="G950" s="2" t="s">
        <v>42</v>
      </c>
      <c r="H950" s="2">
        <v>2009</v>
      </c>
      <c r="I950" s="7" t="s">
        <v>106</v>
      </c>
      <c r="J950" s="7">
        <v>6</v>
      </c>
      <c r="K950" s="7">
        <f t="shared" si="106"/>
        <v>42</v>
      </c>
      <c r="AA950" s="5" t="e">
        <f t="shared" si="107"/>
        <v>#DIV/0!</v>
      </c>
      <c r="AD950" s="2" t="e">
        <f t="shared" si="108"/>
        <v>#DIV/0!</v>
      </c>
      <c r="AE950" s="4" t="e">
        <f t="shared" si="109"/>
        <v>#DIV/0!</v>
      </c>
      <c r="AG950" s="2" t="e">
        <f t="shared" si="110"/>
        <v>#DIV/0!</v>
      </c>
      <c r="AI950" s="2" t="e">
        <f t="shared" si="111"/>
        <v>#DIV/0!</v>
      </c>
      <c r="AK950" s="2" t="e">
        <f t="shared" si="112"/>
        <v>#DIV/0!</v>
      </c>
      <c r="AV950" s="2" t="str">
        <f t="shared" si="105"/>
        <v>D03_181_1-6</v>
      </c>
    </row>
    <row r="951" spans="1:48" s="2" customFormat="1" x14ac:dyDescent="0.2">
      <c r="A951" s="1" t="s">
        <v>33</v>
      </c>
      <c r="B951" s="3">
        <v>181</v>
      </c>
      <c r="C951" s="6" t="s">
        <v>44</v>
      </c>
      <c r="D951" s="6" t="s">
        <v>113</v>
      </c>
      <c r="E951" s="2" t="s">
        <v>40</v>
      </c>
      <c r="F951" s="2" t="s">
        <v>39</v>
      </c>
      <c r="G951" s="2" t="s">
        <v>42</v>
      </c>
      <c r="H951" s="2">
        <v>2010</v>
      </c>
      <c r="I951" s="7" t="s">
        <v>106</v>
      </c>
      <c r="J951" s="7">
        <v>6</v>
      </c>
      <c r="K951" s="7">
        <f t="shared" si="106"/>
        <v>42</v>
      </c>
      <c r="AA951" s="5" t="e">
        <f t="shared" si="107"/>
        <v>#DIV/0!</v>
      </c>
      <c r="AD951" s="2" t="e">
        <f t="shared" si="108"/>
        <v>#DIV/0!</v>
      </c>
      <c r="AE951" s="4" t="e">
        <f t="shared" si="109"/>
        <v>#DIV/0!</v>
      </c>
      <c r="AG951" s="2" t="e">
        <f t="shared" si="110"/>
        <v>#DIV/0!</v>
      </c>
      <c r="AI951" s="2" t="e">
        <f t="shared" si="111"/>
        <v>#DIV/0!</v>
      </c>
      <c r="AK951" s="2" t="e">
        <f t="shared" si="112"/>
        <v>#DIV/0!</v>
      </c>
      <c r="AV951" s="2" t="str">
        <f t="shared" si="105"/>
        <v>D03_181_1-6</v>
      </c>
    </row>
    <row r="952" spans="1:48" s="16" customFormat="1" x14ac:dyDescent="0.2">
      <c r="A952" s="14" t="s">
        <v>33</v>
      </c>
      <c r="B952" s="13">
        <v>182</v>
      </c>
      <c r="C952" s="15" t="s">
        <v>44</v>
      </c>
      <c r="D952" s="15" t="s">
        <v>113</v>
      </c>
      <c r="E952" s="16" t="s">
        <v>40</v>
      </c>
      <c r="F952" s="16" t="s">
        <v>39</v>
      </c>
      <c r="G952" s="16" t="s">
        <v>42</v>
      </c>
      <c r="H952" s="16">
        <v>2006</v>
      </c>
      <c r="I952" s="17" t="s">
        <v>106</v>
      </c>
      <c r="J952" s="17">
        <v>6</v>
      </c>
      <c r="K952" s="17">
        <f t="shared" si="106"/>
        <v>42</v>
      </c>
      <c r="L952" s="16">
        <v>66</v>
      </c>
      <c r="M952" s="16">
        <f>L952-34</f>
        <v>32</v>
      </c>
      <c r="N952" s="16">
        <f>L952-61</f>
        <v>5</v>
      </c>
      <c r="O952" s="16">
        <f>L952-72</f>
        <v>-6</v>
      </c>
      <c r="P952" s="16">
        <f>L952-82</f>
        <v>-16</v>
      </c>
      <c r="R952" s="16">
        <v>2</v>
      </c>
      <c r="S952" s="16">
        <v>69</v>
      </c>
      <c r="AA952" s="18" t="e">
        <f t="shared" si="107"/>
        <v>#DIV/0!</v>
      </c>
      <c r="AD952" s="16" t="e">
        <f t="shared" si="108"/>
        <v>#DIV/0!</v>
      </c>
      <c r="AE952" s="19" t="e">
        <f t="shared" si="109"/>
        <v>#DIV/0!</v>
      </c>
      <c r="AG952" s="16" t="e">
        <f t="shared" si="110"/>
        <v>#DIV/0!</v>
      </c>
      <c r="AI952" s="16" t="e">
        <f t="shared" si="111"/>
        <v>#DIV/0!</v>
      </c>
      <c r="AK952" s="16" t="e">
        <f t="shared" si="112"/>
        <v>#DIV/0!</v>
      </c>
      <c r="AV952" s="2" t="str">
        <f t="shared" si="105"/>
        <v>D03_182_1-6</v>
      </c>
    </row>
    <row r="953" spans="1:48" s="2" customFormat="1" x14ac:dyDescent="0.2">
      <c r="A953" s="1" t="s">
        <v>33</v>
      </c>
      <c r="B953" s="3">
        <v>182</v>
      </c>
      <c r="C953" s="6" t="s">
        <v>44</v>
      </c>
      <c r="D953" s="6" t="s">
        <v>113</v>
      </c>
      <c r="E953" s="2" t="s">
        <v>40</v>
      </c>
      <c r="F953" s="2" t="s">
        <v>39</v>
      </c>
      <c r="G953" s="2" t="s">
        <v>42</v>
      </c>
      <c r="H953" s="2">
        <v>2007</v>
      </c>
      <c r="I953" s="7" t="s">
        <v>106</v>
      </c>
      <c r="J953" s="7">
        <v>6</v>
      </c>
      <c r="K953" s="7">
        <f t="shared" si="106"/>
        <v>42</v>
      </c>
      <c r="L953" s="2">
        <v>64</v>
      </c>
      <c r="M953" s="2">
        <f>L953-36</f>
        <v>28</v>
      </c>
      <c r="N953" s="2">
        <f>L953-53</f>
        <v>11</v>
      </c>
      <c r="O953" s="2">
        <f>L953-67</f>
        <v>-3</v>
      </c>
      <c r="P953" s="2">
        <f>L953-82</f>
        <v>-18</v>
      </c>
      <c r="R953" s="2">
        <v>2</v>
      </c>
      <c r="S953" s="2">
        <v>63</v>
      </c>
      <c r="AA953" s="5" t="e">
        <f t="shared" si="107"/>
        <v>#DIV/0!</v>
      </c>
      <c r="AD953" s="2" t="e">
        <f t="shared" si="108"/>
        <v>#DIV/0!</v>
      </c>
      <c r="AE953" s="4" t="e">
        <f t="shared" si="109"/>
        <v>#DIV/0!</v>
      </c>
      <c r="AG953" s="2" t="e">
        <f t="shared" si="110"/>
        <v>#DIV/0!</v>
      </c>
      <c r="AI953" s="2" t="e">
        <f t="shared" si="111"/>
        <v>#DIV/0!</v>
      </c>
      <c r="AK953" s="2" t="e">
        <f t="shared" si="112"/>
        <v>#DIV/0!</v>
      </c>
      <c r="AV953" s="2" t="str">
        <f t="shared" si="105"/>
        <v>D03_182_1-6</v>
      </c>
    </row>
    <row r="954" spans="1:48" s="2" customFormat="1" x14ac:dyDescent="0.2">
      <c r="A954" s="1" t="s">
        <v>33</v>
      </c>
      <c r="B954" s="3">
        <v>182</v>
      </c>
      <c r="C954" s="6" t="s">
        <v>44</v>
      </c>
      <c r="D954" s="6" t="s">
        <v>113</v>
      </c>
      <c r="E954" s="2" t="s">
        <v>40</v>
      </c>
      <c r="F954" s="2" t="s">
        <v>39</v>
      </c>
      <c r="G954" s="2" t="s">
        <v>42</v>
      </c>
      <c r="H954" s="2">
        <v>2008</v>
      </c>
      <c r="I954" s="7" t="s">
        <v>106</v>
      </c>
      <c r="J954" s="7">
        <v>6</v>
      </c>
      <c r="K954" s="7">
        <f t="shared" si="106"/>
        <v>42</v>
      </c>
      <c r="AA954" s="5" t="e">
        <f t="shared" si="107"/>
        <v>#DIV/0!</v>
      </c>
      <c r="AD954" s="2" t="e">
        <f t="shared" si="108"/>
        <v>#DIV/0!</v>
      </c>
      <c r="AE954" s="4" t="e">
        <f t="shared" si="109"/>
        <v>#DIV/0!</v>
      </c>
      <c r="AG954" s="2" t="e">
        <f t="shared" si="110"/>
        <v>#DIV/0!</v>
      </c>
      <c r="AI954" s="2" t="e">
        <f t="shared" si="111"/>
        <v>#DIV/0!</v>
      </c>
      <c r="AK954" s="2" t="e">
        <f t="shared" si="112"/>
        <v>#DIV/0!</v>
      </c>
      <c r="AV954" s="2" t="str">
        <f t="shared" si="105"/>
        <v>D03_182_1-6</v>
      </c>
    </row>
    <row r="955" spans="1:48" s="2" customFormat="1" x14ac:dyDescent="0.2">
      <c r="A955" s="1" t="s">
        <v>33</v>
      </c>
      <c r="B955" s="3">
        <v>182</v>
      </c>
      <c r="C955" s="6" t="s">
        <v>44</v>
      </c>
      <c r="D955" s="6" t="s">
        <v>113</v>
      </c>
      <c r="E955" s="2" t="s">
        <v>40</v>
      </c>
      <c r="F955" s="2" t="s">
        <v>39</v>
      </c>
      <c r="G955" s="2" t="s">
        <v>42</v>
      </c>
      <c r="H955" s="2">
        <v>2009</v>
      </c>
      <c r="I955" s="7" t="s">
        <v>106</v>
      </c>
      <c r="J955" s="7">
        <v>6</v>
      </c>
      <c r="K955" s="7">
        <f t="shared" si="106"/>
        <v>42</v>
      </c>
      <c r="AA955" s="5" t="e">
        <f t="shared" si="107"/>
        <v>#DIV/0!</v>
      </c>
      <c r="AD955" s="2" t="e">
        <f t="shared" si="108"/>
        <v>#DIV/0!</v>
      </c>
      <c r="AE955" s="4" t="e">
        <f t="shared" si="109"/>
        <v>#DIV/0!</v>
      </c>
      <c r="AG955" s="2" t="e">
        <f t="shared" si="110"/>
        <v>#DIV/0!</v>
      </c>
      <c r="AI955" s="2" t="e">
        <f t="shared" si="111"/>
        <v>#DIV/0!</v>
      </c>
      <c r="AK955" s="2" t="e">
        <f t="shared" si="112"/>
        <v>#DIV/0!</v>
      </c>
      <c r="AV955" s="2" t="str">
        <f t="shared" si="105"/>
        <v>D03_182_1-6</v>
      </c>
    </row>
    <row r="956" spans="1:48" s="2" customFormat="1" x14ac:dyDescent="0.2">
      <c r="A956" s="1" t="s">
        <v>33</v>
      </c>
      <c r="B956" s="3">
        <v>182</v>
      </c>
      <c r="C956" s="6" t="s">
        <v>44</v>
      </c>
      <c r="D956" s="6" t="s">
        <v>113</v>
      </c>
      <c r="E956" s="2" t="s">
        <v>40</v>
      </c>
      <c r="F956" s="2" t="s">
        <v>39</v>
      </c>
      <c r="G956" s="2" t="s">
        <v>42</v>
      </c>
      <c r="H956" s="2">
        <v>2010</v>
      </c>
      <c r="I956" s="7" t="s">
        <v>106</v>
      </c>
      <c r="J956" s="7">
        <v>6</v>
      </c>
      <c r="K956" s="7">
        <f t="shared" si="106"/>
        <v>42</v>
      </c>
      <c r="AA956" s="5" t="e">
        <f t="shared" si="107"/>
        <v>#DIV/0!</v>
      </c>
      <c r="AD956" s="2" t="e">
        <f t="shared" si="108"/>
        <v>#DIV/0!</v>
      </c>
      <c r="AE956" s="4" t="e">
        <f t="shared" si="109"/>
        <v>#DIV/0!</v>
      </c>
      <c r="AG956" s="2" t="e">
        <f t="shared" si="110"/>
        <v>#DIV/0!</v>
      </c>
      <c r="AI956" s="2" t="e">
        <f t="shared" si="111"/>
        <v>#DIV/0!</v>
      </c>
      <c r="AK956" s="2" t="e">
        <f t="shared" si="112"/>
        <v>#DIV/0!</v>
      </c>
      <c r="AV956" s="2" t="str">
        <f t="shared" si="105"/>
        <v>D03_182_1-6</v>
      </c>
    </row>
    <row r="957" spans="1:48" s="16" customFormat="1" x14ac:dyDescent="0.2">
      <c r="A957" s="14" t="s">
        <v>33</v>
      </c>
      <c r="B957" s="13">
        <v>183</v>
      </c>
      <c r="C957" s="15" t="s">
        <v>44</v>
      </c>
      <c r="D957" s="15" t="s">
        <v>113</v>
      </c>
      <c r="E957" s="16" t="s">
        <v>40</v>
      </c>
      <c r="F957" s="16" t="s">
        <v>39</v>
      </c>
      <c r="G957" s="16" t="s">
        <v>42</v>
      </c>
      <c r="H957" s="16">
        <v>2006</v>
      </c>
      <c r="I957" s="17" t="s">
        <v>106</v>
      </c>
      <c r="J957" s="17">
        <v>6</v>
      </c>
      <c r="K957" s="17">
        <f t="shared" si="106"/>
        <v>42</v>
      </c>
      <c r="L957" s="16">
        <v>70</v>
      </c>
      <c r="M957" s="16">
        <f>L957-34</f>
        <v>36</v>
      </c>
      <c r="N957" s="16">
        <f>L957-61</f>
        <v>9</v>
      </c>
      <c r="O957" s="16">
        <f>L957-72</f>
        <v>-2</v>
      </c>
      <c r="P957" s="16">
        <f>L957-82</f>
        <v>-12</v>
      </c>
      <c r="R957" s="16">
        <v>3</v>
      </c>
      <c r="S957" s="16">
        <v>67</v>
      </c>
      <c r="AA957" s="18" t="e">
        <f t="shared" si="107"/>
        <v>#DIV/0!</v>
      </c>
      <c r="AD957" s="16" t="e">
        <f t="shared" si="108"/>
        <v>#DIV/0!</v>
      </c>
      <c r="AE957" s="19" t="e">
        <f t="shared" si="109"/>
        <v>#DIV/0!</v>
      </c>
      <c r="AG957" s="16" t="e">
        <f t="shared" si="110"/>
        <v>#DIV/0!</v>
      </c>
      <c r="AI957" s="16" t="e">
        <f t="shared" si="111"/>
        <v>#DIV/0!</v>
      </c>
      <c r="AK957" s="16" t="e">
        <f t="shared" si="112"/>
        <v>#DIV/0!</v>
      </c>
      <c r="AV957" s="2" t="str">
        <f t="shared" si="105"/>
        <v>D03_183_1-6</v>
      </c>
    </row>
    <row r="958" spans="1:48" s="2" customFormat="1" x14ac:dyDescent="0.2">
      <c r="A958" s="1" t="s">
        <v>33</v>
      </c>
      <c r="B958" s="3">
        <v>183</v>
      </c>
      <c r="C958" s="6" t="s">
        <v>44</v>
      </c>
      <c r="D958" s="6" t="s">
        <v>113</v>
      </c>
      <c r="E958" s="2" t="s">
        <v>40</v>
      </c>
      <c r="F958" s="2" t="s">
        <v>39</v>
      </c>
      <c r="G958" s="2" t="s">
        <v>42</v>
      </c>
      <c r="H958" s="2">
        <v>2007</v>
      </c>
      <c r="I958" s="7" t="s">
        <v>106</v>
      </c>
      <c r="J958" s="7">
        <v>6</v>
      </c>
      <c r="K958" s="7">
        <f t="shared" si="106"/>
        <v>42</v>
      </c>
      <c r="L958" s="2">
        <v>62</v>
      </c>
      <c r="M958" s="2">
        <f>L958-36</f>
        <v>26</v>
      </c>
      <c r="N958" s="2">
        <f>L958-53</f>
        <v>9</v>
      </c>
      <c r="O958" s="2">
        <f>L958-67</f>
        <v>-5</v>
      </c>
      <c r="P958" s="2">
        <f>L958-82</f>
        <v>-20</v>
      </c>
      <c r="R958" s="2">
        <v>4</v>
      </c>
      <c r="S958" s="2">
        <v>57</v>
      </c>
      <c r="AA958" s="5" t="e">
        <f t="shared" si="107"/>
        <v>#DIV/0!</v>
      </c>
      <c r="AD958" s="2" t="e">
        <f t="shared" si="108"/>
        <v>#DIV/0!</v>
      </c>
      <c r="AE958" s="4" t="e">
        <f t="shared" si="109"/>
        <v>#DIV/0!</v>
      </c>
      <c r="AG958" s="2" t="e">
        <f t="shared" si="110"/>
        <v>#DIV/0!</v>
      </c>
      <c r="AI958" s="2" t="e">
        <f t="shared" si="111"/>
        <v>#DIV/0!</v>
      </c>
      <c r="AK958" s="2" t="e">
        <f t="shared" si="112"/>
        <v>#DIV/0!</v>
      </c>
      <c r="AV958" s="2" t="str">
        <f t="shared" si="105"/>
        <v>D03_183_1-6</v>
      </c>
    </row>
    <row r="959" spans="1:48" s="2" customFormat="1" x14ac:dyDescent="0.2">
      <c r="A959" s="1" t="s">
        <v>33</v>
      </c>
      <c r="B959" s="3">
        <v>183</v>
      </c>
      <c r="C959" s="6" t="s">
        <v>44</v>
      </c>
      <c r="D959" s="6" t="s">
        <v>113</v>
      </c>
      <c r="E959" s="2" t="s">
        <v>40</v>
      </c>
      <c r="F959" s="2" t="s">
        <v>39</v>
      </c>
      <c r="G959" s="2" t="s">
        <v>42</v>
      </c>
      <c r="H959" s="2">
        <v>2008</v>
      </c>
      <c r="I959" s="7" t="s">
        <v>106</v>
      </c>
      <c r="J959" s="7">
        <v>6</v>
      </c>
      <c r="K959" s="7">
        <f t="shared" si="106"/>
        <v>42</v>
      </c>
      <c r="AA959" s="5" t="e">
        <f t="shared" si="107"/>
        <v>#DIV/0!</v>
      </c>
      <c r="AD959" s="2" t="e">
        <f t="shared" si="108"/>
        <v>#DIV/0!</v>
      </c>
      <c r="AE959" s="4" t="e">
        <f t="shared" si="109"/>
        <v>#DIV/0!</v>
      </c>
      <c r="AG959" s="2" t="e">
        <f t="shared" si="110"/>
        <v>#DIV/0!</v>
      </c>
      <c r="AI959" s="2" t="e">
        <f t="shared" si="111"/>
        <v>#DIV/0!</v>
      </c>
      <c r="AK959" s="2" t="e">
        <f t="shared" si="112"/>
        <v>#DIV/0!</v>
      </c>
      <c r="AV959" s="2" t="str">
        <f t="shared" si="105"/>
        <v>D03_183_1-6</v>
      </c>
    </row>
    <row r="960" spans="1:48" s="2" customFormat="1" x14ac:dyDescent="0.2">
      <c r="A960" s="1" t="s">
        <v>33</v>
      </c>
      <c r="B960" s="3">
        <v>183</v>
      </c>
      <c r="C960" s="6" t="s">
        <v>44</v>
      </c>
      <c r="D960" s="6" t="s">
        <v>113</v>
      </c>
      <c r="E960" s="2" t="s">
        <v>40</v>
      </c>
      <c r="F960" s="2" t="s">
        <v>39</v>
      </c>
      <c r="G960" s="2" t="s">
        <v>42</v>
      </c>
      <c r="H960" s="2">
        <v>2009</v>
      </c>
      <c r="I960" s="7" t="s">
        <v>106</v>
      </c>
      <c r="J960" s="7">
        <v>6</v>
      </c>
      <c r="K960" s="7">
        <f t="shared" si="106"/>
        <v>42</v>
      </c>
      <c r="AA960" s="5" t="e">
        <f t="shared" si="107"/>
        <v>#DIV/0!</v>
      </c>
      <c r="AD960" s="2" t="e">
        <f t="shared" si="108"/>
        <v>#DIV/0!</v>
      </c>
      <c r="AE960" s="4" t="e">
        <f t="shared" si="109"/>
        <v>#DIV/0!</v>
      </c>
      <c r="AG960" s="2" t="e">
        <f t="shared" si="110"/>
        <v>#DIV/0!</v>
      </c>
      <c r="AI960" s="2" t="e">
        <f t="shared" si="111"/>
        <v>#DIV/0!</v>
      </c>
      <c r="AK960" s="2" t="e">
        <f t="shared" si="112"/>
        <v>#DIV/0!</v>
      </c>
      <c r="AV960" s="2" t="str">
        <f t="shared" si="105"/>
        <v>D03_183_1-6</v>
      </c>
    </row>
    <row r="961" spans="1:48" s="2" customFormat="1" x14ac:dyDescent="0.2">
      <c r="A961" s="1" t="s">
        <v>33</v>
      </c>
      <c r="B961" s="3">
        <v>183</v>
      </c>
      <c r="C961" s="6" t="s">
        <v>44</v>
      </c>
      <c r="D961" s="6" t="s">
        <v>113</v>
      </c>
      <c r="E961" s="2" t="s">
        <v>40</v>
      </c>
      <c r="F961" s="2" t="s">
        <v>39</v>
      </c>
      <c r="G961" s="2" t="s">
        <v>42</v>
      </c>
      <c r="H961" s="2">
        <v>2010</v>
      </c>
      <c r="I961" s="7" t="s">
        <v>106</v>
      </c>
      <c r="J961" s="7">
        <v>6</v>
      </c>
      <c r="K961" s="7">
        <f t="shared" si="106"/>
        <v>42</v>
      </c>
      <c r="AA961" s="5" t="e">
        <f t="shared" si="107"/>
        <v>#DIV/0!</v>
      </c>
      <c r="AD961" s="2" t="e">
        <f t="shared" si="108"/>
        <v>#DIV/0!</v>
      </c>
      <c r="AE961" s="4" t="e">
        <f t="shared" si="109"/>
        <v>#DIV/0!</v>
      </c>
      <c r="AG961" s="2" t="e">
        <f t="shared" si="110"/>
        <v>#DIV/0!</v>
      </c>
      <c r="AI961" s="2" t="e">
        <f t="shared" si="111"/>
        <v>#DIV/0!</v>
      </c>
      <c r="AK961" s="2" t="e">
        <f t="shared" si="112"/>
        <v>#DIV/0!</v>
      </c>
      <c r="AV961" s="2" t="str">
        <f t="shared" si="105"/>
        <v>D03_183_1-6</v>
      </c>
    </row>
    <row r="962" spans="1:48" s="16" customFormat="1" x14ac:dyDescent="0.2">
      <c r="A962" s="14" t="s">
        <v>33</v>
      </c>
      <c r="B962" s="13">
        <v>184</v>
      </c>
      <c r="C962" s="15" t="s">
        <v>44</v>
      </c>
      <c r="D962" s="15" t="s">
        <v>113</v>
      </c>
      <c r="E962" s="16" t="s">
        <v>40</v>
      </c>
      <c r="F962" s="16" t="s">
        <v>39</v>
      </c>
      <c r="G962" s="16" t="s">
        <v>42</v>
      </c>
      <c r="H962" s="16">
        <v>2006</v>
      </c>
      <c r="I962" s="17" t="s">
        <v>106</v>
      </c>
      <c r="J962" s="17">
        <v>6</v>
      </c>
      <c r="K962" s="17">
        <f t="shared" si="106"/>
        <v>42</v>
      </c>
      <c r="L962" s="16">
        <v>78</v>
      </c>
      <c r="M962" s="16">
        <f>L962-34</f>
        <v>44</v>
      </c>
      <c r="N962" s="16">
        <f>L962-61</f>
        <v>17</v>
      </c>
      <c r="O962" s="16">
        <f>L962-72</f>
        <v>6</v>
      </c>
      <c r="P962" s="16">
        <f>L962-82</f>
        <v>-4</v>
      </c>
      <c r="R962" s="16">
        <v>4</v>
      </c>
      <c r="S962" s="16">
        <v>70</v>
      </c>
      <c r="V962" s="16">
        <v>5.7</v>
      </c>
      <c r="W962" s="16">
        <v>1</v>
      </c>
      <c r="X962" s="16">
        <v>216</v>
      </c>
      <c r="Y962" s="16">
        <v>25</v>
      </c>
      <c r="Z962" s="16">
        <v>83</v>
      </c>
      <c r="AA962" s="18">
        <f t="shared" si="107"/>
        <v>3.48</v>
      </c>
      <c r="AB962" s="16">
        <v>4</v>
      </c>
      <c r="AC962" s="16">
        <v>21</v>
      </c>
      <c r="AD962" s="16">
        <f t="shared" si="108"/>
        <v>1</v>
      </c>
      <c r="AE962" s="19">
        <f t="shared" si="109"/>
        <v>28.735632183908045</v>
      </c>
      <c r="AF962" s="16">
        <v>4</v>
      </c>
      <c r="AG962" s="16">
        <f t="shared" si="110"/>
        <v>16</v>
      </c>
      <c r="AH962" s="16">
        <v>0</v>
      </c>
      <c r="AI962" s="16">
        <f t="shared" si="111"/>
        <v>0</v>
      </c>
      <c r="AJ962" s="16" t="s">
        <v>104</v>
      </c>
      <c r="AK962" s="16" t="e">
        <f t="shared" si="112"/>
        <v>#VALUE!</v>
      </c>
      <c r="AM962" s="16">
        <v>7</v>
      </c>
      <c r="AN962" s="16">
        <v>2</v>
      </c>
      <c r="AO962" s="16">
        <v>2</v>
      </c>
      <c r="AP962" s="16">
        <v>3</v>
      </c>
      <c r="AQ962" s="16">
        <v>3</v>
      </c>
      <c r="AR962" s="16">
        <v>2</v>
      </c>
      <c r="AV962" s="2" t="str">
        <f t="shared" si="105"/>
        <v>D03_184_1-6</v>
      </c>
    </row>
    <row r="963" spans="1:48" s="2" customFormat="1" x14ac:dyDescent="0.2">
      <c r="A963" s="1" t="s">
        <v>33</v>
      </c>
      <c r="B963" s="3">
        <v>184</v>
      </c>
      <c r="C963" s="6" t="s">
        <v>44</v>
      </c>
      <c r="D963" s="6" t="s">
        <v>113</v>
      </c>
      <c r="E963" s="2" t="s">
        <v>40</v>
      </c>
      <c r="F963" s="2" t="s">
        <v>39</v>
      </c>
      <c r="G963" s="2" t="s">
        <v>42</v>
      </c>
      <c r="H963" s="2">
        <v>2007</v>
      </c>
      <c r="I963" s="17" t="s">
        <v>106</v>
      </c>
      <c r="J963" s="7">
        <v>6</v>
      </c>
      <c r="K963" s="7">
        <f t="shared" si="106"/>
        <v>42</v>
      </c>
      <c r="L963" s="2">
        <v>73</v>
      </c>
      <c r="M963" s="2">
        <f>L963-36</f>
        <v>37</v>
      </c>
      <c r="N963" s="2">
        <f>L963-53</f>
        <v>20</v>
      </c>
      <c r="O963" s="2">
        <f>L963-67</f>
        <v>6</v>
      </c>
      <c r="P963" s="2">
        <f>L963-82</f>
        <v>-9</v>
      </c>
      <c r="R963" s="2">
        <v>3</v>
      </c>
      <c r="S963" s="2">
        <v>65</v>
      </c>
      <c r="V963" s="2">
        <v>5.7</v>
      </c>
      <c r="W963" s="2">
        <v>0</v>
      </c>
      <c r="AA963" s="5" t="e">
        <f t="shared" si="107"/>
        <v>#DIV/0!</v>
      </c>
      <c r="AD963" s="2" t="e">
        <f t="shared" si="108"/>
        <v>#DIV/0!</v>
      </c>
      <c r="AE963" s="4" t="e">
        <f t="shared" si="109"/>
        <v>#DIV/0!</v>
      </c>
      <c r="AG963" s="2" t="e">
        <f t="shared" si="110"/>
        <v>#DIV/0!</v>
      </c>
      <c r="AI963" s="2" t="e">
        <f t="shared" si="111"/>
        <v>#DIV/0!</v>
      </c>
      <c r="AK963" s="2" t="e">
        <f t="shared" si="112"/>
        <v>#DIV/0!</v>
      </c>
      <c r="AV963" s="2" t="str">
        <f t="shared" ref="AV963:AV1026" si="113">CONCATENATE(LEFT(A963,1),CONCATENATE(RIGHT(A963,2),"_",CONCATENATE(B963),"_",CONCATENATE(C963)))</f>
        <v>D03_184_1-6</v>
      </c>
    </row>
    <row r="964" spans="1:48" s="2" customFormat="1" x14ac:dyDescent="0.2">
      <c r="A964" s="1" t="s">
        <v>33</v>
      </c>
      <c r="B964" s="3">
        <v>184</v>
      </c>
      <c r="C964" s="6" t="s">
        <v>44</v>
      </c>
      <c r="D964" s="6" t="s">
        <v>113</v>
      </c>
      <c r="E964" s="2" t="s">
        <v>40</v>
      </c>
      <c r="F964" s="2" t="s">
        <v>39</v>
      </c>
      <c r="G964" s="2" t="s">
        <v>42</v>
      </c>
      <c r="H964" s="2">
        <v>2008</v>
      </c>
      <c r="I964" s="17" t="s">
        <v>106</v>
      </c>
      <c r="J964" s="7">
        <v>6</v>
      </c>
      <c r="K964" s="7">
        <f t="shared" si="106"/>
        <v>42</v>
      </c>
      <c r="L964" s="2">
        <v>75</v>
      </c>
      <c r="M964" s="2">
        <f>L964-22</f>
        <v>53</v>
      </c>
      <c r="N964" s="2">
        <f>L964-49</f>
        <v>26</v>
      </c>
      <c r="O964" s="2">
        <f>L964-67</f>
        <v>8</v>
      </c>
      <c r="P964" s="2">
        <f>L964-82</f>
        <v>-7</v>
      </c>
      <c r="R964" s="2">
        <v>4</v>
      </c>
      <c r="T964" s="10" t="s">
        <v>138</v>
      </c>
      <c r="V964" s="10">
        <v>5.7</v>
      </c>
      <c r="W964" s="2">
        <v>1</v>
      </c>
      <c r="X964" s="2">
        <v>213</v>
      </c>
      <c r="Y964" s="2">
        <v>25</v>
      </c>
      <c r="Z964" s="2">
        <v>110</v>
      </c>
      <c r="AA964" s="5">
        <f t="shared" si="107"/>
        <v>4.4000000000000004</v>
      </c>
      <c r="AB964" s="2">
        <v>4</v>
      </c>
      <c r="AC964" s="2">
        <v>25</v>
      </c>
      <c r="AD964" s="2">
        <f t="shared" si="108"/>
        <v>1</v>
      </c>
      <c r="AE964" s="4">
        <f t="shared" si="109"/>
        <v>22.727272727272727</v>
      </c>
      <c r="AF964" s="2">
        <v>0</v>
      </c>
      <c r="AG964" s="2">
        <f t="shared" si="110"/>
        <v>0</v>
      </c>
      <c r="AH964" s="2">
        <v>0</v>
      </c>
      <c r="AI964" s="2">
        <f t="shared" si="111"/>
        <v>0</v>
      </c>
      <c r="AJ964" s="6" t="s">
        <v>45</v>
      </c>
      <c r="AK964" s="2">
        <f t="shared" si="112"/>
        <v>180432</v>
      </c>
      <c r="AM964" s="2">
        <v>7</v>
      </c>
      <c r="AN964" s="2">
        <v>2</v>
      </c>
      <c r="AO964" s="2">
        <v>2</v>
      </c>
      <c r="AP964" s="2">
        <v>2</v>
      </c>
      <c r="AQ964" s="2">
        <v>3</v>
      </c>
      <c r="AR964" s="2">
        <v>3</v>
      </c>
      <c r="AT964" s="11" t="s">
        <v>142</v>
      </c>
      <c r="AV964" s="2" t="str">
        <f t="shared" si="113"/>
        <v>D03_184_1-6</v>
      </c>
    </row>
    <row r="965" spans="1:48" s="2" customFormat="1" x14ac:dyDescent="0.2">
      <c r="A965" s="1" t="s">
        <v>33</v>
      </c>
      <c r="B965" s="3">
        <v>184</v>
      </c>
      <c r="C965" s="6" t="s">
        <v>44</v>
      </c>
      <c r="D965" s="6" t="s">
        <v>113</v>
      </c>
      <c r="E965" s="2" t="s">
        <v>40</v>
      </c>
      <c r="F965" s="2" t="s">
        <v>39</v>
      </c>
      <c r="G965" s="2" t="s">
        <v>42</v>
      </c>
      <c r="H965" s="2">
        <v>2009</v>
      </c>
      <c r="I965" s="17" t="s">
        <v>106</v>
      </c>
      <c r="J965" s="7">
        <v>6</v>
      </c>
      <c r="K965" s="7">
        <f t="shared" si="106"/>
        <v>42</v>
      </c>
      <c r="V965" s="2">
        <v>5.7</v>
      </c>
      <c r="AA965" s="5" t="e">
        <f t="shared" si="107"/>
        <v>#DIV/0!</v>
      </c>
      <c r="AD965" s="2" t="e">
        <f t="shared" si="108"/>
        <v>#DIV/0!</v>
      </c>
      <c r="AE965" s="4" t="e">
        <f t="shared" si="109"/>
        <v>#DIV/0!</v>
      </c>
      <c r="AG965" s="2" t="e">
        <f t="shared" si="110"/>
        <v>#DIV/0!</v>
      </c>
      <c r="AI965" s="2" t="e">
        <f t="shared" si="111"/>
        <v>#DIV/0!</v>
      </c>
      <c r="AK965" s="2" t="e">
        <f t="shared" si="112"/>
        <v>#DIV/0!</v>
      </c>
      <c r="AV965" s="2" t="str">
        <f t="shared" si="113"/>
        <v>D03_184_1-6</v>
      </c>
    </row>
    <row r="966" spans="1:48" s="2" customFormat="1" x14ac:dyDescent="0.2">
      <c r="A966" s="1" t="s">
        <v>33</v>
      </c>
      <c r="B966" s="3">
        <v>184</v>
      </c>
      <c r="C966" s="6" t="s">
        <v>44</v>
      </c>
      <c r="D966" s="6" t="s">
        <v>113</v>
      </c>
      <c r="E966" s="2" t="s">
        <v>40</v>
      </c>
      <c r="F966" s="2" t="s">
        <v>39</v>
      </c>
      <c r="G966" s="2" t="s">
        <v>42</v>
      </c>
      <c r="H966" s="2">
        <v>2010</v>
      </c>
      <c r="I966" s="17" t="s">
        <v>106</v>
      </c>
      <c r="J966" s="7">
        <v>6</v>
      </c>
      <c r="K966" s="7">
        <f t="shared" si="106"/>
        <v>42</v>
      </c>
      <c r="L966" s="2">
        <v>88</v>
      </c>
      <c r="M966" s="2">
        <f>L966-40</f>
        <v>48</v>
      </c>
      <c r="N966" s="2">
        <f>L966-60</f>
        <v>28</v>
      </c>
      <c r="O966" s="2">
        <f>L966-82</f>
        <v>6</v>
      </c>
      <c r="P966" s="2">
        <f>L966-98</f>
        <v>-10</v>
      </c>
      <c r="R966" s="2">
        <v>3</v>
      </c>
      <c r="V966" s="2">
        <v>5.7</v>
      </c>
      <c r="W966" s="2">
        <v>2</v>
      </c>
      <c r="X966" s="2">
        <v>226</v>
      </c>
      <c r="Y966" s="2">
        <v>25</v>
      </c>
      <c r="Z966" s="2">
        <v>113</v>
      </c>
      <c r="AA966" s="5">
        <f t="shared" si="107"/>
        <v>4.5616666666666665</v>
      </c>
      <c r="AB966" s="2">
        <v>4</v>
      </c>
      <c r="AC966" s="2">
        <v>25</v>
      </c>
      <c r="AD966" s="2">
        <f t="shared" si="108"/>
        <v>1.0416666666666667</v>
      </c>
      <c r="AE966" s="4">
        <f t="shared" si="109"/>
        <v>22.835221044939718</v>
      </c>
      <c r="AF966" s="2">
        <v>1</v>
      </c>
      <c r="AG966" s="2">
        <f t="shared" si="110"/>
        <v>4</v>
      </c>
      <c r="AH966" s="2">
        <v>0</v>
      </c>
      <c r="AI966" s="2">
        <f t="shared" si="111"/>
        <v>0</v>
      </c>
      <c r="AJ966" s="6" t="s">
        <v>144</v>
      </c>
      <c r="AK966" s="2">
        <f t="shared" si="112"/>
        <v>0</v>
      </c>
      <c r="AM966" s="2">
        <v>7</v>
      </c>
      <c r="AN966" s="2">
        <v>2</v>
      </c>
      <c r="AO966" s="2">
        <v>1</v>
      </c>
      <c r="AP966" s="2">
        <v>2</v>
      </c>
      <c r="AQ966" s="2">
        <v>3</v>
      </c>
      <c r="AR966" s="2">
        <v>3</v>
      </c>
      <c r="AS966" s="2">
        <v>1</v>
      </c>
      <c r="AT966" s="2" t="s">
        <v>165</v>
      </c>
      <c r="AV966" s="2" t="str">
        <f t="shared" si="113"/>
        <v>D03_184_1-6</v>
      </c>
    </row>
    <row r="967" spans="1:48" s="16" customFormat="1" x14ac:dyDescent="0.2">
      <c r="A967" s="14" t="s">
        <v>33</v>
      </c>
      <c r="B967" s="13">
        <v>185</v>
      </c>
      <c r="C967" s="15" t="s">
        <v>44</v>
      </c>
      <c r="D967" s="15" t="s">
        <v>113</v>
      </c>
      <c r="E967" s="16" t="s">
        <v>40</v>
      </c>
      <c r="F967" s="16" t="s">
        <v>39</v>
      </c>
      <c r="G967" s="16" t="s">
        <v>42</v>
      </c>
      <c r="H967" s="16">
        <v>2006</v>
      </c>
      <c r="I967" s="17" t="s">
        <v>106</v>
      </c>
      <c r="J967" s="17">
        <v>6</v>
      </c>
      <c r="K967" s="17">
        <f t="shared" si="106"/>
        <v>42</v>
      </c>
      <c r="L967" s="16">
        <v>67</v>
      </c>
      <c r="M967" s="16">
        <f>L967-34</f>
        <v>33</v>
      </c>
      <c r="N967" s="16">
        <f>L967-61</f>
        <v>6</v>
      </c>
      <c r="O967" s="16">
        <f>L967-72</f>
        <v>-5</v>
      </c>
      <c r="P967" s="16">
        <f>L967-82</f>
        <v>-15</v>
      </c>
      <c r="R967" s="16">
        <v>3</v>
      </c>
      <c r="S967" s="16">
        <v>71</v>
      </c>
      <c r="AA967" s="18" t="e">
        <f t="shared" si="107"/>
        <v>#DIV/0!</v>
      </c>
      <c r="AD967" s="16" t="e">
        <f t="shared" si="108"/>
        <v>#DIV/0!</v>
      </c>
      <c r="AE967" s="19" t="e">
        <f t="shared" si="109"/>
        <v>#DIV/0!</v>
      </c>
      <c r="AG967" s="16" t="e">
        <f t="shared" si="110"/>
        <v>#DIV/0!</v>
      </c>
      <c r="AI967" s="16" t="e">
        <f t="shared" si="111"/>
        <v>#DIV/0!</v>
      </c>
      <c r="AK967" s="16" t="e">
        <f t="shared" si="112"/>
        <v>#DIV/0!</v>
      </c>
      <c r="AV967" s="2" t="str">
        <f t="shared" si="113"/>
        <v>D03_185_1-6</v>
      </c>
    </row>
    <row r="968" spans="1:48" s="2" customFormat="1" x14ac:dyDescent="0.2">
      <c r="A968" s="1" t="s">
        <v>33</v>
      </c>
      <c r="B968" s="3">
        <v>185</v>
      </c>
      <c r="C968" s="6" t="s">
        <v>44</v>
      </c>
      <c r="D968" s="6" t="s">
        <v>113</v>
      </c>
      <c r="E968" s="2" t="s">
        <v>40</v>
      </c>
      <c r="F968" s="2" t="s">
        <v>39</v>
      </c>
      <c r="G968" s="2" t="s">
        <v>42</v>
      </c>
      <c r="H968" s="2">
        <v>2007</v>
      </c>
      <c r="I968" s="7" t="s">
        <v>106</v>
      </c>
      <c r="J968" s="7">
        <v>6</v>
      </c>
      <c r="K968" s="7">
        <f t="shared" si="106"/>
        <v>42</v>
      </c>
      <c r="L968" s="2">
        <v>60</v>
      </c>
      <c r="M968" s="2">
        <f>L968-36</f>
        <v>24</v>
      </c>
      <c r="N968" s="2">
        <f>L968-53</f>
        <v>7</v>
      </c>
      <c r="O968" s="2">
        <f>L968-67</f>
        <v>-7</v>
      </c>
      <c r="P968" s="2">
        <f>L968-82</f>
        <v>-22</v>
      </c>
      <c r="R968" s="2">
        <v>2</v>
      </c>
      <c r="S968" s="2">
        <v>60</v>
      </c>
      <c r="AA968" s="5" t="e">
        <f t="shared" si="107"/>
        <v>#DIV/0!</v>
      </c>
      <c r="AD968" s="2" t="e">
        <f t="shared" si="108"/>
        <v>#DIV/0!</v>
      </c>
      <c r="AE968" s="4" t="e">
        <f t="shared" si="109"/>
        <v>#DIV/0!</v>
      </c>
      <c r="AG968" s="2" t="e">
        <f t="shared" si="110"/>
        <v>#DIV/0!</v>
      </c>
      <c r="AI968" s="2" t="e">
        <f t="shared" si="111"/>
        <v>#DIV/0!</v>
      </c>
      <c r="AK968" s="2" t="e">
        <f t="shared" si="112"/>
        <v>#DIV/0!</v>
      </c>
      <c r="AV968" s="2" t="str">
        <f t="shared" si="113"/>
        <v>D03_185_1-6</v>
      </c>
    </row>
    <row r="969" spans="1:48" s="2" customFormat="1" x14ac:dyDescent="0.2">
      <c r="A969" s="1" t="s">
        <v>33</v>
      </c>
      <c r="B969" s="3">
        <v>185</v>
      </c>
      <c r="C969" s="6" t="s">
        <v>44</v>
      </c>
      <c r="D969" s="6" t="s">
        <v>113</v>
      </c>
      <c r="E969" s="2" t="s">
        <v>40</v>
      </c>
      <c r="F969" s="2" t="s">
        <v>39</v>
      </c>
      <c r="G969" s="2" t="s">
        <v>42</v>
      </c>
      <c r="H969" s="2">
        <v>2008</v>
      </c>
      <c r="I969" s="7" t="s">
        <v>106</v>
      </c>
      <c r="J969" s="7">
        <v>6</v>
      </c>
      <c r="K969" s="7">
        <f t="shared" si="106"/>
        <v>42</v>
      </c>
      <c r="AA969" s="5" t="e">
        <f t="shared" si="107"/>
        <v>#DIV/0!</v>
      </c>
      <c r="AD969" s="2" t="e">
        <f t="shared" si="108"/>
        <v>#DIV/0!</v>
      </c>
      <c r="AE969" s="4" t="e">
        <f t="shared" si="109"/>
        <v>#DIV/0!</v>
      </c>
      <c r="AG969" s="2" t="e">
        <f t="shared" si="110"/>
        <v>#DIV/0!</v>
      </c>
      <c r="AI969" s="2" t="e">
        <f t="shared" si="111"/>
        <v>#DIV/0!</v>
      </c>
      <c r="AK969" s="2" t="e">
        <f t="shared" si="112"/>
        <v>#DIV/0!</v>
      </c>
      <c r="AV969" s="2" t="str">
        <f t="shared" si="113"/>
        <v>D03_185_1-6</v>
      </c>
    </row>
    <row r="970" spans="1:48" s="2" customFormat="1" x14ac:dyDescent="0.2">
      <c r="A970" s="1" t="s">
        <v>33</v>
      </c>
      <c r="B970" s="3">
        <v>185</v>
      </c>
      <c r="C970" s="6" t="s">
        <v>44</v>
      </c>
      <c r="D970" s="6" t="s">
        <v>113</v>
      </c>
      <c r="E970" s="2" t="s">
        <v>40</v>
      </c>
      <c r="F970" s="2" t="s">
        <v>39</v>
      </c>
      <c r="G970" s="2" t="s">
        <v>42</v>
      </c>
      <c r="H970" s="2">
        <v>2009</v>
      </c>
      <c r="I970" s="7" t="s">
        <v>106</v>
      </c>
      <c r="J970" s="7">
        <v>6</v>
      </c>
      <c r="K970" s="7">
        <f t="shared" si="106"/>
        <v>42</v>
      </c>
      <c r="AA970" s="5" t="e">
        <f t="shared" si="107"/>
        <v>#DIV/0!</v>
      </c>
      <c r="AD970" s="2" t="e">
        <f t="shared" si="108"/>
        <v>#DIV/0!</v>
      </c>
      <c r="AE970" s="4" t="e">
        <f t="shared" si="109"/>
        <v>#DIV/0!</v>
      </c>
      <c r="AG970" s="2" t="e">
        <f t="shared" si="110"/>
        <v>#DIV/0!</v>
      </c>
      <c r="AI970" s="2" t="e">
        <f t="shared" si="111"/>
        <v>#DIV/0!</v>
      </c>
      <c r="AK970" s="2" t="e">
        <f t="shared" si="112"/>
        <v>#DIV/0!</v>
      </c>
      <c r="AV970" s="2" t="str">
        <f t="shared" si="113"/>
        <v>D03_185_1-6</v>
      </c>
    </row>
    <row r="971" spans="1:48" s="2" customFormat="1" x14ac:dyDescent="0.2">
      <c r="A971" s="1" t="s">
        <v>33</v>
      </c>
      <c r="B971" s="3">
        <v>185</v>
      </c>
      <c r="C971" s="6" t="s">
        <v>44</v>
      </c>
      <c r="D971" s="6" t="s">
        <v>113</v>
      </c>
      <c r="E971" s="2" t="s">
        <v>40</v>
      </c>
      <c r="F971" s="2" t="s">
        <v>39</v>
      </c>
      <c r="G971" s="2" t="s">
        <v>42</v>
      </c>
      <c r="H971" s="2">
        <v>2010</v>
      </c>
      <c r="I971" s="7" t="s">
        <v>106</v>
      </c>
      <c r="J971" s="7">
        <v>6</v>
      </c>
      <c r="K971" s="7">
        <f t="shared" si="106"/>
        <v>42</v>
      </c>
      <c r="AA971" s="5" t="e">
        <f t="shared" si="107"/>
        <v>#DIV/0!</v>
      </c>
      <c r="AD971" s="2" t="e">
        <f t="shared" si="108"/>
        <v>#DIV/0!</v>
      </c>
      <c r="AE971" s="4" t="e">
        <f t="shared" si="109"/>
        <v>#DIV/0!</v>
      </c>
      <c r="AG971" s="2" t="e">
        <f t="shared" si="110"/>
        <v>#DIV/0!</v>
      </c>
      <c r="AI971" s="2" t="e">
        <f t="shared" si="111"/>
        <v>#DIV/0!</v>
      </c>
      <c r="AK971" s="2" t="e">
        <f t="shared" si="112"/>
        <v>#DIV/0!</v>
      </c>
      <c r="AV971" s="2" t="str">
        <f t="shared" si="113"/>
        <v>D03_185_1-6</v>
      </c>
    </row>
    <row r="972" spans="1:48" s="16" customFormat="1" x14ac:dyDescent="0.2">
      <c r="A972" s="14" t="s">
        <v>33</v>
      </c>
      <c r="B972" s="13">
        <v>186</v>
      </c>
      <c r="C972" s="15" t="s">
        <v>44</v>
      </c>
      <c r="D972" s="15" t="s">
        <v>113</v>
      </c>
      <c r="E972" s="16" t="s">
        <v>40</v>
      </c>
      <c r="F972" s="16" t="s">
        <v>39</v>
      </c>
      <c r="G972" s="16" t="s">
        <v>42</v>
      </c>
      <c r="H972" s="16">
        <v>2006</v>
      </c>
      <c r="I972" s="17" t="s">
        <v>106</v>
      </c>
      <c r="J972" s="17">
        <v>6</v>
      </c>
      <c r="K972" s="17">
        <f t="shared" si="106"/>
        <v>42</v>
      </c>
      <c r="L972" s="16">
        <v>69</v>
      </c>
      <c r="M972" s="16">
        <f>L972-34</f>
        <v>35</v>
      </c>
      <c r="N972" s="16">
        <f>L972-61</f>
        <v>8</v>
      </c>
      <c r="O972" s="16">
        <f>L972-72</f>
        <v>-3</v>
      </c>
      <c r="P972" s="16">
        <f>L972-82</f>
        <v>-13</v>
      </c>
      <c r="R972" s="16">
        <v>3</v>
      </c>
      <c r="S972" s="16">
        <v>70</v>
      </c>
      <c r="AA972" s="18" t="e">
        <f t="shared" si="107"/>
        <v>#DIV/0!</v>
      </c>
      <c r="AD972" s="16" t="e">
        <f t="shared" si="108"/>
        <v>#DIV/0!</v>
      </c>
      <c r="AE972" s="19" t="e">
        <f t="shared" si="109"/>
        <v>#DIV/0!</v>
      </c>
      <c r="AG972" s="16" t="e">
        <f t="shared" si="110"/>
        <v>#DIV/0!</v>
      </c>
      <c r="AI972" s="16" t="e">
        <f t="shared" si="111"/>
        <v>#DIV/0!</v>
      </c>
      <c r="AK972" s="16" t="e">
        <f t="shared" si="112"/>
        <v>#DIV/0!</v>
      </c>
      <c r="AV972" s="2" t="str">
        <f t="shared" si="113"/>
        <v>D03_186_1-6</v>
      </c>
    </row>
    <row r="973" spans="1:48" s="2" customFormat="1" x14ac:dyDescent="0.2">
      <c r="A973" s="1" t="s">
        <v>33</v>
      </c>
      <c r="B973" s="3">
        <v>186</v>
      </c>
      <c r="C973" s="6" t="s">
        <v>44</v>
      </c>
      <c r="D973" s="6" t="s">
        <v>113</v>
      </c>
      <c r="E973" s="2" t="s">
        <v>40</v>
      </c>
      <c r="F973" s="2" t="s">
        <v>39</v>
      </c>
      <c r="G973" s="2" t="s">
        <v>42</v>
      </c>
      <c r="H973" s="2">
        <v>2007</v>
      </c>
      <c r="I973" s="7" t="s">
        <v>106</v>
      </c>
      <c r="J973" s="7">
        <v>6</v>
      </c>
      <c r="K973" s="7">
        <f t="shared" si="106"/>
        <v>42</v>
      </c>
      <c r="L973" s="2">
        <v>62</v>
      </c>
      <c r="M973" s="2">
        <f>L973-36</f>
        <v>26</v>
      </c>
      <c r="N973" s="2">
        <f>L973-53</f>
        <v>9</v>
      </c>
      <c r="O973" s="2">
        <f>L973-67</f>
        <v>-5</v>
      </c>
      <c r="P973" s="2">
        <f>L973-82</f>
        <v>-20</v>
      </c>
      <c r="R973" s="2">
        <v>2</v>
      </c>
      <c r="S973" s="2">
        <v>60</v>
      </c>
      <c r="AA973" s="5" t="e">
        <f t="shared" si="107"/>
        <v>#DIV/0!</v>
      </c>
      <c r="AD973" s="2" t="e">
        <f t="shared" si="108"/>
        <v>#DIV/0!</v>
      </c>
      <c r="AE973" s="4" t="e">
        <f t="shared" si="109"/>
        <v>#DIV/0!</v>
      </c>
      <c r="AG973" s="2" t="e">
        <f t="shared" si="110"/>
        <v>#DIV/0!</v>
      </c>
      <c r="AI973" s="2" t="e">
        <f t="shared" si="111"/>
        <v>#DIV/0!</v>
      </c>
      <c r="AK973" s="2" t="e">
        <f t="shared" si="112"/>
        <v>#DIV/0!</v>
      </c>
      <c r="AV973" s="2" t="str">
        <f t="shared" si="113"/>
        <v>D03_186_1-6</v>
      </c>
    </row>
    <row r="974" spans="1:48" s="2" customFormat="1" x14ac:dyDescent="0.2">
      <c r="A974" s="1" t="s">
        <v>33</v>
      </c>
      <c r="B974" s="3">
        <v>186</v>
      </c>
      <c r="C974" s="6" t="s">
        <v>44</v>
      </c>
      <c r="D974" s="6" t="s">
        <v>113</v>
      </c>
      <c r="E974" s="2" t="s">
        <v>40</v>
      </c>
      <c r="F974" s="2" t="s">
        <v>39</v>
      </c>
      <c r="G974" s="2" t="s">
        <v>42</v>
      </c>
      <c r="H974" s="2">
        <v>2008</v>
      </c>
      <c r="I974" s="7" t="s">
        <v>106</v>
      </c>
      <c r="J974" s="7">
        <v>6</v>
      </c>
      <c r="K974" s="7">
        <f t="shared" si="106"/>
        <v>42</v>
      </c>
      <c r="AA974" s="5" t="e">
        <f t="shared" si="107"/>
        <v>#DIV/0!</v>
      </c>
      <c r="AD974" s="2" t="e">
        <f t="shared" si="108"/>
        <v>#DIV/0!</v>
      </c>
      <c r="AE974" s="4" t="e">
        <f t="shared" si="109"/>
        <v>#DIV/0!</v>
      </c>
      <c r="AG974" s="2" t="e">
        <f t="shared" si="110"/>
        <v>#DIV/0!</v>
      </c>
      <c r="AI974" s="2" t="e">
        <f t="shared" si="111"/>
        <v>#DIV/0!</v>
      </c>
      <c r="AK974" s="2" t="e">
        <f t="shared" si="112"/>
        <v>#DIV/0!</v>
      </c>
      <c r="AV974" s="2" t="str">
        <f t="shared" si="113"/>
        <v>D03_186_1-6</v>
      </c>
    </row>
    <row r="975" spans="1:48" s="2" customFormat="1" x14ac:dyDescent="0.2">
      <c r="A975" s="1" t="s">
        <v>33</v>
      </c>
      <c r="B975" s="3">
        <v>186</v>
      </c>
      <c r="C975" s="6" t="s">
        <v>44</v>
      </c>
      <c r="D975" s="6" t="s">
        <v>113</v>
      </c>
      <c r="E975" s="2" t="s">
        <v>40</v>
      </c>
      <c r="F975" s="2" t="s">
        <v>39</v>
      </c>
      <c r="G975" s="2" t="s">
        <v>42</v>
      </c>
      <c r="H975" s="2">
        <v>2009</v>
      </c>
      <c r="I975" s="7" t="s">
        <v>106</v>
      </c>
      <c r="J975" s="7">
        <v>6</v>
      </c>
      <c r="K975" s="7">
        <f t="shared" si="106"/>
        <v>42</v>
      </c>
      <c r="AA975" s="5" t="e">
        <f t="shared" si="107"/>
        <v>#DIV/0!</v>
      </c>
      <c r="AD975" s="2" t="e">
        <f t="shared" si="108"/>
        <v>#DIV/0!</v>
      </c>
      <c r="AE975" s="4" t="e">
        <f t="shared" si="109"/>
        <v>#DIV/0!</v>
      </c>
      <c r="AG975" s="2" t="e">
        <f t="shared" si="110"/>
        <v>#DIV/0!</v>
      </c>
      <c r="AI975" s="2" t="e">
        <f t="shared" si="111"/>
        <v>#DIV/0!</v>
      </c>
      <c r="AK975" s="2" t="e">
        <f t="shared" si="112"/>
        <v>#DIV/0!</v>
      </c>
      <c r="AV975" s="2" t="str">
        <f t="shared" si="113"/>
        <v>D03_186_1-6</v>
      </c>
    </row>
    <row r="976" spans="1:48" s="2" customFormat="1" x14ac:dyDescent="0.2">
      <c r="A976" s="1" t="s">
        <v>33</v>
      </c>
      <c r="B976" s="3">
        <v>186</v>
      </c>
      <c r="C976" s="6" t="s">
        <v>44</v>
      </c>
      <c r="D976" s="6" t="s">
        <v>113</v>
      </c>
      <c r="E976" s="2" t="s">
        <v>40</v>
      </c>
      <c r="F976" s="2" t="s">
        <v>39</v>
      </c>
      <c r="G976" s="2" t="s">
        <v>42</v>
      </c>
      <c r="H976" s="2">
        <v>2010</v>
      </c>
      <c r="I976" s="7" t="s">
        <v>106</v>
      </c>
      <c r="J976" s="7">
        <v>6</v>
      </c>
      <c r="K976" s="7">
        <f t="shared" si="106"/>
        <v>42</v>
      </c>
      <c r="AA976" s="5" t="e">
        <f t="shared" si="107"/>
        <v>#DIV/0!</v>
      </c>
      <c r="AD976" s="2" t="e">
        <f t="shared" si="108"/>
        <v>#DIV/0!</v>
      </c>
      <c r="AE976" s="4" t="e">
        <f t="shared" si="109"/>
        <v>#DIV/0!</v>
      </c>
      <c r="AG976" s="2" t="e">
        <f t="shared" si="110"/>
        <v>#DIV/0!</v>
      </c>
      <c r="AI976" s="2" t="e">
        <f t="shared" si="111"/>
        <v>#DIV/0!</v>
      </c>
      <c r="AK976" s="2" t="e">
        <f t="shared" si="112"/>
        <v>#DIV/0!</v>
      </c>
      <c r="AV976" s="2" t="str">
        <f t="shared" si="113"/>
        <v>D03_186_1-6</v>
      </c>
    </row>
    <row r="977" spans="1:48" s="16" customFormat="1" x14ac:dyDescent="0.2">
      <c r="A977" s="14" t="s">
        <v>33</v>
      </c>
      <c r="B977" s="13">
        <v>187</v>
      </c>
      <c r="C977" s="15" t="s">
        <v>44</v>
      </c>
      <c r="D977" s="15" t="s">
        <v>113</v>
      </c>
      <c r="E977" s="16" t="s">
        <v>40</v>
      </c>
      <c r="F977" s="16" t="s">
        <v>39</v>
      </c>
      <c r="G977" s="16" t="s">
        <v>42</v>
      </c>
      <c r="H977" s="16">
        <v>2006</v>
      </c>
      <c r="I977" s="17" t="s">
        <v>106</v>
      </c>
      <c r="J977" s="17">
        <v>6</v>
      </c>
      <c r="K977" s="17">
        <f t="shared" si="106"/>
        <v>42</v>
      </c>
      <c r="L977" s="16">
        <v>75</v>
      </c>
      <c r="M977" s="16">
        <f>L977-34</f>
        <v>41</v>
      </c>
      <c r="N977" s="16">
        <f>L977-61</f>
        <v>14</v>
      </c>
      <c r="O977" s="16">
        <f>L977-72</f>
        <v>3</v>
      </c>
      <c r="P977" s="16">
        <f>L977-82</f>
        <v>-7</v>
      </c>
      <c r="R977" s="16">
        <v>3</v>
      </c>
      <c r="S977" s="16">
        <v>74</v>
      </c>
      <c r="AA977" s="18" t="e">
        <f t="shared" si="107"/>
        <v>#DIV/0!</v>
      </c>
      <c r="AD977" s="16" t="e">
        <f t="shared" si="108"/>
        <v>#DIV/0!</v>
      </c>
      <c r="AE977" s="19" t="e">
        <f t="shared" si="109"/>
        <v>#DIV/0!</v>
      </c>
      <c r="AG977" s="16" t="e">
        <f t="shared" si="110"/>
        <v>#DIV/0!</v>
      </c>
      <c r="AI977" s="16" t="e">
        <f t="shared" si="111"/>
        <v>#DIV/0!</v>
      </c>
      <c r="AK977" s="16" t="e">
        <f t="shared" si="112"/>
        <v>#DIV/0!</v>
      </c>
      <c r="AV977" s="2" t="str">
        <f t="shared" si="113"/>
        <v>D03_187_1-6</v>
      </c>
    </row>
    <row r="978" spans="1:48" s="2" customFormat="1" x14ac:dyDescent="0.2">
      <c r="A978" s="1" t="s">
        <v>33</v>
      </c>
      <c r="B978" s="3">
        <v>187</v>
      </c>
      <c r="C978" s="6" t="s">
        <v>44</v>
      </c>
      <c r="D978" s="6" t="s">
        <v>113</v>
      </c>
      <c r="E978" s="2" t="s">
        <v>40</v>
      </c>
      <c r="F978" s="2" t="s">
        <v>39</v>
      </c>
      <c r="G978" s="2" t="s">
        <v>42</v>
      </c>
      <c r="H978" s="2">
        <v>2007</v>
      </c>
      <c r="I978" s="7" t="s">
        <v>106</v>
      </c>
      <c r="J978" s="7">
        <v>6</v>
      </c>
      <c r="K978" s="7">
        <f t="shared" si="106"/>
        <v>42</v>
      </c>
      <c r="L978" s="2">
        <v>71</v>
      </c>
      <c r="M978" s="2">
        <f>L978-36</f>
        <v>35</v>
      </c>
      <c r="N978" s="2">
        <f>L978-53</f>
        <v>18</v>
      </c>
      <c r="O978" s="2">
        <f>L978-67</f>
        <v>4</v>
      </c>
      <c r="P978" s="2">
        <f>L978-82</f>
        <v>-11</v>
      </c>
      <c r="R978" s="2">
        <v>3</v>
      </c>
      <c r="S978" s="2">
        <v>66</v>
      </c>
      <c r="W978" s="2">
        <v>1</v>
      </c>
      <c r="X978" s="2">
        <v>212</v>
      </c>
      <c r="Y978" s="2">
        <v>25</v>
      </c>
      <c r="Z978" s="2">
        <v>32</v>
      </c>
      <c r="AA978" s="5">
        <f t="shared" si="107"/>
        <v>1.28</v>
      </c>
      <c r="AB978" s="2">
        <v>2</v>
      </c>
      <c r="AC978" s="2">
        <v>15</v>
      </c>
      <c r="AD978" s="2">
        <f t="shared" si="108"/>
        <v>0.6</v>
      </c>
      <c r="AE978" s="4">
        <f t="shared" si="109"/>
        <v>46.875</v>
      </c>
      <c r="AF978" s="2">
        <v>0</v>
      </c>
      <c r="AG978" s="2">
        <f t="shared" si="110"/>
        <v>0</v>
      </c>
      <c r="AH978" s="2">
        <v>0</v>
      </c>
      <c r="AI978" s="2">
        <f t="shared" si="111"/>
        <v>0</v>
      </c>
      <c r="AJ978" s="2">
        <v>3</v>
      </c>
      <c r="AK978" s="2">
        <f t="shared" si="112"/>
        <v>12</v>
      </c>
      <c r="AL978" s="2">
        <v>14</v>
      </c>
      <c r="AM978" s="2">
        <v>3</v>
      </c>
      <c r="AN978" s="2">
        <v>3</v>
      </c>
      <c r="AO978" s="2">
        <v>1</v>
      </c>
      <c r="AP978" s="2">
        <v>2</v>
      </c>
      <c r="AQ978" s="2">
        <v>3</v>
      </c>
      <c r="AR978" s="2">
        <v>2</v>
      </c>
      <c r="AV978" s="2" t="str">
        <f t="shared" si="113"/>
        <v>D03_187_1-6</v>
      </c>
    </row>
    <row r="979" spans="1:48" s="2" customFormat="1" x14ac:dyDescent="0.2">
      <c r="A979" s="1" t="s">
        <v>33</v>
      </c>
      <c r="B979" s="3">
        <v>187</v>
      </c>
      <c r="C979" s="6" t="s">
        <v>44</v>
      </c>
      <c r="D979" s="6" t="s">
        <v>113</v>
      </c>
      <c r="E979" s="2" t="s">
        <v>40</v>
      </c>
      <c r="F979" s="2" t="s">
        <v>39</v>
      </c>
      <c r="G979" s="2" t="s">
        <v>42</v>
      </c>
      <c r="H979" s="2">
        <v>2008</v>
      </c>
      <c r="I979" s="7" t="s">
        <v>106</v>
      </c>
      <c r="J979" s="7">
        <v>6</v>
      </c>
      <c r="K979" s="7">
        <f t="shared" si="106"/>
        <v>42</v>
      </c>
      <c r="AA979" s="5" t="e">
        <f t="shared" si="107"/>
        <v>#DIV/0!</v>
      </c>
      <c r="AD979" s="2" t="e">
        <f t="shared" si="108"/>
        <v>#DIV/0!</v>
      </c>
      <c r="AE979" s="4" t="e">
        <f t="shared" si="109"/>
        <v>#DIV/0!</v>
      </c>
      <c r="AG979" s="2" t="e">
        <f t="shared" si="110"/>
        <v>#DIV/0!</v>
      </c>
      <c r="AI979" s="2" t="e">
        <f t="shared" si="111"/>
        <v>#DIV/0!</v>
      </c>
      <c r="AK979" s="2" t="e">
        <f t="shared" si="112"/>
        <v>#DIV/0!</v>
      </c>
      <c r="AV979" s="2" t="str">
        <f t="shared" si="113"/>
        <v>D03_187_1-6</v>
      </c>
    </row>
    <row r="980" spans="1:48" s="2" customFormat="1" x14ac:dyDescent="0.2">
      <c r="A980" s="1" t="s">
        <v>33</v>
      </c>
      <c r="B980" s="3">
        <v>187</v>
      </c>
      <c r="C980" s="6" t="s">
        <v>44</v>
      </c>
      <c r="D980" s="6" t="s">
        <v>113</v>
      </c>
      <c r="E980" s="2" t="s">
        <v>40</v>
      </c>
      <c r="F980" s="2" t="s">
        <v>39</v>
      </c>
      <c r="G980" s="2" t="s">
        <v>42</v>
      </c>
      <c r="H980" s="2">
        <v>2009</v>
      </c>
      <c r="I980" s="7" t="s">
        <v>106</v>
      </c>
      <c r="J980" s="7">
        <v>6</v>
      </c>
      <c r="K980" s="7">
        <f t="shared" si="106"/>
        <v>42</v>
      </c>
      <c r="AA980" s="5" t="e">
        <f t="shared" si="107"/>
        <v>#DIV/0!</v>
      </c>
      <c r="AD980" s="2" t="e">
        <f t="shared" si="108"/>
        <v>#DIV/0!</v>
      </c>
      <c r="AE980" s="4" t="e">
        <f t="shared" si="109"/>
        <v>#DIV/0!</v>
      </c>
      <c r="AG980" s="2" t="e">
        <f t="shared" si="110"/>
        <v>#DIV/0!</v>
      </c>
      <c r="AI980" s="2" t="e">
        <f t="shared" si="111"/>
        <v>#DIV/0!</v>
      </c>
      <c r="AK980" s="2" t="e">
        <f t="shared" si="112"/>
        <v>#DIV/0!</v>
      </c>
      <c r="AV980" s="2" t="str">
        <f t="shared" si="113"/>
        <v>D03_187_1-6</v>
      </c>
    </row>
    <row r="981" spans="1:48" s="2" customFormat="1" x14ac:dyDescent="0.2">
      <c r="A981" s="1" t="s">
        <v>33</v>
      </c>
      <c r="B981" s="3">
        <v>187</v>
      </c>
      <c r="C981" s="6" t="s">
        <v>44</v>
      </c>
      <c r="D981" s="6" t="s">
        <v>113</v>
      </c>
      <c r="E981" s="2" t="s">
        <v>40</v>
      </c>
      <c r="F981" s="2" t="s">
        <v>39</v>
      </c>
      <c r="G981" s="2" t="s">
        <v>42</v>
      </c>
      <c r="H981" s="2">
        <v>2010</v>
      </c>
      <c r="I981" s="7" t="s">
        <v>106</v>
      </c>
      <c r="J981" s="7">
        <v>6</v>
      </c>
      <c r="K981" s="7">
        <f t="shared" ref="K981:K1057" si="114">J981*7</f>
        <v>42</v>
      </c>
      <c r="AA981" s="5" t="e">
        <f t="shared" si="107"/>
        <v>#DIV/0!</v>
      </c>
      <c r="AD981" s="2" t="e">
        <f t="shared" si="108"/>
        <v>#DIV/0!</v>
      </c>
      <c r="AE981" s="4" t="e">
        <f t="shared" si="109"/>
        <v>#DIV/0!</v>
      </c>
      <c r="AG981" s="2" t="e">
        <f t="shared" si="110"/>
        <v>#DIV/0!</v>
      </c>
      <c r="AI981" s="2" t="e">
        <f t="shared" si="111"/>
        <v>#DIV/0!</v>
      </c>
      <c r="AK981" s="2" t="e">
        <f t="shared" si="112"/>
        <v>#DIV/0!</v>
      </c>
      <c r="AV981" s="2" t="str">
        <f t="shared" si="113"/>
        <v>D03_187_1-6</v>
      </c>
    </row>
    <row r="982" spans="1:48" s="16" customFormat="1" x14ac:dyDescent="0.2">
      <c r="A982" s="14" t="s">
        <v>33</v>
      </c>
      <c r="B982" s="13">
        <v>188</v>
      </c>
      <c r="C982" s="15" t="s">
        <v>44</v>
      </c>
      <c r="D982" s="15" t="s">
        <v>113</v>
      </c>
      <c r="E982" s="16" t="s">
        <v>40</v>
      </c>
      <c r="F982" s="16" t="s">
        <v>39</v>
      </c>
      <c r="G982" s="16" t="s">
        <v>42</v>
      </c>
      <c r="H982" s="16">
        <v>2006</v>
      </c>
      <c r="I982" s="17" t="s">
        <v>106</v>
      </c>
      <c r="J982" s="17">
        <v>6</v>
      </c>
      <c r="K982" s="17">
        <f t="shared" si="114"/>
        <v>42</v>
      </c>
      <c r="L982" s="16">
        <v>66</v>
      </c>
      <c r="M982" s="16">
        <f>L982-34</f>
        <v>32</v>
      </c>
      <c r="N982" s="16">
        <f>L982-61</f>
        <v>5</v>
      </c>
      <c r="O982" s="16">
        <f>L982-72</f>
        <v>-6</v>
      </c>
      <c r="P982" s="16">
        <f>L982-82</f>
        <v>-16</v>
      </c>
      <c r="R982" s="16">
        <v>2</v>
      </c>
      <c r="S982" s="16">
        <v>67</v>
      </c>
      <c r="AA982" s="18" t="e">
        <f t="shared" si="107"/>
        <v>#DIV/0!</v>
      </c>
      <c r="AD982" s="16" t="e">
        <f t="shared" si="108"/>
        <v>#DIV/0!</v>
      </c>
      <c r="AE982" s="19" t="e">
        <f t="shared" si="109"/>
        <v>#DIV/0!</v>
      </c>
      <c r="AG982" s="16" t="e">
        <f t="shared" si="110"/>
        <v>#DIV/0!</v>
      </c>
      <c r="AI982" s="16" t="e">
        <f t="shared" si="111"/>
        <v>#DIV/0!</v>
      </c>
      <c r="AK982" s="16" t="e">
        <f t="shared" si="112"/>
        <v>#DIV/0!</v>
      </c>
      <c r="AV982" s="2" t="str">
        <f t="shared" si="113"/>
        <v>D03_188_1-6</v>
      </c>
    </row>
    <row r="983" spans="1:48" s="2" customFormat="1" x14ac:dyDescent="0.2">
      <c r="A983" s="1" t="s">
        <v>33</v>
      </c>
      <c r="B983" s="3">
        <v>188</v>
      </c>
      <c r="C983" s="6" t="s">
        <v>44</v>
      </c>
      <c r="D983" s="6" t="s">
        <v>113</v>
      </c>
      <c r="E983" s="2" t="s">
        <v>40</v>
      </c>
      <c r="F983" s="2" t="s">
        <v>39</v>
      </c>
      <c r="G983" s="2" t="s">
        <v>42</v>
      </c>
      <c r="H983" s="2">
        <v>2007</v>
      </c>
      <c r="I983" s="7" t="s">
        <v>106</v>
      </c>
      <c r="J983" s="7">
        <v>6</v>
      </c>
      <c r="K983" s="7">
        <f t="shared" si="114"/>
        <v>42</v>
      </c>
      <c r="L983" s="2">
        <v>61</v>
      </c>
      <c r="M983" s="2">
        <f>L983-36</f>
        <v>25</v>
      </c>
      <c r="N983" s="2">
        <f>L983-53</f>
        <v>8</v>
      </c>
      <c r="O983" s="2">
        <f>L983-67</f>
        <v>-6</v>
      </c>
      <c r="P983" s="2">
        <f>L983-82</f>
        <v>-21</v>
      </c>
      <c r="R983" s="2">
        <v>3</v>
      </c>
      <c r="S983" s="2">
        <v>57</v>
      </c>
      <c r="AA983" s="5" t="e">
        <f t="shared" si="107"/>
        <v>#DIV/0!</v>
      </c>
      <c r="AD983" s="2" t="e">
        <f t="shared" si="108"/>
        <v>#DIV/0!</v>
      </c>
      <c r="AE983" s="4" t="e">
        <f t="shared" si="109"/>
        <v>#DIV/0!</v>
      </c>
      <c r="AG983" s="2" t="e">
        <f t="shared" si="110"/>
        <v>#DIV/0!</v>
      </c>
      <c r="AI983" s="2" t="e">
        <f t="shared" si="111"/>
        <v>#DIV/0!</v>
      </c>
      <c r="AK983" s="2" t="e">
        <f t="shared" si="112"/>
        <v>#DIV/0!</v>
      </c>
      <c r="AV983" s="2" t="str">
        <f t="shared" si="113"/>
        <v>D03_188_1-6</v>
      </c>
    </row>
    <row r="984" spans="1:48" s="2" customFormat="1" x14ac:dyDescent="0.2">
      <c r="A984" s="1" t="s">
        <v>33</v>
      </c>
      <c r="B984" s="3">
        <v>188</v>
      </c>
      <c r="C984" s="6" t="s">
        <v>44</v>
      </c>
      <c r="D984" s="6" t="s">
        <v>113</v>
      </c>
      <c r="E984" s="2" t="s">
        <v>40</v>
      </c>
      <c r="F984" s="2" t="s">
        <v>39</v>
      </c>
      <c r="G984" s="2" t="s">
        <v>42</v>
      </c>
      <c r="H984" s="2">
        <v>2008</v>
      </c>
      <c r="I984" s="7" t="s">
        <v>106</v>
      </c>
      <c r="J984" s="7">
        <v>6</v>
      </c>
      <c r="K984" s="7">
        <f t="shared" si="114"/>
        <v>42</v>
      </c>
      <c r="AA984" s="5" t="e">
        <f t="shared" si="107"/>
        <v>#DIV/0!</v>
      </c>
      <c r="AD984" s="2" t="e">
        <f t="shared" si="108"/>
        <v>#DIV/0!</v>
      </c>
      <c r="AE984" s="4" t="e">
        <f t="shared" si="109"/>
        <v>#DIV/0!</v>
      </c>
      <c r="AG984" s="2" t="e">
        <f t="shared" si="110"/>
        <v>#DIV/0!</v>
      </c>
      <c r="AI984" s="2" t="e">
        <f t="shared" si="111"/>
        <v>#DIV/0!</v>
      </c>
      <c r="AK984" s="2" t="e">
        <f t="shared" si="112"/>
        <v>#DIV/0!</v>
      </c>
      <c r="AV984" s="2" t="str">
        <f t="shared" si="113"/>
        <v>D03_188_1-6</v>
      </c>
    </row>
    <row r="985" spans="1:48" s="2" customFormat="1" x14ac:dyDescent="0.2">
      <c r="A985" s="1" t="s">
        <v>33</v>
      </c>
      <c r="B985" s="3">
        <v>188</v>
      </c>
      <c r="C985" s="6" t="s">
        <v>44</v>
      </c>
      <c r="D985" s="6" t="s">
        <v>113</v>
      </c>
      <c r="E985" s="2" t="s">
        <v>40</v>
      </c>
      <c r="F985" s="2" t="s">
        <v>39</v>
      </c>
      <c r="G985" s="2" t="s">
        <v>42</v>
      </c>
      <c r="H985" s="2">
        <v>2009</v>
      </c>
      <c r="I985" s="7" t="s">
        <v>106</v>
      </c>
      <c r="J985" s="7">
        <v>6</v>
      </c>
      <c r="K985" s="7">
        <f t="shared" si="114"/>
        <v>42</v>
      </c>
      <c r="AA985" s="5" t="e">
        <f t="shared" si="107"/>
        <v>#DIV/0!</v>
      </c>
      <c r="AD985" s="2" t="e">
        <f t="shared" si="108"/>
        <v>#DIV/0!</v>
      </c>
      <c r="AE985" s="4" t="e">
        <f t="shared" si="109"/>
        <v>#DIV/0!</v>
      </c>
      <c r="AG985" s="2" t="e">
        <f t="shared" si="110"/>
        <v>#DIV/0!</v>
      </c>
      <c r="AI985" s="2" t="e">
        <f t="shared" si="111"/>
        <v>#DIV/0!</v>
      </c>
      <c r="AK985" s="2" t="e">
        <f t="shared" si="112"/>
        <v>#DIV/0!</v>
      </c>
      <c r="AV985" s="2" t="str">
        <f t="shared" si="113"/>
        <v>D03_188_1-6</v>
      </c>
    </row>
    <row r="986" spans="1:48" s="2" customFormat="1" x14ac:dyDescent="0.2">
      <c r="A986" s="1" t="s">
        <v>33</v>
      </c>
      <c r="B986" s="3">
        <v>188</v>
      </c>
      <c r="C986" s="6" t="s">
        <v>44</v>
      </c>
      <c r="D986" s="6" t="s">
        <v>113</v>
      </c>
      <c r="E986" s="2" t="s">
        <v>40</v>
      </c>
      <c r="F986" s="2" t="s">
        <v>39</v>
      </c>
      <c r="G986" s="2" t="s">
        <v>42</v>
      </c>
      <c r="H986" s="2">
        <v>2010</v>
      </c>
      <c r="I986" s="7" t="s">
        <v>106</v>
      </c>
      <c r="J986" s="7">
        <v>6</v>
      </c>
      <c r="K986" s="7">
        <f t="shared" si="114"/>
        <v>42</v>
      </c>
      <c r="AA986" s="5" t="e">
        <f t="shared" si="107"/>
        <v>#DIV/0!</v>
      </c>
      <c r="AD986" s="2" t="e">
        <f t="shared" si="108"/>
        <v>#DIV/0!</v>
      </c>
      <c r="AE986" s="4" t="e">
        <f t="shared" si="109"/>
        <v>#DIV/0!</v>
      </c>
      <c r="AG986" s="2" t="e">
        <f t="shared" si="110"/>
        <v>#DIV/0!</v>
      </c>
      <c r="AI986" s="2" t="e">
        <f t="shared" si="111"/>
        <v>#DIV/0!</v>
      </c>
      <c r="AK986" s="2" t="e">
        <f t="shared" si="112"/>
        <v>#DIV/0!</v>
      </c>
      <c r="AV986" s="2" t="str">
        <f t="shared" si="113"/>
        <v>D03_188_1-6</v>
      </c>
    </row>
    <row r="987" spans="1:48" s="16" customFormat="1" x14ac:dyDescent="0.2">
      <c r="A987" s="14" t="s">
        <v>33</v>
      </c>
      <c r="B987" s="13">
        <v>189</v>
      </c>
      <c r="C987" s="15" t="s">
        <v>44</v>
      </c>
      <c r="D987" s="15" t="s">
        <v>113</v>
      </c>
      <c r="E987" s="16" t="s">
        <v>40</v>
      </c>
      <c r="F987" s="16" t="s">
        <v>39</v>
      </c>
      <c r="G987" s="16" t="s">
        <v>42</v>
      </c>
      <c r="H987" s="16">
        <v>2006</v>
      </c>
      <c r="I987" s="17" t="s">
        <v>106</v>
      </c>
      <c r="J987" s="17">
        <v>6</v>
      </c>
      <c r="K987" s="17">
        <f t="shared" si="114"/>
        <v>42</v>
      </c>
      <c r="L987" s="16">
        <v>68</v>
      </c>
      <c r="M987" s="16">
        <f>L987-34</f>
        <v>34</v>
      </c>
      <c r="N987" s="16">
        <f>L987-61</f>
        <v>7</v>
      </c>
      <c r="O987" s="16">
        <f>L987-72</f>
        <v>-4</v>
      </c>
      <c r="P987" s="16">
        <f>L987-82</f>
        <v>-14</v>
      </c>
      <c r="R987" s="16">
        <v>2</v>
      </c>
      <c r="S987" s="16">
        <v>73</v>
      </c>
      <c r="AA987" s="18" t="e">
        <f t="shared" si="107"/>
        <v>#DIV/0!</v>
      </c>
      <c r="AD987" s="16" t="e">
        <f t="shared" si="108"/>
        <v>#DIV/0!</v>
      </c>
      <c r="AE987" s="19" t="e">
        <f t="shared" si="109"/>
        <v>#DIV/0!</v>
      </c>
      <c r="AG987" s="16" t="e">
        <f t="shared" si="110"/>
        <v>#DIV/0!</v>
      </c>
      <c r="AI987" s="16" t="e">
        <f t="shared" si="111"/>
        <v>#DIV/0!</v>
      </c>
      <c r="AK987" s="16" t="e">
        <f t="shared" si="112"/>
        <v>#DIV/0!</v>
      </c>
      <c r="AV987" s="2" t="str">
        <f t="shared" si="113"/>
        <v>D03_189_1-6</v>
      </c>
    </row>
    <row r="988" spans="1:48" s="2" customFormat="1" x14ac:dyDescent="0.2">
      <c r="A988" s="1" t="s">
        <v>33</v>
      </c>
      <c r="B988" s="3">
        <v>189</v>
      </c>
      <c r="C988" s="6" t="s">
        <v>44</v>
      </c>
      <c r="D988" s="6" t="s">
        <v>113</v>
      </c>
      <c r="E988" s="2" t="s">
        <v>40</v>
      </c>
      <c r="F988" s="2" t="s">
        <v>39</v>
      </c>
      <c r="G988" s="2" t="s">
        <v>42</v>
      </c>
      <c r="H988" s="2">
        <v>2007</v>
      </c>
      <c r="I988" s="7" t="s">
        <v>106</v>
      </c>
      <c r="J988" s="7">
        <v>6</v>
      </c>
      <c r="K988" s="7">
        <f t="shared" si="114"/>
        <v>42</v>
      </c>
      <c r="L988" s="2">
        <v>62</v>
      </c>
      <c r="M988" s="2">
        <f>L988-36</f>
        <v>26</v>
      </c>
      <c r="N988" s="2">
        <f>L988-53</f>
        <v>9</v>
      </c>
      <c r="O988" s="2">
        <f>L988-67</f>
        <v>-5</v>
      </c>
      <c r="P988" s="2">
        <f>L988-82</f>
        <v>-20</v>
      </c>
      <c r="R988" s="2">
        <v>2</v>
      </c>
      <c r="S988" s="2">
        <v>64</v>
      </c>
      <c r="AA988" s="5" t="e">
        <f t="shared" si="107"/>
        <v>#DIV/0!</v>
      </c>
      <c r="AD988" s="2" t="e">
        <f t="shared" si="108"/>
        <v>#DIV/0!</v>
      </c>
      <c r="AE988" s="4" t="e">
        <f t="shared" si="109"/>
        <v>#DIV/0!</v>
      </c>
      <c r="AG988" s="2" t="e">
        <f t="shared" si="110"/>
        <v>#DIV/0!</v>
      </c>
      <c r="AI988" s="2" t="e">
        <f t="shared" si="111"/>
        <v>#DIV/0!</v>
      </c>
      <c r="AK988" s="2" t="e">
        <f t="shared" si="112"/>
        <v>#DIV/0!</v>
      </c>
      <c r="AV988" s="2" t="str">
        <f t="shared" si="113"/>
        <v>D03_189_1-6</v>
      </c>
    </row>
    <row r="989" spans="1:48" s="2" customFormat="1" x14ac:dyDescent="0.2">
      <c r="A989" s="1" t="s">
        <v>33</v>
      </c>
      <c r="B989" s="3">
        <v>189</v>
      </c>
      <c r="C989" s="6" t="s">
        <v>44</v>
      </c>
      <c r="D989" s="6" t="s">
        <v>113</v>
      </c>
      <c r="E989" s="2" t="s">
        <v>40</v>
      </c>
      <c r="F989" s="2" t="s">
        <v>39</v>
      </c>
      <c r="G989" s="2" t="s">
        <v>42</v>
      </c>
      <c r="H989" s="2">
        <v>2008</v>
      </c>
      <c r="I989" s="7" t="s">
        <v>106</v>
      </c>
      <c r="J989" s="7">
        <v>6</v>
      </c>
      <c r="K989" s="7">
        <f t="shared" si="114"/>
        <v>42</v>
      </c>
      <c r="AA989" s="5" t="e">
        <f t="shared" si="107"/>
        <v>#DIV/0!</v>
      </c>
      <c r="AD989" s="2" t="e">
        <f t="shared" si="108"/>
        <v>#DIV/0!</v>
      </c>
      <c r="AE989" s="4" t="e">
        <f t="shared" si="109"/>
        <v>#DIV/0!</v>
      </c>
      <c r="AG989" s="2" t="e">
        <f t="shared" si="110"/>
        <v>#DIV/0!</v>
      </c>
      <c r="AI989" s="2" t="e">
        <f t="shared" si="111"/>
        <v>#DIV/0!</v>
      </c>
      <c r="AK989" s="2" t="e">
        <f t="shared" si="112"/>
        <v>#DIV/0!</v>
      </c>
      <c r="AV989" s="2" t="str">
        <f t="shared" si="113"/>
        <v>D03_189_1-6</v>
      </c>
    </row>
    <row r="990" spans="1:48" s="2" customFormat="1" x14ac:dyDescent="0.2">
      <c r="A990" s="1" t="s">
        <v>33</v>
      </c>
      <c r="B990" s="3">
        <v>189</v>
      </c>
      <c r="C990" s="6" t="s">
        <v>44</v>
      </c>
      <c r="D990" s="6" t="s">
        <v>113</v>
      </c>
      <c r="E990" s="2" t="s">
        <v>40</v>
      </c>
      <c r="F990" s="2" t="s">
        <v>39</v>
      </c>
      <c r="G990" s="2" t="s">
        <v>42</v>
      </c>
      <c r="H990" s="2">
        <v>2009</v>
      </c>
      <c r="I990" s="7" t="s">
        <v>106</v>
      </c>
      <c r="J990" s="7">
        <v>6</v>
      </c>
      <c r="K990" s="7">
        <f t="shared" si="114"/>
        <v>42</v>
      </c>
      <c r="AA990" s="5" t="e">
        <f t="shared" si="107"/>
        <v>#DIV/0!</v>
      </c>
      <c r="AD990" s="2" t="e">
        <f t="shared" si="108"/>
        <v>#DIV/0!</v>
      </c>
      <c r="AE990" s="4" t="e">
        <f t="shared" si="109"/>
        <v>#DIV/0!</v>
      </c>
      <c r="AG990" s="2" t="e">
        <f t="shared" si="110"/>
        <v>#DIV/0!</v>
      </c>
      <c r="AI990" s="2" t="e">
        <f t="shared" si="111"/>
        <v>#DIV/0!</v>
      </c>
      <c r="AK990" s="2" t="e">
        <f t="shared" si="112"/>
        <v>#DIV/0!</v>
      </c>
      <c r="AV990" s="2" t="str">
        <f t="shared" si="113"/>
        <v>D03_189_1-6</v>
      </c>
    </row>
    <row r="991" spans="1:48" s="2" customFormat="1" x14ac:dyDescent="0.2">
      <c r="A991" s="1" t="s">
        <v>33</v>
      </c>
      <c r="B991" s="3">
        <v>189</v>
      </c>
      <c r="C991" s="6" t="s">
        <v>44</v>
      </c>
      <c r="D991" s="6" t="s">
        <v>113</v>
      </c>
      <c r="E991" s="2" t="s">
        <v>40</v>
      </c>
      <c r="F991" s="2" t="s">
        <v>39</v>
      </c>
      <c r="G991" s="2" t="s">
        <v>42</v>
      </c>
      <c r="H991" s="2">
        <v>2010</v>
      </c>
      <c r="I991" s="7" t="s">
        <v>106</v>
      </c>
      <c r="J991" s="7">
        <v>6</v>
      </c>
      <c r="K991" s="7">
        <f t="shared" si="114"/>
        <v>42</v>
      </c>
      <c r="AA991" s="5" t="e">
        <f t="shared" si="107"/>
        <v>#DIV/0!</v>
      </c>
      <c r="AD991" s="2" t="e">
        <f t="shared" si="108"/>
        <v>#DIV/0!</v>
      </c>
      <c r="AE991" s="4" t="e">
        <f t="shared" si="109"/>
        <v>#DIV/0!</v>
      </c>
      <c r="AG991" s="2" t="e">
        <f t="shared" si="110"/>
        <v>#DIV/0!</v>
      </c>
      <c r="AI991" s="2" t="e">
        <f t="shared" si="111"/>
        <v>#DIV/0!</v>
      </c>
      <c r="AK991" s="2" t="e">
        <f t="shared" si="112"/>
        <v>#DIV/0!</v>
      </c>
      <c r="AV991" s="2" t="str">
        <f t="shared" si="113"/>
        <v>D03_189_1-6</v>
      </c>
    </row>
    <row r="992" spans="1:48" s="16" customFormat="1" x14ac:dyDescent="0.2">
      <c r="A992" s="14" t="s">
        <v>33</v>
      </c>
      <c r="B992" s="13">
        <v>190</v>
      </c>
      <c r="C992" s="15" t="s">
        <v>45</v>
      </c>
      <c r="D992" s="15" t="s">
        <v>113</v>
      </c>
      <c r="E992" s="16" t="s">
        <v>40</v>
      </c>
      <c r="F992" s="16" t="s">
        <v>39</v>
      </c>
      <c r="G992" s="16" t="s">
        <v>42</v>
      </c>
      <c r="H992" s="16">
        <v>2006</v>
      </c>
      <c r="I992" s="17" t="s">
        <v>106</v>
      </c>
      <c r="J992" s="17">
        <v>7</v>
      </c>
      <c r="K992" s="17">
        <f t="shared" si="114"/>
        <v>49</v>
      </c>
      <c r="L992" s="16">
        <v>73</v>
      </c>
      <c r="M992" s="16">
        <f>L992-34</f>
        <v>39</v>
      </c>
      <c r="N992" s="16">
        <f>L992-61</f>
        <v>12</v>
      </c>
      <c r="O992" s="16">
        <f>L992-72</f>
        <v>1</v>
      </c>
      <c r="P992" s="16">
        <f>L992-82</f>
        <v>-9</v>
      </c>
      <c r="R992" s="16">
        <v>3</v>
      </c>
      <c r="S992" s="16">
        <v>70</v>
      </c>
      <c r="AA992" s="18" t="e">
        <f t="shared" ref="AA992:AA1061" si="115">(Z992+(AD992*AF992))/Y992</f>
        <v>#DIV/0!</v>
      </c>
      <c r="AD992" s="16" t="e">
        <f t="shared" ref="AD992:AD1061" si="116">AC992/(Y992-AF992)</f>
        <v>#DIV/0!</v>
      </c>
      <c r="AE992" s="19" t="e">
        <f t="shared" ref="AE992:AE1061" si="117">AD992*100/AA992</f>
        <v>#DIV/0!</v>
      </c>
      <c r="AG992" s="16" t="e">
        <f t="shared" ref="AG992:AG1061" si="118">AF992*100/Y992</f>
        <v>#DIV/0!</v>
      </c>
      <c r="AI992" s="16" t="e">
        <f t="shared" ref="AI992:AI1061" si="119">AH992*100/Y992</f>
        <v>#DIV/0!</v>
      </c>
      <c r="AK992" s="16" t="e">
        <f t="shared" si="112"/>
        <v>#DIV/0!</v>
      </c>
      <c r="AV992" s="2" t="str">
        <f t="shared" si="113"/>
        <v>D03_190_1-7</v>
      </c>
    </row>
    <row r="993" spans="1:48" s="2" customFormat="1" x14ac:dyDescent="0.2">
      <c r="A993" s="1" t="s">
        <v>33</v>
      </c>
      <c r="B993" s="3">
        <v>190</v>
      </c>
      <c r="C993" s="6" t="s">
        <v>45</v>
      </c>
      <c r="D993" s="6" t="s">
        <v>113</v>
      </c>
      <c r="E993" s="2" t="s">
        <v>40</v>
      </c>
      <c r="F993" s="2" t="s">
        <v>39</v>
      </c>
      <c r="G993" s="2" t="s">
        <v>42</v>
      </c>
      <c r="H993" s="2">
        <v>2007</v>
      </c>
      <c r="I993" s="7" t="s">
        <v>106</v>
      </c>
      <c r="J993" s="7">
        <v>7</v>
      </c>
      <c r="K993" s="7">
        <f t="shared" si="114"/>
        <v>49</v>
      </c>
      <c r="L993" s="2">
        <v>71</v>
      </c>
      <c r="M993" s="2">
        <f>L993-36</f>
        <v>35</v>
      </c>
      <c r="N993" s="2">
        <f>L993-53</f>
        <v>18</v>
      </c>
      <c r="O993" s="2">
        <f>L993-67</f>
        <v>4</v>
      </c>
      <c r="P993" s="2">
        <f>L993-82</f>
        <v>-11</v>
      </c>
      <c r="R993" s="2">
        <v>3</v>
      </c>
      <c r="S993" s="2">
        <v>65</v>
      </c>
      <c r="W993" s="2">
        <v>2</v>
      </c>
      <c r="X993" s="2">
        <v>202</v>
      </c>
      <c r="Y993" s="2">
        <v>25</v>
      </c>
      <c r="Z993" s="2">
        <v>59</v>
      </c>
      <c r="AA993" s="5">
        <f t="shared" si="115"/>
        <v>2.458181818181818</v>
      </c>
      <c r="AB993" s="2">
        <v>4</v>
      </c>
      <c r="AC993" s="2">
        <v>18</v>
      </c>
      <c r="AD993" s="2">
        <f t="shared" si="116"/>
        <v>0.81818181818181823</v>
      </c>
      <c r="AE993" s="4">
        <f t="shared" si="117"/>
        <v>33.284023668639058</v>
      </c>
      <c r="AF993" s="2">
        <v>3</v>
      </c>
      <c r="AG993" s="2">
        <f t="shared" si="118"/>
        <v>12</v>
      </c>
      <c r="AH993" s="2">
        <v>0</v>
      </c>
      <c r="AI993" s="2">
        <f t="shared" si="119"/>
        <v>0</v>
      </c>
      <c r="AJ993" s="2">
        <v>3</v>
      </c>
      <c r="AK993" s="2">
        <f t="shared" si="112"/>
        <v>12</v>
      </c>
      <c r="AL993" s="2">
        <v>1</v>
      </c>
      <c r="AM993" s="2">
        <v>7</v>
      </c>
      <c r="AN993" s="2">
        <v>3</v>
      </c>
      <c r="AO993" s="2">
        <v>3</v>
      </c>
      <c r="AP993" s="2">
        <v>2</v>
      </c>
      <c r="AQ993" s="2">
        <v>3</v>
      </c>
      <c r="AR993" s="2">
        <v>2</v>
      </c>
      <c r="AV993" s="2" t="str">
        <f t="shared" si="113"/>
        <v>D03_190_1-7</v>
      </c>
    </row>
    <row r="994" spans="1:48" s="2" customFormat="1" x14ac:dyDescent="0.2">
      <c r="A994" s="1" t="s">
        <v>33</v>
      </c>
      <c r="B994" s="3">
        <v>190</v>
      </c>
      <c r="C994" s="6" t="s">
        <v>45</v>
      </c>
      <c r="D994" s="6" t="s">
        <v>113</v>
      </c>
      <c r="E994" s="2" t="s">
        <v>40</v>
      </c>
      <c r="F994" s="2" t="s">
        <v>39</v>
      </c>
      <c r="G994" s="2" t="s">
        <v>42</v>
      </c>
      <c r="H994" s="2">
        <v>2008</v>
      </c>
      <c r="I994" s="7" t="s">
        <v>106</v>
      </c>
      <c r="J994" s="7">
        <v>7</v>
      </c>
      <c r="K994" s="7">
        <f t="shared" si="114"/>
        <v>49</v>
      </c>
      <c r="AA994" s="5" t="e">
        <f t="shared" si="115"/>
        <v>#DIV/0!</v>
      </c>
      <c r="AD994" s="2" t="e">
        <f t="shared" si="116"/>
        <v>#DIV/0!</v>
      </c>
      <c r="AE994" s="4" t="e">
        <f t="shared" si="117"/>
        <v>#DIV/0!</v>
      </c>
      <c r="AG994" s="2" t="e">
        <f t="shared" si="118"/>
        <v>#DIV/0!</v>
      </c>
      <c r="AI994" s="2" t="e">
        <f t="shared" si="119"/>
        <v>#DIV/0!</v>
      </c>
      <c r="AK994" s="2" t="e">
        <f t="shared" si="112"/>
        <v>#DIV/0!</v>
      </c>
      <c r="AS994" s="2">
        <v>0</v>
      </c>
      <c r="AV994" s="2" t="str">
        <f t="shared" si="113"/>
        <v>D03_190_1-7</v>
      </c>
    </row>
    <row r="995" spans="1:48" s="2" customFormat="1" x14ac:dyDescent="0.2">
      <c r="A995" s="1" t="s">
        <v>33</v>
      </c>
      <c r="B995" s="3">
        <v>190</v>
      </c>
      <c r="C995" s="6" t="s">
        <v>45</v>
      </c>
      <c r="D995" s="6" t="s">
        <v>113</v>
      </c>
      <c r="E995" s="2" t="s">
        <v>40</v>
      </c>
      <c r="F995" s="2" t="s">
        <v>39</v>
      </c>
      <c r="G995" s="2" t="s">
        <v>42</v>
      </c>
      <c r="H995" s="2">
        <v>2009</v>
      </c>
      <c r="I995" s="7" t="s">
        <v>106</v>
      </c>
      <c r="J995" s="7">
        <v>7</v>
      </c>
      <c r="K995" s="7">
        <f t="shared" si="114"/>
        <v>49</v>
      </c>
      <c r="AA995" s="5" t="e">
        <f t="shared" si="115"/>
        <v>#DIV/0!</v>
      </c>
      <c r="AD995" s="2" t="e">
        <f t="shared" si="116"/>
        <v>#DIV/0!</v>
      </c>
      <c r="AE995" s="4" t="e">
        <f t="shared" si="117"/>
        <v>#DIV/0!</v>
      </c>
      <c r="AG995" s="2" t="e">
        <f t="shared" si="118"/>
        <v>#DIV/0!</v>
      </c>
      <c r="AI995" s="2" t="e">
        <f t="shared" si="119"/>
        <v>#DIV/0!</v>
      </c>
      <c r="AK995" s="2" t="e">
        <f t="shared" si="112"/>
        <v>#DIV/0!</v>
      </c>
      <c r="AS995" s="2">
        <v>2</v>
      </c>
      <c r="AV995" s="2" t="str">
        <f t="shared" si="113"/>
        <v>D03_190_1-7</v>
      </c>
    </row>
    <row r="996" spans="1:48" s="2" customFormat="1" x14ac:dyDescent="0.2">
      <c r="A996" s="1" t="s">
        <v>33</v>
      </c>
      <c r="B996" s="3">
        <v>190</v>
      </c>
      <c r="C996" s="6" t="s">
        <v>45</v>
      </c>
      <c r="D996" s="6" t="s">
        <v>113</v>
      </c>
      <c r="E996" s="2" t="s">
        <v>40</v>
      </c>
      <c r="F996" s="2" t="s">
        <v>39</v>
      </c>
      <c r="G996" s="2" t="s">
        <v>42</v>
      </c>
      <c r="H996" s="2">
        <v>2010</v>
      </c>
      <c r="I996" s="7" t="s">
        <v>106</v>
      </c>
      <c r="J996" s="7">
        <v>7</v>
      </c>
      <c r="K996" s="7">
        <f t="shared" si="114"/>
        <v>49</v>
      </c>
      <c r="AA996" s="5" t="e">
        <f t="shared" si="115"/>
        <v>#DIV/0!</v>
      </c>
      <c r="AD996" s="2" t="e">
        <f t="shared" si="116"/>
        <v>#DIV/0!</v>
      </c>
      <c r="AE996" s="4" t="e">
        <f t="shared" si="117"/>
        <v>#DIV/0!</v>
      </c>
      <c r="AG996" s="2" t="e">
        <f t="shared" si="118"/>
        <v>#DIV/0!</v>
      </c>
      <c r="AI996" s="2" t="e">
        <f t="shared" si="119"/>
        <v>#DIV/0!</v>
      </c>
      <c r="AK996" s="2" t="e">
        <f t="shared" si="112"/>
        <v>#DIV/0!</v>
      </c>
      <c r="AV996" s="2" t="str">
        <f t="shared" si="113"/>
        <v>D03_190_1-7</v>
      </c>
    </row>
    <row r="997" spans="1:48" s="16" customFormat="1" x14ac:dyDescent="0.2">
      <c r="A997" s="14" t="s">
        <v>33</v>
      </c>
      <c r="B997" s="13">
        <v>191</v>
      </c>
      <c r="C997" s="15" t="s">
        <v>45</v>
      </c>
      <c r="D997" s="15" t="s">
        <v>113</v>
      </c>
      <c r="E997" s="16" t="s">
        <v>40</v>
      </c>
      <c r="F997" s="16" t="s">
        <v>39</v>
      </c>
      <c r="G997" s="16" t="s">
        <v>42</v>
      </c>
      <c r="H997" s="16">
        <v>2006</v>
      </c>
      <c r="I997" s="17" t="s">
        <v>106</v>
      </c>
      <c r="J997" s="17">
        <v>7</v>
      </c>
      <c r="K997" s="17">
        <f t="shared" si="114"/>
        <v>49</v>
      </c>
      <c r="L997" s="16">
        <v>67</v>
      </c>
      <c r="M997" s="16">
        <f>L997-34</f>
        <v>33</v>
      </c>
      <c r="N997" s="16">
        <f>L997-61</f>
        <v>6</v>
      </c>
      <c r="O997" s="16">
        <f>L997-72</f>
        <v>-5</v>
      </c>
      <c r="P997" s="16">
        <f>L997-82</f>
        <v>-15</v>
      </c>
      <c r="R997" s="16">
        <v>1</v>
      </c>
      <c r="S997" s="16">
        <v>67</v>
      </c>
      <c r="AA997" s="18" t="e">
        <f t="shared" si="115"/>
        <v>#DIV/0!</v>
      </c>
      <c r="AD997" s="16" t="e">
        <f t="shared" si="116"/>
        <v>#DIV/0!</v>
      </c>
      <c r="AE997" s="19" t="e">
        <f t="shared" si="117"/>
        <v>#DIV/0!</v>
      </c>
      <c r="AG997" s="16" t="e">
        <f t="shared" si="118"/>
        <v>#DIV/0!</v>
      </c>
      <c r="AI997" s="16" t="e">
        <f t="shared" si="119"/>
        <v>#DIV/0!</v>
      </c>
      <c r="AK997" s="16" t="e">
        <f t="shared" si="112"/>
        <v>#DIV/0!</v>
      </c>
      <c r="AV997" s="2" t="str">
        <f t="shared" si="113"/>
        <v>D03_191_1-7</v>
      </c>
    </row>
    <row r="998" spans="1:48" s="2" customFormat="1" x14ac:dyDescent="0.2">
      <c r="A998" s="1" t="s">
        <v>33</v>
      </c>
      <c r="B998" s="3">
        <v>191</v>
      </c>
      <c r="C998" s="6" t="s">
        <v>45</v>
      </c>
      <c r="D998" s="6" t="s">
        <v>113</v>
      </c>
      <c r="E998" s="2" t="s">
        <v>40</v>
      </c>
      <c r="F998" s="2" t="s">
        <v>39</v>
      </c>
      <c r="G998" s="2" t="s">
        <v>42</v>
      </c>
      <c r="H998" s="2">
        <v>2007</v>
      </c>
      <c r="I998" s="7" t="s">
        <v>106</v>
      </c>
      <c r="J998" s="7">
        <v>7</v>
      </c>
      <c r="K998" s="7">
        <f t="shared" si="114"/>
        <v>49</v>
      </c>
      <c r="L998" s="2">
        <v>60</v>
      </c>
      <c r="M998" s="2">
        <f>L998-36</f>
        <v>24</v>
      </c>
      <c r="N998" s="2">
        <f>L998-53</f>
        <v>7</v>
      </c>
      <c r="O998" s="2">
        <f>L998-67</f>
        <v>-7</v>
      </c>
      <c r="P998" s="2">
        <f>L998-82</f>
        <v>-22</v>
      </c>
      <c r="R998" s="2">
        <v>4</v>
      </c>
      <c r="S998" s="2">
        <v>61</v>
      </c>
      <c r="AA998" s="5" t="e">
        <f t="shared" si="115"/>
        <v>#DIV/0!</v>
      </c>
      <c r="AD998" s="2" t="e">
        <f t="shared" si="116"/>
        <v>#DIV/0!</v>
      </c>
      <c r="AE998" s="4" t="e">
        <f t="shared" si="117"/>
        <v>#DIV/0!</v>
      </c>
      <c r="AG998" s="2" t="e">
        <f t="shared" si="118"/>
        <v>#DIV/0!</v>
      </c>
      <c r="AI998" s="2" t="e">
        <f t="shared" si="119"/>
        <v>#DIV/0!</v>
      </c>
      <c r="AK998" s="2" t="e">
        <f t="shared" si="112"/>
        <v>#DIV/0!</v>
      </c>
      <c r="AV998" s="2" t="str">
        <f t="shared" si="113"/>
        <v>D03_191_1-7</v>
      </c>
    </row>
    <row r="999" spans="1:48" s="2" customFormat="1" x14ac:dyDescent="0.2">
      <c r="A999" s="1" t="s">
        <v>33</v>
      </c>
      <c r="B999" s="3">
        <v>191</v>
      </c>
      <c r="C999" s="6" t="s">
        <v>45</v>
      </c>
      <c r="D999" s="6" t="s">
        <v>113</v>
      </c>
      <c r="E999" s="2" t="s">
        <v>40</v>
      </c>
      <c r="F999" s="2" t="s">
        <v>39</v>
      </c>
      <c r="G999" s="2" t="s">
        <v>42</v>
      </c>
      <c r="H999" s="2">
        <v>2008</v>
      </c>
      <c r="I999" s="7" t="s">
        <v>106</v>
      </c>
      <c r="J999" s="7">
        <v>7</v>
      </c>
      <c r="K999" s="7">
        <f t="shared" si="114"/>
        <v>49</v>
      </c>
      <c r="AA999" s="5" t="e">
        <f t="shared" si="115"/>
        <v>#DIV/0!</v>
      </c>
      <c r="AD999" s="2" t="e">
        <f t="shared" si="116"/>
        <v>#DIV/0!</v>
      </c>
      <c r="AE999" s="4" t="e">
        <f t="shared" si="117"/>
        <v>#DIV/0!</v>
      </c>
      <c r="AG999" s="2" t="e">
        <f t="shared" si="118"/>
        <v>#DIV/0!</v>
      </c>
      <c r="AI999" s="2" t="e">
        <f t="shared" si="119"/>
        <v>#DIV/0!</v>
      </c>
      <c r="AK999" s="2" t="e">
        <f t="shared" si="112"/>
        <v>#DIV/0!</v>
      </c>
      <c r="AV999" s="2" t="str">
        <f t="shared" si="113"/>
        <v>D03_191_1-7</v>
      </c>
    </row>
    <row r="1000" spans="1:48" s="2" customFormat="1" x14ac:dyDescent="0.2">
      <c r="A1000" s="1" t="s">
        <v>33</v>
      </c>
      <c r="B1000" s="3">
        <v>191</v>
      </c>
      <c r="C1000" s="6" t="s">
        <v>45</v>
      </c>
      <c r="D1000" s="6" t="s">
        <v>113</v>
      </c>
      <c r="E1000" s="2" t="s">
        <v>40</v>
      </c>
      <c r="F1000" s="2" t="s">
        <v>39</v>
      </c>
      <c r="G1000" s="2" t="s">
        <v>42</v>
      </c>
      <c r="H1000" s="2">
        <v>2009</v>
      </c>
      <c r="I1000" s="7" t="s">
        <v>106</v>
      </c>
      <c r="J1000" s="7">
        <v>7</v>
      </c>
      <c r="K1000" s="7">
        <f t="shared" si="114"/>
        <v>49</v>
      </c>
      <c r="AA1000" s="5" t="e">
        <f t="shared" si="115"/>
        <v>#DIV/0!</v>
      </c>
      <c r="AD1000" s="2" t="e">
        <f t="shared" si="116"/>
        <v>#DIV/0!</v>
      </c>
      <c r="AE1000" s="4" t="e">
        <f t="shared" si="117"/>
        <v>#DIV/0!</v>
      </c>
      <c r="AG1000" s="2" t="e">
        <f t="shared" si="118"/>
        <v>#DIV/0!</v>
      </c>
      <c r="AI1000" s="2" t="e">
        <f t="shared" si="119"/>
        <v>#DIV/0!</v>
      </c>
      <c r="AK1000" s="2" t="e">
        <f t="shared" si="112"/>
        <v>#DIV/0!</v>
      </c>
      <c r="AV1000" s="2" t="str">
        <f t="shared" si="113"/>
        <v>D03_191_1-7</v>
      </c>
    </row>
    <row r="1001" spans="1:48" s="2" customFormat="1" x14ac:dyDescent="0.2">
      <c r="A1001" s="1" t="s">
        <v>33</v>
      </c>
      <c r="B1001" s="3">
        <v>191</v>
      </c>
      <c r="C1001" s="6" t="s">
        <v>45</v>
      </c>
      <c r="D1001" s="6" t="s">
        <v>113</v>
      </c>
      <c r="E1001" s="2" t="s">
        <v>40</v>
      </c>
      <c r="F1001" s="2" t="s">
        <v>39</v>
      </c>
      <c r="G1001" s="2" t="s">
        <v>42</v>
      </c>
      <c r="H1001" s="2">
        <v>2010</v>
      </c>
      <c r="I1001" s="7" t="s">
        <v>106</v>
      </c>
      <c r="J1001" s="7">
        <v>7</v>
      </c>
      <c r="K1001" s="7">
        <f t="shared" si="114"/>
        <v>49</v>
      </c>
      <c r="AA1001" s="5" t="e">
        <f t="shared" si="115"/>
        <v>#DIV/0!</v>
      </c>
      <c r="AD1001" s="2" t="e">
        <f t="shared" si="116"/>
        <v>#DIV/0!</v>
      </c>
      <c r="AE1001" s="4" t="e">
        <f t="shared" si="117"/>
        <v>#DIV/0!</v>
      </c>
      <c r="AG1001" s="2" t="e">
        <f t="shared" si="118"/>
        <v>#DIV/0!</v>
      </c>
      <c r="AI1001" s="2" t="e">
        <f t="shared" si="119"/>
        <v>#DIV/0!</v>
      </c>
      <c r="AK1001" s="2" t="e">
        <f t="shared" si="112"/>
        <v>#DIV/0!</v>
      </c>
      <c r="AV1001" s="2" t="str">
        <f t="shared" si="113"/>
        <v>D03_191_1-7</v>
      </c>
    </row>
    <row r="1002" spans="1:48" s="26" customFormat="1" x14ac:dyDescent="0.2">
      <c r="A1002" s="23" t="s">
        <v>33</v>
      </c>
      <c r="B1002" s="24">
        <v>192</v>
      </c>
      <c r="C1002" s="25" t="s">
        <v>45</v>
      </c>
      <c r="D1002" s="25" t="s">
        <v>113</v>
      </c>
      <c r="E1002" s="26" t="s">
        <v>40</v>
      </c>
      <c r="F1002" s="26" t="s">
        <v>39</v>
      </c>
      <c r="G1002" s="26" t="s">
        <v>42</v>
      </c>
      <c r="H1002" s="26">
        <v>2006</v>
      </c>
      <c r="I1002" s="27" t="s">
        <v>194</v>
      </c>
      <c r="J1002" s="27">
        <v>7</v>
      </c>
      <c r="K1002" s="27">
        <f t="shared" si="114"/>
        <v>49</v>
      </c>
      <c r="L1002" s="26">
        <v>80</v>
      </c>
      <c r="M1002" s="26">
        <f>L1002-34</f>
        <v>46</v>
      </c>
      <c r="N1002" s="26">
        <f>L1002-61</f>
        <v>19</v>
      </c>
      <c r="O1002" s="26">
        <f>L1002-72</f>
        <v>8</v>
      </c>
      <c r="P1002" s="26">
        <f>L1002-82</f>
        <v>-2</v>
      </c>
      <c r="R1002" s="26">
        <v>3</v>
      </c>
      <c r="S1002" s="26">
        <v>78</v>
      </c>
      <c r="V1002" s="26">
        <v>2.7</v>
      </c>
      <c r="W1002" s="26">
        <v>1</v>
      </c>
      <c r="X1002" s="26">
        <v>209</v>
      </c>
      <c r="Y1002" s="26">
        <v>25</v>
      </c>
      <c r="Z1002" s="26">
        <v>59</v>
      </c>
      <c r="AA1002" s="28">
        <f t="shared" si="115"/>
        <v>2.36</v>
      </c>
      <c r="AB1002" s="26">
        <v>4</v>
      </c>
      <c r="AC1002" s="26">
        <v>18</v>
      </c>
      <c r="AD1002" s="28">
        <f t="shared" si="116"/>
        <v>0.72</v>
      </c>
      <c r="AE1002" s="30">
        <f t="shared" si="117"/>
        <v>30.508474576271187</v>
      </c>
      <c r="AF1002" s="26">
        <v>0</v>
      </c>
      <c r="AG1002" s="26">
        <f t="shared" si="118"/>
        <v>0</v>
      </c>
      <c r="AH1002" s="26">
        <v>0</v>
      </c>
      <c r="AI1002" s="26">
        <f t="shared" si="119"/>
        <v>0</v>
      </c>
      <c r="AJ1002" s="25" t="s">
        <v>105</v>
      </c>
      <c r="AK1002" s="26" t="e">
        <f t="shared" si="112"/>
        <v>#VALUE!</v>
      </c>
      <c r="AM1002" s="26">
        <v>3</v>
      </c>
      <c r="AN1002" s="26">
        <v>2</v>
      </c>
      <c r="AO1002" s="26">
        <v>1</v>
      </c>
      <c r="AP1002" s="26">
        <v>2</v>
      </c>
      <c r="AQ1002" s="26">
        <v>3</v>
      </c>
      <c r="AR1002" s="26">
        <v>3</v>
      </c>
      <c r="AT1002" s="31"/>
      <c r="AU1002" s="29" t="s">
        <v>179</v>
      </c>
      <c r="AV1002" s="2" t="str">
        <f t="shared" si="113"/>
        <v>D03_192_1-7</v>
      </c>
    </row>
    <row r="1003" spans="1:48" s="26" customFormat="1" x14ac:dyDescent="0.2">
      <c r="A1003" s="23" t="s">
        <v>33</v>
      </c>
      <c r="B1003" s="24">
        <v>192</v>
      </c>
      <c r="C1003" s="25" t="s">
        <v>45</v>
      </c>
      <c r="D1003" s="25" t="s">
        <v>113</v>
      </c>
      <c r="E1003" s="26" t="s">
        <v>40</v>
      </c>
      <c r="F1003" s="26" t="s">
        <v>39</v>
      </c>
      <c r="G1003" s="26" t="s">
        <v>42</v>
      </c>
      <c r="H1003" s="26">
        <v>2007</v>
      </c>
      <c r="I1003" s="27" t="s">
        <v>194</v>
      </c>
      <c r="J1003" s="27">
        <v>7</v>
      </c>
      <c r="K1003" s="27">
        <f t="shared" si="114"/>
        <v>49</v>
      </c>
      <c r="L1003" s="26">
        <v>78</v>
      </c>
      <c r="M1003" s="26">
        <f>L1003-36</f>
        <v>42</v>
      </c>
      <c r="N1003" s="26">
        <f>L1003-53</f>
        <v>25</v>
      </c>
      <c r="O1003" s="26">
        <f>L1003-67</f>
        <v>11</v>
      </c>
      <c r="P1003" s="26">
        <f>L1003-82</f>
        <v>-4</v>
      </c>
      <c r="R1003" s="26">
        <v>3</v>
      </c>
      <c r="S1003" s="26">
        <v>71</v>
      </c>
      <c r="V1003" s="26">
        <v>2.7</v>
      </c>
      <c r="W1003" s="26">
        <v>2</v>
      </c>
      <c r="X1003" s="26">
        <v>219</v>
      </c>
      <c r="Y1003" s="26">
        <v>25</v>
      </c>
      <c r="Z1003" s="26">
        <v>41</v>
      </c>
      <c r="AA1003" s="28">
        <f t="shared" si="115"/>
        <v>1.67</v>
      </c>
      <c r="AB1003" s="26">
        <v>4</v>
      </c>
      <c r="AC1003" s="26">
        <v>18</v>
      </c>
      <c r="AD1003" s="28">
        <f t="shared" si="116"/>
        <v>0.75</v>
      </c>
      <c r="AE1003" s="30">
        <f t="shared" si="117"/>
        <v>44.910179640718567</v>
      </c>
      <c r="AF1003" s="26">
        <v>1</v>
      </c>
      <c r="AG1003" s="26">
        <f t="shared" si="118"/>
        <v>4</v>
      </c>
      <c r="AH1003" s="26">
        <v>0</v>
      </c>
      <c r="AI1003" s="26">
        <f t="shared" si="119"/>
        <v>0</v>
      </c>
      <c r="AJ1003" s="25">
        <v>0</v>
      </c>
      <c r="AK1003" s="26">
        <f t="shared" si="112"/>
        <v>0</v>
      </c>
      <c r="AL1003" s="26">
        <v>0</v>
      </c>
      <c r="AM1003" s="26">
        <v>3</v>
      </c>
      <c r="AN1003" s="26">
        <v>3</v>
      </c>
      <c r="AO1003" s="26">
        <v>1</v>
      </c>
      <c r="AP1003" s="26">
        <v>3</v>
      </c>
      <c r="AQ1003" s="26">
        <v>3</v>
      </c>
      <c r="AR1003" s="26">
        <v>3</v>
      </c>
      <c r="AT1003" s="31"/>
      <c r="AU1003" s="29" t="s">
        <v>179</v>
      </c>
      <c r="AV1003" s="2" t="str">
        <f t="shared" si="113"/>
        <v>D03_192_1-7</v>
      </c>
    </row>
    <row r="1004" spans="1:48" s="26" customFormat="1" x14ac:dyDescent="0.2">
      <c r="A1004" s="23" t="s">
        <v>33</v>
      </c>
      <c r="B1004" s="24">
        <v>192</v>
      </c>
      <c r="C1004" s="25" t="s">
        <v>45</v>
      </c>
      <c r="D1004" s="25" t="s">
        <v>113</v>
      </c>
      <c r="E1004" s="26" t="s">
        <v>40</v>
      </c>
      <c r="F1004" s="26" t="s">
        <v>39</v>
      </c>
      <c r="G1004" s="26" t="s">
        <v>42</v>
      </c>
      <c r="H1004" s="26">
        <v>2008</v>
      </c>
      <c r="I1004" s="27" t="s">
        <v>194</v>
      </c>
      <c r="J1004" s="27">
        <v>7</v>
      </c>
      <c r="K1004" s="27">
        <f t="shared" si="114"/>
        <v>49</v>
      </c>
      <c r="L1004" s="26">
        <v>80</v>
      </c>
      <c r="M1004" s="26">
        <f>L1004-22</f>
        <v>58</v>
      </c>
      <c r="N1004" s="26">
        <f>L1004-49</f>
        <v>31</v>
      </c>
      <c r="O1004" s="26">
        <f>L1004-67</f>
        <v>13</v>
      </c>
      <c r="P1004" s="26">
        <f>L1004-82</f>
        <v>-2</v>
      </c>
      <c r="R1004" s="26">
        <v>4</v>
      </c>
      <c r="T1004" s="26" t="s">
        <v>141</v>
      </c>
      <c r="V1004" s="26">
        <v>2.7</v>
      </c>
      <c r="W1004" s="26">
        <v>1</v>
      </c>
      <c r="X1004" s="26">
        <v>209</v>
      </c>
      <c r="Y1004" s="26">
        <v>25</v>
      </c>
      <c r="Z1004" s="26">
        <v>68</v>
      </c>
      <c r="AA1004" s="28">
        <f t="shared" si="115"/>
        <v>2.72</v>
      </c>
      <c r="AB1004" s="26">
        <v>4</v>
      </c>
      <c r="AC1004" s="26">
        <v>18</v>
      </c>
      <c r="AD1004" s="28">
        <f t="shared" si="116"/>
        <v>0.72</v>
      </c>
      <c r="AE1004" s="30">
        <f t="shared" si="117"/>
        <v>26.470588235294116</v>
      </c>
      <c r="AF1004" s="26">
        <v>0</v>
      </c>
      <c r="AG1004" s="26">
        <f t="shared" si="118"/>
        <v>0</v>
      </c>
      <c r="AH1004" s="26">
        <v>0</v>
      </c>
      <c r="AI1004" s="26">
        <f t="shared" si="119"/>
        <v>0</v>
      </c>
      <c r="AJ1004" s="25" t="s">
        <v>149</v>
      </c>
      <c r="AM1004" s="26">
        <v>3</v>
      </c>
      <c r="AN1004" s="26">
        <v>1</v>
      </c>
      <c r="AO1004" s="26">
        <v>1</v>
      </c>
      <c r="AP1004" s="26">
        <v>2</v>
      </c>
      <c r="AQ1004" s="26">
        <v>3</v>
      </c>
      <c r="AR1004" s="26">
        <v>2</v>
      </c>
      <c r="AS1004" s="26">
        <v>0</v>
      </c>
      <c r="AT1004" s="31" t="s">
        <v>142</v>
      </c>
      <c r="AU1004" s="29" t="s">
        <v>179</v>
      </c>
      <c r="AV1004" s="2" t="str">
        <f t="shared" si="113"/>
        <v>D03_192_1-7</v>
      </c>
    </row>
    <row r="1005" spans="1:48" s="26" customFormat="1" x14ac:dyDescent="0.2">
      <c r="A1005" s="23" t="s">
        <v>33</v>
      </c>
      <c r="B1005" s="24">
        <v>192</v>
      </c>
      <c r="C1005" s="25" t="s">
        <v>45</v>
      </c>
      <c r="D1005" s="25" t="s">
        <v>113</v>
      </c>
      <c r="E1005" s="26" t="s">
        <v>40</v>
      </c>
      <c r="F1005" s="26" t="s">
        <v>39</v>
      </c>
      <c r="G1005" s="26" t="s">
        <v>42</v>
      </c>
      <c r="H1005" s="26">
        <v>2009</v>
      </c>
      <c r="I1005" s="27" t="s">
        <v>194</v>
      </c>
      <c r="J1005" s="27">
        <v>7</v>
      </c>
      <c r="K1005" s="27">
        <f t="shared" si="114"/>
        <v>49</v>
      </c>
      <c r="L1005" s="26">
        <v>74</v>
      </c>
      <c r="M1005" s="26">
        <f>L1005-26</f>
        <v>48</v>
      </c>
      <c r="N1005" s="26">
        <f>L1005-50</f>
        <v>24</v>
      </c>
      <c r="O1005" s="26">
        <f>L1005-66</f>
        <v>8</v>
      </c>
      <c r="P1005" s="26">
        <f>L1005-82</f>
        <v>-8</v>
      </c>
      <c r="R1005" s="26">
        <v>4</v>
      </c>
      <c r="T1005" s="26" t="s">
        <v>159</v>
      </c>
      <c r="V1005" s="26">
        <v>2.7</v>
      </c>
      <c r="W1005" s="26">
        <v>2</v>
      </c>
      <c r="X1005" s="26">
        <v>204</v>
      </c>
      <c r="Y1005" s="26">
        <v>25</v>
      </c>
      <c r="Z1005" s="26">
        <v>60</v>
      </c>
      <c r="AA1005" s="28">
        <f t="shared" si="115"/>
        <v>2.4283333333333332</v>
      </c>
      <c r="AB1005" s="26">
        <v>4</v>
      </c>
      <c r="AC1005" s="26">
        <v>17</v>
      </c>
      <c r="AD1005" s="28">
        <f t="shared" si="116"/>
        <v>0.70833333333333337</v>
      </c>
      <c r="AE1005" s="30">
        <f t="shared" si="117"/>
        <v>29.169526424159237</v>
      </c>
      <c r="AF1005" s="26">
        <v>1</v>
      </c>
      <c r="AG1005" s="26">
        <f t="shared" si="118"/>
        <v>4</v>
      </c>
      <c r="AH1005" s="26">
        <v>0</v>
      </c>
      <c r="AI1005" s="26">
        <f t="shared" si="119"/>
        <v>0</v>
      </c>
      <c r="AJ1005" s="25" t="s">
        <v>144</v>
      </c>
      <c r="AK1005" s="26">
        <f t="shared" si="112"/>
        <v>0</v>
      </c>
      <c r="AM1005" s="26">
        <v>3</v>
      </c>
      <c r="AN1005" s="26">
        <v>2</v>
      </c>
      <c r="AO1005" s="26">
        <v>1</v>
      </c>
      <c r="AP1005" s="26">
        <v>3</v>
      </c>
      <c r="AQ1005" s="26">
        <v>3</v>
      </c>
      <c r="AR1005" s="26">
        <v>3</v>
      </c>
      <c r="AS1005" s="26">
        <v>2</v>
      </c>
      <c r="AT1005" s="31"/>
      <c r="AU1005" s="29" t="s">
        <v>179</v>
      </c>
      <c r="AV1005" s="2" t="str">
        <f t="shared" si="113"/>
        <v>D03_192_1-7</v>
      </c>
    </row>
    <row r="1006" spans="1:48" s="26" customFormat="1" ht="38.25" x14ac:dyDescent="0.2">
      <c r="A1006" s="23" t="s">
        <v>33</v>
      </c>
      <c r="B1006" s="24">
        <v>192</v>
      </c>
      <c r="C1006" s="25" t="s">
        <v>45</v>
      </c>
      <c r="D1006" s="25" t="s">
        <v>113</v>
      </c>
      <c r="E1006" s="26" t="s">
        <v>40</v>
      </c>
      <c r="F1006" s="26" t="s">
        <v>39</v>
      </c>
      <c r="G1006" s="26" t="s">
        <v>42</v>
      </c>
      <c r="H1006" s="26">
        <v>2010</v>
      </c>
      <c r="I1006" s="27" t="s">
        <v>194</v>
      </c>
      <c r="J1006" s="27">
        <v>7</v>
      </c>
      <c r="K1006" s="27">
        <f t="shared" si="114"/>
        <v>49</v>
      </c>
      <c r="L1006" s="26">
        <v>94</v>
      </c>
      <c r="M1006" s="26">
        <f>L1006-40</f>
        <v>54</v>
      </c>
      <c r="N1006" s="26">
        <f>L1006-60</f>
        <v>34</v>
      </c>
      <c r="O1006" s="26">
        <f>L1006-82</f>
        <v>12</v>
      </c>
      <c r="P1006" s="26">
        <f>L1006-98</f>
        <v>-4</v>
      </c>
      <c r="R1006" s="26">
        <v>4</v>
      </c>
      <c r="T1006" s="26" t="s">
        <v>176</v>
      </c>
      <c r="V1006" s="26">
        <v>2.7</v>
      </c>
      <c r="W1006" s="26">
        <v>3</v>
      </c>
      <c r="X1006" s="26">
        <v>222</v>
      </c>
      <c r="Y1006" s="26">
        <v>25</v>
      </c>
      <c r="Z1006" s="26">
        <v>60</v>
      </c>
      <c r="AA1006" s="28">
        <f t="shared" si="115"/>
        <v>2.4</v>
      </c>
      <c r="AB1006" s="26">
        <v>4</v>
      </c>
      <c r="AC1006" s="26">
        <v>17</v>
      </c>
      <c r="AD1006" s="28">
        <f t="shared" si="116"/>
        <v>0.68</v>
      </c>
      <c r="AE1006" s="30">
        <f t="shared" si="117"/>
        <v>28.333333333333336</v>
      </c>
      <c r="AF1006" s="26">
        <v>0</v>
      </c>
      <c r="AG1006" s="26">
        <f t="shared" si="118"/>
        <v>0</v>
      </c>
      <c r="AH1006" s="26">
        <v>0</v>
      </c>
      <c r="AI1006" s="26">
        <f t="shared" si="119"/>
        <v>0</v>
      </c>
      <c r="AJ1006" s="25" t="s">
        <v>45</v>
      </c>
      <c r="AK1006" s="26">
        <f t="shared" si="112"/>
        <v>180432</v>
      </c>
      <c r="AM1006" s="26">
        <v>3</v>
      </c>
      <c r="AN1006" s="26">
        <v>1</v>
      </c>
      <c r="AO1006" s="26">
        <v>1</v>
      </c>
      <c r="AP1006" s="26">
        <v>3</v>
      </c>
      <c r="AQ1006" s="26">
        <v>3</v>
      </c>
      <c r="AR1006" s="26">
        <v>3</v>
      </c>
      <c r="AS1006" s="26">
        <v>2</v>
      </c>
      <c r="AT1006" s="31" t="s">
        <v>188</v>
      </c>
      <c r="AU1006" s="29" t="s">
        <v>179</v>
      </c>
      <c r="AV1006" s="2" t="str">
        <f t="shared" si="113"/>
        <v>D03_192_1-7</v>
      </c>
    </row>
    <row r="1007" spans="1:48" s="26" customFormat="1" x14ac:dyDescent="0.2">
      <c r="A1007" s="23" t="s">
        <v>33</v>
      </c>
      <c r="B1007" s="24">
        <v>192</v>
      </c>
      <c r="C1007" s="25" t="s">
        <v>45</v>
      </c>
      <c r="D1007" s="25" t="s">
        <v>113</v>
      </c>
      <c r="E1007" s="26" t="s">
        <v>40</v>
      </c>
      <c r="F1007" s="26" t="s">
        <v>39</v>
      </c>
      <c r="G1007" s="26" t="s">
        <v>42</v>
      </c>
      <c r="H1007" s="26">
        <v>2011</v>
      </c>
      <c r="I1007" s="27" t="s">
        <v>194</v>
      </c>
      <c r="J1007" s="27"/>
      <c r="K1007" s="27"/>
      <c r="L1007" s="26">
        <v>81</v>
      </c>
      <c r="M1007" s="26">
        <f>L1007-31</f>
        <v>50</v>
      </c>
      <c r="N1007" s="26">
        <f>L1007-53</f>
        <v>28</v>
      </c>
      <c r="O1007" s="26">
        <f>L1007-70</f>
        <v>11</v>
      </c>
      <c r="P1007" s="26">
        <f>L1007-85</f>
        <v>-4</v>
      </c>
      <c r="Q1007" s="26">
        <v>3</v>
      </c>
      <c r="R1007" s="26">
        <v>3</v>
      </c>
      <c r="V1007" s="26">
        <v>2.7</v>
      </c>
      <c r="W1007" s="26">
        <v>2</v>
      </c>
      <c r="X1007" s="26">
        <v>222</v>
      </c>
      <c r="AA1007" s="28"/>
      <c r="AD1007" s="28"/>
      <c r="AE1007" s="30"/>
      <c r="AJ1007" s="25"/>
      <c r="AT1007" s="31"/>
      <c r="AU1007" s="29" t="s">
        <v>179</v>
      </c>
      <c r="AV1007" s="2" t="str">
        <f t="shared" si="113"/>
        <v>D03_192_1-7</v>
      </c>
    </row>
    <row r="1008" spans="1:48" s="26" customFormat="1" x14ac:dyDescent="0.2">
      <c r="A1008" s="23" t="s">
        <v>33</v>
      </c>
      <c r="B1008" s="24">
        <v>192</v>
      </c>
      <c r="C1008" s="25" t="s">
        <v>45</v>
      </c>
      <c r="D1008" s="25" t="s">
        <v>113</v>
      </c>
      <c r="E1008" s="26" t="s">
        <v>40</v>
      </c>
      <c r="F1008" s="26" t="s">
        <v>39</v>
      </c>
      <c r="G1008" s="26" t="s">
        <v>42</v>
      </c>
      <c r="H1008" s="26">
        <v>2012</v>
      </c>
      <c r="I1008" s="27" t="s">
        <v>194</v>
      </c>
      <c r="J1008" s="27"/>
      <c r="K1008" s="27"/>
      <c r="V1008" s="26">
        <v>2.7</v>
      </c>
      <c r="AA1008" s="28"/>
      <c r="AD1008" s="28"/>
      <c r="AE1008" s="30"/>
      <c r="AJ1008" s="25"/>
      <c r="AT1008" s="31"/>
      <c r="AU1008" s="29" t="s">
        <v>179</v>
      </c>
      <c r="AV1008" s="2" t="str">
        <f t="shared" si="113"/>
        <v>D03_192_1-7</v>
      </c>
    </row>
    <row r="1009" spans="1:48" s="26" customFormat="1" x14ac:dyDescent="0.2">
      <c r="A1009" s="23" t="s">
        <v>33</v>
      </c>
      <c r="B1009" s="24">
        <v>192</v>
      </c>
      <c r="C1009" s="25" t="s">
        <v>45</v>
      </c>
      <c r="D1009" s="25" t="s">
        <v>113</v>
      </c>
      <c r="E1009" s="26" t="s">
        <v>40</v>
      </c>
      <c r="F1009" s="26" t="s">
        <v>39</v>
      </c>
      <c r="G1009" s="26" t="s">
        <v>42</v>
      </c>
      <c r="H1009" s="26">
        <v>2013</v>
      </c>
      <c r="I1009" s="27" t="s">
        <v>194</v>
      </c>
      <c r="J1009" s="27"/>
      <c r="K1009" s="27"/>
      <c r="L1009" s="26">
        <v>86</v>
      </c>
      <c r="M1009" s="26">
        <f>L1009-21</f>
        <v>65</v>
      </c>
      <c r="N1009" s="26">
        <f>L1009-49</f>
        <v>37</v>
      </c>
      <c r="O1009" s="26">
        <f>L1009-76</f>
        <v>10</v>
      </c>
      <c r="P1009" s="26">
        <f>L1009-90</f>
        <v>-4</v>
      </c>
      <c r="R1009" s="26">
        <v>5</v>
      </c>
      <c r="V1009" s="26">
        <v>2.7</v>
      </c>
      <c r="AA1009" s="28"/>
      <c r="AD1009" s="28"/>
      <c r="AE1009" s="30"/>
      <c r="AJ1009" s="25"/>
      <c r="AT1009" s="31"/>
      <c r="AU1009" s="29" t="s">
        <v>179</v>
      </c>
      <c r="AV1009" s="2" t="str">
        <f t="shared" si="113"/>
        <v>D03_192_1-7</v>
      </c>
    </row>
    <row r="1010" spans="1:48" s="26" customFormat="1" x14ac:dyDescent="0.2">
      <c r="A1010" s="23" t="s">
        <v>33</v>
      </c>
      <c r="B1010" s="24">
        <v>192</v>
      </c>
      <c r="C1010" s="25" t="s">
        <v>45</v>
      </c>
      <c r="D1010" s="25" t="s">
        <v>113</v>
      </c>
      <c r="E1010" s="26" t="s">
        <v>40</v>
      </c>
      <c r="F1010" s="26" t="s">
        <v>39</v>
      </c>
      <c r="G1010" s="26" t="s">
        <v>42</v>
      </c>
      <c r="H1010" s="26">
        <v>2014</v>
      </c>
      <c r="I1010" s="27" t="s">
        <v>194</v>
      </c>
      <c r="J1010" s="27"/>
      <c r="K1010" s="27"/>
      <c r="V1010" s="26">
        <v>2.7</v>
      </c>
      <c r="AA1010" s="28"/>
      <c r="AD1010" s="28"/>
      <c r="AE1010" s="30"/>
      <c r="AJ1010" s="25"/>
      <c r="AT1010" s="31"/>
      <c r="AU1010" s="29" t="s">
        <v>179</v>
      </c>
      <c r="AV1010" s="2" t="str">
        <f t="shared" si="113"/>
        <v>D03_192_1-7</v>
      </c>
    </row>
    <row r="1011" spans="1:48" s="26" customFormat="1" x14ac:dyDescent="0.2">
      <c r="A1011" s="23" t="s">
        <v>33</v>
      </c>
      <c r="B1011" s="24">
        <v>192</v>
      </c>
      <c r="C1011" s="25" t="s">
        <v>45</v>
      </c>
      <c r="D1011" s="25" t="s">
        <v>113</v>
      </c>
      <c r="E1011" s="26" t="s">
        <v>40</v>
      </c>
      <c r="F1011" s="26" t="s">
        <v>39</v>
      </c>
      <c r="G1011" s="26" t="s">
        <v>42</v>
      </c>
      <c r="H1011" s="26">
        <v>2015</v>
      </c>
      <c r="I1011" s="27" t="s">
        <v>194</v>
      </c>
      <c r="J1011" s="27"/>
      <c r="K1011" s="27"/>
      <c r="V1011" s="26">
        <v>2.7</v>
      </c>
      <c r="AA1011" s="28"/>
      <c r="AD1011" s="28"/>
      <c r="AE1011" s="30"/>
      <c r="AJ1011" s="25"/>
      <c r="AT1011" s="31"/>
      <c r="AU1011" s="29" t="s">
        <v>179</v>
      </c>
      <c r="AV1011" s="2" t="str">
        <f t="shared" si="113"/>
        <v>D03_192_1-7</v>
      </c>
    </row>
    <row r="1012" spans="1:48" s="26" customFormat="1" x14ac:dyDescent="0.2">
      <c r="A1012" s="23" t="s">
        <v>33</v>
      </c>
      <c r="B1012" s="24">
        <v>192</v>
      </c>
      <c r="C1012" s="25" t="s">
        <v>45</v>
      </c>
      <c r="D1012" s="25" t="s">
        <v>113</v>
      </c>
      <c r="E1012" s="26" t="s">
        <v>40</v>
      </c>
      <c r="F1012" s="26" t="s">
        <v>39</v>
      </c>
      <c r="G1012" s="26" t="s">
        <v>42</v>
      </c>
      <c r="H1012" s="26">
        <v>2016</v>
      </c>
      <c r="I1012" s="27" t="s">
        <v>194</v>
      </c>
      <c r="J1012" s="27"/>
      <c r="K1012" s="27"/>
      <c r="L1012" s="26">
        <v>98</v>
      </c>
      <c r="M1012" s="26">
        <f>L1012-28</f>
        <v>70</v>
      </c>
      <c r="N1012" s="26">
        <f>L1012-58</f>
        <v>40</v>
      </c>
      <c r="O1012" s="26">
        <f>L1012-85</f>
        <v>13</v>
      </c>
      <c r="P1012" s="26">
        <f>L1012-98</f>
        <v>0</v>
      </c>
      <c r="R1012" s="26">
        <v>4</v>
      </c>
      <c r="W1012" s="26">
        <v>0</v>
      </c>
      <c r="AA1012" s="28"/>
      <c r="AD1012" s="28"/>
      <c r="AE1012" s="30"/>
      <c r="AJ1012" s="25"/>
      <c r="AT1012" s="31" t="s">
        <v>193</v>
      </c>
      <c r="AU1012" s="44"/>
      <c r="AV1012" s="2" t="str">
        <f t="shared" si="113"/>
        <v>D03_192_1-7</v>
      </c>
    </row>
    <row r="1013" spans="1:48" s="26" customFormat="1" x14ac:dyDescent="0.2">
      <c r="A1013" s="23" t="s">
        <v>33</v>
      </c>
      <c r="B1013" s="24">
        <v>192</v>
      </c>
      <c r="C1013" s="25" t="s">
        <v>45</v>
      </c>
      <c r="D1013" s="25" t="s">
        <v>113</v>
      </c>
      <c r="E1013" s="26" t="s">
        <v>40</v>
      </c>
      <c r="F1013" s="26" t="s">
        <v>39</v>
      </c>
      <c r="G1013" s="26" t="s">
        <v>42</v>
      </c>
      <c r="H1013" s="26">
        <v>2017</v>
      </c>
      <c r="I1013" s="27" t="s">
        <v>194</v>
      </c>
      <c r="J1013" s="27"/>
      <c r="K1013" s="27"/>
      <c r="AA1013" s="28"/>
      <c r="AD1013" s="28"/>
      <c r="AE1013" s="30"/>
      <c r="AJ1013" s="25"/>
      <c r="AT1013" s="31"/>
      <c r="AU1013" s="29"/>
      <c r="AV1013" s="2" t="str">
        <f t="shared" si="113"/>
        <v>D03_192_1-7</v>
      </c>
    </row>
    <row r="1014" spans="1:48" s="26" customFormat="1" x14ac:dyDescent="0.2">
      <c r="A1014" s="23" t="s">
        <v>33</v>
      </c>
      <c r="B1014" s="24">
        <v>192</v>
      </c>
      <c r="C1014" s="25" t="s">
        <v>45</v>
      </c>
      <c r="D1014" s="25" t="s">
        <v>113</v>
      </c>
      <c r="E1014" s="26" t="s">
        <v>40</v>
      </c>
      <c r="F1014" s="26" t="s">
        <v>39</v>
      </c>
      <c r="G1014" s="26" t="s">
        <v>42</v>
      </c>
      <c r="H1014" s="26">
        <v>2018</v>
      </c>
      <c r="I1014" s="27" t="s">
        <v>194</v>
      </c>
      <c r="J1014" s="27"/>
      <c r="K1014" s="27"/>
      <c r="AA1014" s="28"/>
      <c r="AD1014" s="28"/>
      <c r="AE1014" s="30"/>
      <c r="AJ1014" s="25"/>
      <c r="AT1014" s="31"/>
      <c r="AU1014" s="29"/>
      <c r="AV1014" s="2" t="str">
        <f t="shared" si="113"/>
        <v>D03_192_1-7</v>
      </c>
    </row>
    <row r="1015" spans="1:48" s="26" customFormat="1" x14ac:dyDescent="0.2">
      <c r="A1015" s="23" t="s">
        <v>33</v>
      </c>
      <c r="B1015" s="24">
        <v>192</v>
      </c>
      <c r="C1015" s="25" t="s">
        <v>45</v>
      </c>
      <c r="D1015" s="25" t="s">
        <v>113</v>
      </c>
      <c r="E1015" s="26" t="s">
        <v>40</v>
      </c>
      <c r="F1015" s="26" t="s">
        <v>39</v>
      </c>
      <c r="G1015" s="26" t="s">
        <v>42</v>
      </c>
      <c r="H1015" s="26">
        <v>2019</v>
      </c>
      <c r="I1015" s="27" t="s">
        <v>194</v>
      </c>
      <c r="J1015" s="27"/>
      <c r="K1015" s="27"/>
      <c r="AA1015" s="28"/>
      <c r="AD1015" s="28"/>
      <c r="AE1015" s="30"/>
      <c r="AJ1015" s="25"/>
      <c r="AT1015" s="31"/>
      <c r="AU1015" s="29"/>
      <c r="AV1015" s="2" t="str">
        <f t="shared" si="113"/>
        <v>D03_192_1-7</v>
      </c>
    </row>
    <row r="1016" spans="1:48" s="26" customFormat="1" x14ac:dyDescent="0.2">
      <c r="A1016" s="23" t="s">
        <v>33</v>
      </c>
      <c r="B1016" s="24">
        <v>192</v>
      </c>
      <c r="C1016" s="25" t="s">
        <v>45</v>
      </c>
      <c r="D1016" s="25" t="s">
        <v>113</v>
      </c>
      <c r="E1016" s="26" t="s">
        <v>40</v>
      </c>
      <c r="F1016" s="26" t="s">
        <v>39</v>
      </c>
      <c r="G1016" s="26" t="s">
        <v>42</v>
      </c>
      <c r="H1016" s="26">
        <v>2020</v>
      </c>
      <c r="I1016" s="27" t="s">
        <v>194</v>
      </c>
      <c r="J1016" s="27"/>
      <c r="K1016" s="27"/>
      <c r="AA1016" s="28"/>
      <c r="AD1016" s="28"/>
      <c r="AE1016" s="30"/>
      <c r="AJ1016" s="25"/>
      <c r="AT1016" s="31"/>
      <c r="AU1016" s="29"/>
      <c r="AV1016" s="2" t="str">
        <f t="shared" si="113"/>
        <v>D03_192_1-7</v>
      </c>
    </row>
    <row r="1017" spans="1:48" s="26" customFormat="1" x14ac:dyDescent="0.2">
      <c r="A1017" s="23" t="s">
        <v>33</v>
      </c>
      <c r="B1017" s="24">
        <v>192</v>
      </c>
      <c r="C1017" s="25" t="s">
        <v>45</v>
      </c>
      <c r="D1017" s="25" t="s">
        <v>113</v>
      </c>
      <c r="E1017" s="26" t="s">
        <v>40</v>
      </c>
      <c r="F1017" s="26" t="s">
        <v>39</v>
      </c>
      <c r="G1017" s="26" t="s">
        <v>42</v>
      </c>
      <c r="H1017" s="26">
        <v>2021</v>
      </c>
      <c r="I1017" s="27" t="s">
        <v>194</v>
      </c>
      <c r="J1017" s="27"/>
      <c r="K1017" s="27"/>
      <c r="AA1017" s="28"/>
      <c r="AD1017" s="28"/>
      <c r="AE1017" s="30"/>
      <c r="AJ1017" s="25"/>
      <c r="AT1017" s="31"/>
      <c r="AU1017" s="29"/>
      <c r="AV1017" s="2" t="str">
        <f t="shared" si="113"/>
        <v>D03_192_1-7</v>
      </c>
    </row>
    <row r="1018" spans="1:48" s="26" customFormat="1" x14ac:dyDescent="0.2">
      <c r="A1018" s="23" t="s">
        <v>33</v>
      </c>
      <c r="B1018" s="24">
        <v>192</v>
      </c>
      <c r="C1018" s="25" t="s">
        <v>45</v>
      </c>
      <c r="D1018" s="25" t="s">
        <v>113</v>
      </c>
      <c r="E1018" s="26" t="s">
        <v>40</v>
      </c>
      <c r="F1018" s="26" t="s">
        <v>39</v>
      </c>
      <c r="G1018" s="26" t="s">
        <v>42</v>
      </c>
      <c r="H1018" s="26">
        <v>2022</v>
      </c>
      <c r="I1018" s="27" t="s">
        <v>194</v>
      </c>
      <c r="J1018" s="27"/>
      <c r="K1018" s="27"/>
      <c r="AA1018" s="28"/>
      <c r="AD1018" s="28"/>
      <c r="AE1018" s="30"/>
      <c r="AJ1018" s="25"/>
      <c r="AT1018" s="31"/>
      <c r="AU1018" s="29"/>
      <c r="AV1018" s="2" t="str">
        <f t="shared" si="113"/>
        <v>D03_192_1-7</v>
      </c>
    </row>
    <row r="1019" spans="1:48" s="26" customFormat="1" x14ac:dyDescent="0.2">
      <c r="A1019" s="23" t="s">
        <v>33</v>
      </c>
      <c r="B1019" s="24">
        <v>192</v>
      </c>
      <c r="C1019" s="25" t="s">
        <v>45</v>
      </c>
      <c r="D1019" s="25" t="s">
        <v>113</v>
      </c>
      <c r="E1019" s="26" t="s">
        <v>40</v>
      </c>
      <c r="F1019" s="26" t="s">
        <v>39</v>
      </c>
      <c r="G1019" s="26" t="s">
        <v>42</v>
      </c>
      <c r="H1019" s="26">
        <v>2023</v>
      </c>
      <c r="I1019" s="27" t="s">
        <v>194</v>
      </c>
      <c r="J1019" s="27"/>
      <c r="K1019" s="27"/>
      <c r="AA1019" s="28"/>
      <c r="AD1019" s="28"/>
      <c r="AE1019" s="30"/>
      <c r="AJ1019" s="25"/>
      <c r="AT1019" s="31"/>
      <c r="AU1019" s="29"/>
      <c r="AV1019" s="2" t="str">
        <f t="shared" si="113"/>
        <v>D03_192_1-7</v>
      </c>
    </row>
    <row r="1020" spans="1:48" s="2" customFormat="1" x14ac:dyDescent="0.2">
      <c r="A1020" s="1" t="s">
        <v>33</v>
      </c>
      <c r="B1020" s="3">
        <v>193</v>
      </c>
      <c r="C1020" s="6" t="s">
        <v>45</v>
      </c>
      <c r="D1020" s="6" t="s">
        <v>113</v>
      </c>
      <c r="E1020" s="2" t="s">
        <v>40</v>
      </c>
      <c r="F1020" s="2" t="s">
        <v>39</v>
      </c>
      <c r="G1020" s="2" t="s">
        <v>42</v>
      </c>
      <c r="H1020" s="8">
        <v>2006</v>
      </c>
      <c r="I1020" s="7" t="s">
        <v>106</v>
      </c>
      <c r="J1020" s="7">
        <v>7</v>
      </c>
      <c r="K1020" s="7">
        <f t="shared" si="114"/>
        <v>49</v>
      </c>
      <c r="L1020" s="2" t="s">
        <v>108</v>
      </c>
      <c r="R1020" s="2">
        <v>0</v>
      </c>
      <c r="S1020" s="2">
        <v>70</v>
      </c>
      <c r="AA1020" s="5" t="e">
        <f t="shared" si="115"/>
        <v>#DIV/0!</v>
      </c>
      <c r="AD1020" s="2" t="e">
        <f t="shared" si="116"/>
        <v>#DIV/0!</v>
      </c>
      <c r="AE1020" s="4" t="e">
        <f t="shared" si="117"/>
        <v>#DIV/0!</v>
      </c>
      <c r="AG1020" s="2" t="e">
        <f t="shared" si="118"/>
        <v>#DIV/0!</v>
      </c>
      <c r="AI1020" s="2" t="e">
        <f t="shared" si="119"/>
        <v>#DIV/0!</v>
      </c>
      <c r="AK1020" s="2" t="e">
        <f t="shared" si="112"/>
        <v>#DIV/0!</v>
      </c>
      <c r="AV1020" s="2" t="str">
        <f t="shared" si="113"/>
        <v>D03_193_1-7</v>
      </c>
    </row>
    <row r="1021" spans="1:48" s="2" customFormat="1" x14ac:dyDescent="0.2">
      <c r="A1021" s="1" t="s">
        <v>33</v>
      </c>
      <c r="B1021" s="3">
        <v>193</v>
      </c>
      <c r="C1021" s="6" t="s">
        <v>45</v>
      </c>
      <c r="D1021" s="6" t="s">
        <v>113</v>
      </c>
      <c r="E1021" s="2" t="s">
        <v>40</v>
      </c>
      <c r="F1021" s="2" t="s">
        <v>39</v>
      </c>
      <c r="G1021" s="2" t="s">
        <v>42</v>
      </c>
      <c r="H1021" s="8">
        <v>2007</v>
      </c>
      <c r="I1021" s="7" t="s">
        <v>106</v>
      </c>
      <c r="J1021" s="7">
        <v>7</v>
      </c>
      <c r="K1021" s="7">
        <f t="shared" si="114"/>
        <v>49</v>
      </c>
      <c r="L1021" s="2">
        <v>78</v>
      </c>
      <c r="M1021" s="2">
        <f>L1021-36</f>
        <v>42</v>
      </c>
      <c r="N1021" s="2">
        <f>L1021-53</f>
        <v>25</v>
      </c>
      <c r="O1021" s="2">
        <f>L1021-67</f>
        <v>11</v>
      </c>
      <c r="P1021" s="2">
        <f>L1021-82</f>
        <v>-4</v>
      </c>
      <c r="R1021" s="2">
        <v>3</v>
      </c>
      <c r="S1021" s="2">
        <v>69</v>
      </c>
      <c r="W1021" s="2">
        <v>3</v>
      </c>
      <c r="X1021" s="2">
        <v>212</v>
      </c>
      <c r="Y1021" s="2">
        <v>25</v>
      </c>
      <c r="Z1021" s="2">
        <v>29</v>
      </c>
      <c r="AA1021" s="5">
        <f t="shared" si="115"/>
        <v>1.1599999999999999</v>
      </c>
      <c r="AB1021" s="2">
        <v>2</v>
      </c>
      <c r="AC1021" s="2">
        <v>15</v>
      </c>
      <c r="AD1021" s="2">
        <f t="shared" si="116"/>
        <v>0.6</v>
      </c>
      <c r="AE1021" s="4">
        <f t="shared" si="117"/>
        <v>51.724137931034484</v>
      </c>
      <c r="AF1021" s="2">
        <v>0</v>
      </c>
      <c r="AG1021" s="2">
        <f t="shared" si="118"/>
        <v>0</v>
      </c>
      <c r="AH1021" s="2">
        <v>0</v>
      </c>
      <c r="AI1021" s="2">
        <f t="shared" si="119"/>
        <v>0</v>
      </c>
      <c r="AJ1021" s="2">
        <v>10</v>
      </c>
      <c r="AK1021" s="2">
        <f t="shared" ref="AK1021:AK1061" si="120">AJ1021*100/Y1021</f>
        <v>40</v>
      </c>
      <c r="AL1021" s="2">
        <v>8</v>
      </c>
      <c r="AM1021" s="2">
        <v>7</v>
      </c>
      <c r="AN1021" s="2">
        <v>3</v>
      </c>
      <c r="AO1021" s="2">
        <v>3</v>
      </c>
      <c r="AP1021" s="2">
        <v>3</v>
      </c>
      <c r="AQ1021" s="2">
        <v>3</v>
      </c>
      <c r="AR1021" s="2">
        <v>1</v>
      </c>
      <c r="AV1021" s="2" t="str">
        <f t="shared" si="113"/>
        <v>D03_193_1-7</v>
      </c>
    </row>
    <row r="1022" spans="1:48" s="2" customFormat="1" x14ac:dyDescent="0.2">
      <c r="A1022" s="1" t="s">
        <v>33</v>
      </c>
      <c r="B1022" s="3">
        <v>193</v>
      </c>
      <c r="C1022" s="6" t="s">
        <v>45</v>
      </c>
      <c r="D1022" s="6" t="s">
        <v>113</v>
      </c>
      <c r="E1022" s="2" t="s">
        <v>40</v>
      </c>
      <c r="F1022" s="2" t="s">
        <v>39</v>
      </c>
      <c r="G1022" s="2" t="s">
        <v>42</v>
      </c>
      <c r="H1022" s="8">
        <v>2008</v>
      </c>
      <c r="I1022" s="7" t="s">
        <v>106</v>
      </c>
      <c r="J1022" s="7">
        <v>7</v>
      </c>
      <c r="K1022" s="7">
        <f t="shared" si="114"/>
        <v>49</v>
      </c>
      <c r="AA1022" s="5" t="e">
        <f t="shared" si="115"/>
        <v>#DIV/0!</v>
      </c>
      <c r="AD1022" s="2" t="e">
        <f t="shared" si="116"/>
        <v>#DIV/0!</v>
      </c>
      <c r="AE1022" s="4" t="e">
        <f t="shared" si="117"/>
        <v>#DIV/0!</v>
      </c>
      <c r="AG1022" s="2" t="e">
        <f t="shared" si="118"/>
        <v>#DIV/0!</v>
      </c>
      <c r="AI1022" s="2" t="e">
        <f t="shared" si="119"/>
        <v>#DIV/0!</v>
      </c>
      <c r="AK1022" s="2" t="e">
        <f t="shared" si="120"/>
        <v>#DIV/0!</v>
      </c>
      <c r="AV1022" s="2" t="str">
        <f t="shared" si="113"/>
        <v>D03_193_1-7</v>
      </c>
    </row>
    <row r="1023" spans="1:48" s="2" customFormat="1" x14ac:dyDescent="0.2">
      <c r="A1023" s="1" t="s">
        <v>33</v>
      </c>
      <c r="B1023" s="3">
        <v>193</v>
      </c>
      <c r="C1023" s="6" t="s">
        <v>45</v>
      </c>
      <c r="D1023" s="6" t="s">
        <v>113</v>
      </c>
      <c r="E1023" s="2" t="s">
        <v>40</v>
      </c>
      <c r="F1023" s="2" t="s">
        <v>39</v>
      </c>
      <c r="G1023" s="2" t="s">
        <v>42</v>
      </c>
      <c r="H1023" s="2">
        <v>2009</v>
      </c>
      <c r="I1023" s="7" t="s">
        <v>106</v>
      </c>
      <c r="J1023" s="7">
        <v>7</v>
      </c>
      <c r="K1023" s="7">
        <f t="shared" si="114"/>
        <v>49</v>
      </c>
      <c r="AA1023" s="5" t="e">
        <f t="shared" si="115"/>
        <v>#DIV/0!</v>
      </c>
      <c r="AD1023" s="2" t="e">
        <f t="shared" si="116"/>
        <v>#DIV/0!</v>
      </c>
      <c r="AE1023" s="4" t="e">
        <f t="shared" si="117"/>
        <v>#DIV/0!</v>
      </c>
      <c r="AG1023" s="2" t="e">
        <f t="shared" si="118"/>
        <v>#DIV/0!</v>
      </c>
      <c r="AI1023" s="2" t="e">
        <f t="shared" si="119"/>
        <v>#DIV/0!</v>
      </c>
      <c r="AK1023" s="2" t="e">
        <f t="shared" si="120"/>
        <v>#DIV/0!</v>
      </c>
      <c r="AV1023" s="2" t="str">
        <f t="shared" si="113"/>
        <v>D03_193_1-7</v>
      </c>
    </row>
    <row r="1024" spans="1:48" s="2" customFormat="1" x14ac:dyDescent="0.2">
      <c r="A1024" s="1" t="s">
        <v>33</v>
      </c>
      <c r="B1024" s="3">
        <v>193</v>
      </c>
      <c r="C1024" s="6" t="s">
        <v>45</v>
      </c>
      <c r="D1024" s="6" t="s">
        <v>113</v>
      </c>
      <c r="E1024" s="2" t="s">
        <v>40</v>
      </c>
      <c r="F1024" s="2" t="s">
        <v>39</v>
      </c>
      <c r="G1024" s="2" t="s">
        <v>42</v>
      </c>
      <c r="H1024" s="2">
        <v>2010</v>
      </c>
      <c r="I1024" s="7" t="s">
        <v>106</v>
      </c>
      <c r="J1024" s="7">
        <v>7</v>
      </c>
      <c r="K1024" s="7">
        <f t="shared" si="114"/>
        <v>49</v>
      </c>
      <c r="AA1024" s="5" t="e">
        <f t="shared" si="115"/>
        <v>#DIV/0!</v>
      </c>
      <c r="AD1024" s="2" t="e">
        <f t="shared" si="116"/>
        <v>#DIV/0!</v>
      </c>
      <c r="AE1024" s="4" t="e">
        <f t="shared" si="117"/>
        <v>#DIV/0!</v>
      </c>
      <c r="AG1024" s="2" t="e">
        <f t="shared" si="118"/>
        <v>#DIV/0!</v>
      </c>
      <c r="AI1024" s="2" t="e">
        <f t="shared" si="119"/>
        <v>#DIV/0!</v>
      </c>
      <c r="AK1024" s="2" t="e">
        <f t="shared" si="120"/>
        <v>#DIV/0!</v>
      </c>
      <c r="AV1024" s="2" t="str">
        <f t="shared" si="113"/>
        <v>D03_193_1-7</v>
      </c>
    </row>
    <row r="1025" spans="1:48" s="16" customFormat="1" x14ac:dyDescent="0.2">
      <c r="A1025" s="14" t="s">
        <v>33</v>
      </c>
      <c r="B1025" s="13">
        <v>194</v>
      </c>
      <c r="C1025" s="15" t="s">
        <v>45</v>
      </c>
      <c r="D1025" s="15" t="s">
        <v>113</v>
      </c>
      <c r="E1025" s="16" t="s">
        <v>40</v>
      </c>
      <c r="F1025" s="16" t="s">
        <v>39</v>
      </c>
      <c r="G1025" s="16" t="s">
        <v>42</v>
      </c>
      <c r="H1025" s="16">
        <v>2006</v>
      </c>
      <c r="I1025" s="17" t="s">
        <v>106</v>
      </c>
      <c r="J1025" s="17">
        <v>7</v>
      </c>
      <c r="K1025" s="17">
        <f t="shared" si="114"/>
        <v>49</v>
      </c>
      <c r="L1025" s="16">
        <v>71</v>
      </c>
      <c r="M1025" s="16">
        <f>L1025-34</f>
        <v>37</v>
      </c>
      <c r="N1025" s="16">
        <f>L1025-61</f>
        <v>10</v>
      </c>
      <c r="O1025" s="16">
        <f>L1025-72</f>
        <v>-1</v>
      </c>
      <c r="P1025" s="16">
        <f>L1025-82</f>
        <v>-11</v>
      </c>
      <c r="R1025" s="16">
        <v>1</v>
      </c>
      <c r="S1025" s="16">
        <v>69</v>
      </c>
      <c r="AA1025" s="18" t="e">
        <f t="shared" si="115"/>
        <v>#DIV/0!</v>
      </c>
      <c r="AD1025" s="16" t="e">
        <f t="shared" si="116"/>
        <v>#DIV/0!</v>
      </c>
      <c r="AE1025" s="19" t="e">
        <f t="shared" si="117"/>
        <v>#DIV/0!</v>
      </c>
      <c r="AG1025" s="16" t="e">
        <f t="shared" si="118"/>
        <v>#DIV/0!</v>
      </c>
      <c r="AI1025" s="16" t="e">
        <f t="shared" si="119"/>
        <v>#DIV/0!</v>
      </c>
      <c r="AK1025" s="16" t="e">
        <f t="shared" si="120"/>
        <v>#DIV/0!</v>
      </c>
      <c r="AV1025" s="2" t="str">
        <f t="shared" si="113"/>
        <v>D03_194_1-7</v>
      </c>
    </row>
    <row r="1026" spans="1:48" s="2" customFormat="1" x14ac:dyDescent="0.2">
      <c r="A1026" s="1" t="s">
        <v>33</v>
      </c>
      <c r="B1026" s="3">
        <v>194</v>
      </c>
      <c r="C1026" s="6" t="s">
        <v>45</v>
      </c>
      <c r="D1026" s="6" t="s">
        <v>113</v>
      </c>
      <c r="E1026" s="2" t="s">
        <v>40</v>
      </c>
      <c r="F1026" s="2" t="s">
        <v>39</v>
      </c>
      <c r="G1026" s="2" t="s">
        <v>42</v>
      </c>
      <c r="H1026" s="2">
        <v>2007</v>
      </c>
      <c r="I1026" s="7" t="s">
        <v>106</v>
      </c>
      <c r="J1026" s="7">
        <v>7</v>
      </c>
      <c r="K1026" s="7">
        <f t="shared" si="114"/>
        <v>49</v>
      </c>
      <c r="L1026" s="2">
        <v>64</v>
      </c>
      <c r="M1026" s="2">
        <f>L1026-36</f>
        <v>28</v>
      </c>
      <c r="N1026" s="2">
        <f>L1026-53</f>
        <v>11</v>
      </c>
      <c r="O1026" s="2">
        <f>L1026-67</f>
        <v>-3</v>
      </c>
      <c r="P1026" s="2">
        <f>L1026-82</f>
        <v>-18</v>
      </c>
      <c r="R1026" s="2">
        <v>3</v>
      </c>
      <c r="S1026" s="2">
        <v>64</v>
      </c>
      <c r="AA1026" s="5" t="e">
        <f t="shared" si="115"/>
        <v>#DIV/0!</v>
      </c>
      <c r="AD1026" s="2" t="e">
        <f t="shared" si="116"/>
        <v>#DIV/0!</v>
      </c>
      <c r="AE1026" s="4" t="e">
        <f t="shared" si="117"/>
        <v>#DIV/0!</v>
      </c>
      <c r="AG1026" s="2" t="e">
        <f t="shared" si="118"/>
        <v>#DIV/0!</v>
      </c>
      <c r="AI1026" s="2" t="e">
        <f t="shared" si="119"/>
        <v>#DIV/0!</v>
      </c>
      <c r="AK1026" s="2" t="e">
        <f t="shared" si="120"/>
        <v>#DIV/0!</v>
      </c>
      <c r="AV1026" s="2" t="str">
        <f t="shared" si="113"/>
        <v>D03_194_1-7</v>
      </c>
    </row>
    <row r="1027" spans="1:48" s="2" customFormat="1" x14ac:dyDescent="0.2">
      <c r="A1027" s="1" t="s">
        <v>33</v>
      </c>
      <c r="B1027" s="3">
        <v>194</v>
      </c>
      <c r="C1027" s="6" t="s">
        <v>45</v>
      </c>
      <c r="D1027" s="6" t="s">
        <v>113</v>
      </c>
      <c r="E1027" s="2" t="s">
        <v>40</v>
      </c>
      <c r="F1027" s="2" t="s">
        <v>39</v>
      </c>
      <c r="G1027" s="2" t="s">
        <v>42</v>
      </c>
      <c r="H1027" s="2">
        <v>2008</v>
      </c>
      <c r="I1027" s="7" t="s">
        <v>106</v>
      </c>
      <c r="J1027" s="7">
        <v>7</v>
      </c>
      <c r="K1027" s="7">
        <f t="shared" si="114"/>
        <v>49</v>
      </c>
      <c r="AA1027" s="5" t="e">
        <f t="shared" si="115"/>
        <v>#DIV/0!</v>
      </c>
      <c r="AD1027" s="2" t="e">
        <f t="shared" si="116"/>
        <v>#DIV/0!</v>
      </c>
      <c r="AE1027" s="4" t="e">
        <f t="shared" si="117"/>
        <v>#DIV/0!</v>
      </c>
      <c r="AG1027" s="2" t="e">
        <f t="shared" si="118"/>
        <v>#DIV/0!</v>
      </c>
      <c r="AI1027" s="2" t="e">
        <f t="shared" si="119"/>
        <v>#DIV/0!</v>
      </c>
      <c r="AK1027" s="2" t="e">
        <f t="shared" si="120"/>
        <v>#DIV/0!</v>
      </c>
      <c r="AV1027" s="2" t="str">
        <f t="shared" ref="AV1027:AV1090" si="121">CONCATENATE(LEFT(A1027,1),CONCATENATE(RIGHT(A1027,2),"_",CONCATENATE(B1027),"_",CONCATENATE(C1027)))</f>
        <v>D03_194_1-7</v>
      </c>
    </row>
    <row r="1028" spans="1:48" s="2" customFormat="1" x14ac:dyDescent="0.2">
      <c r="A1028" s="1" t="s">
        <v>33</v>
      </c>
      <c r="B1028" s="3">
        <v>194</v>
      </c>
      <c r="C1028" s="6" t="s">
        <v>45</v>
      </c>
      <c r="D1028" s="6" t="s">
        <v>113</v>
      </c>
      <c r="E1028" s="2" t="s">
        <v>40</v>
      </c>
      <c r="F1028" s="2" t="s">
        <v>39</v>
      </c>
      <c r="G1028" s="2" t="s">
        <v>42</v>
      </c>
      <c r="H1028" s="2">
        <v>2009</v>
      </c>
      <c r="I1028" s="7" t="s">
        <v>106</v>
      </c>
      <c r="J1028" s="7">
        <v>7</v>
      </c>
      <c r="K1028" s="7">
        <f t="shared" si="114"/>
        <v>49</v>
      </c>
      <c r="AA1028" s="5" t="e">
        <f t="shared" si="115"/>
        <v>#DIV/0!</v>
      </c>
      <c r="AD1028" s="2" t="e">
        <f t="shared" si="116"/>
        <v>#DIV/0!</v>
      </c>
      <c r="AE1028" s="4" t="e">
        <f t="shared" si="117"/>
        <v>#DIV/0!</v>
      </c>
      <c r="AG1028" s="2" t="e">
        <f t="shared" si="118"/>
        <v>#DIV/0!</v>
      </c>
      <c r="AI1028" s="2" t="e">
        <f t="shared" si="119"/>
        <v>#DIV/0!</v>
      </c>
      <c r="AK1028" s="2" t="e">
        <f t="shared" si="120"/>
        <v>#DIV/0!</v>
      </c>
      <c r="AV1028" s="2" t="str">
        <f t="shared" si="121"/>
        <v>D03_194_1-7</v>
      </c>
    </row>
    <row r="1029" spans="1:48" s="2" customFormat="1" x14ac:dyDescent="0.2">
      <c r="A1029" s="1" t="s">
        <v>33</v>
      </c>
      <c r="B1029" s="3">
        <v>194</v>
      </c>
      <c r="C1029" s="6" t="s">
        <v>45</v>
      </c>
      <c r="D1029" s="6" t="s">
        <v>113</v>
      </c>
      <c r="E1029" s="2" t="s">
        <v>40</v>
      </c>
      <c r="F1029" s="2" t="s">
        <v>39</v>
      </c>
      <c r="G1029" s="2" t="s">
        <v>42</v>
      </c>
      <c r="H1029" s="2">
        <v>2010</v>
      </c>
      <c r="I1029" s="7" t="s">
        <v>106</v>
      </c>
      <c r="J1029" s="7">
        <v>7</v>
      </c>
      <c r="K1029" s="7">
        <f t="shared" si="114"/>
        <v>49</v>
      </c>
      <c r="AA1029" s="5" t="e">
        <f t="shared" si="115"/>
        <v>#DIV/0!</v>
      </c>
      <c r="AD1029" s="2" t="e">
        <f t="shared" si="116"/>
        <v>#DIV/0!</v>
      </c>
      <c r="AE1029" s="4" t="e">
        <f t="shared" si="117"/>
        <v>#DIV/0!</v>
      </c>
      <c r="AG1029" s="2" t="e">
        <f t="shared" si="118"/>
        <v>#DIV/0!</v>
      </c>
      <c r="AI1029" s="2" t="e">
        <f t="shared" si="119"/>
        <v>#DIV/0!</v>
      </c>
      <c r="AK1029" s="2" t="e">
        <f t="shared" si="120"/>
        <v>#DIV/0!</v>
      </c>
      <c r="AV1029" s="2" t="str">
        <f t="shared" si="121"/>
        <v>D03_194_1-7</v>
      </c>
    </row>
    <row r="1030" spans="1:48" s="16" customFormat="1" x14ac:dyDescent="0.2">
      <c r="A1030" s="14" t="s">
        <v>33</v>
      </c>
      <c r="B1030" s="13">
        <v>195</v>
      </c>
      <c r="C1030" s="15" t="s">
        <v>45</v>
      </c>
      <c r="D1030" s="15" t="s">
        <v>113</v>
      </c>
      <c r="E1030" s="16" t="s">
        <v>40</v>
      </c>
      <c r="F1030" s="16" t="s">
        <v>39</v>
      </c>
      <c r="G1030" s="16" t="s">
        <v>42</v>
      </c>
      <c r="H1030" s="16">
        <v>2006</v>
      </c>
      <c r="I1030" s="17" t="s">
        <v>106</v>
      </c>
      <c r="J1030" s="17">
        <v>7</v>
      </c>
      <c r="K1030" s="17">
        <f t="shared" si="114"/>
        <v>49</v>
      </c>
      <c r="L1030" s="16">
        <v>65</v>
      </c>
      <c r="M1030" s="16">
        <f>L1030-34</f>
        <v>31</v>
      </c>
      <c r="N1030" s="16">
        <f>L1030-61</f>
        <v>4</v>
      </c>
      <c r="O1030" s="16">
        <f>L1030-72</f>
        <v>-7</v>
      </c>
      <c r="P1030" s="16">
        <f>L1030-82</f>
        <v>-17</v>
      </c>
      <c r="R1030" s="16">
        <v>4</v>
      </c>
      <c r="S1030" s="16">
        <v>74</v>
      </c>
      <c r="AA1030" s="18" t="e">
        <f t="shared" si="115"/>
        <v>#DIV/0!</v>
      </c>
      <c r="AD1030" s="16" t="e">
        <f t="shared" si="116"/>
        <v>#DIV/0!</v>
      </c>
      <c r="AE1030" s="19" t="e">
        <f t="shared" si="117"/>
        <v>#DIV/0!</v>
      </c>
      <c r="AG1030" s="16" t="e">
        <f t="shared" si="118"/>
        <v>#DIV/0!</v>
      </c>
      <c r="AI1030" s="16" t="e">
        <f t="shared" si="119"/>
        <v>#DIV/0!</v>
      </c>
      <c r="AK1030" s="16" t="e">
        <f t="shared" si="120"/>
        <v>#DIV/0!</v>
      </c>
      <c r="AV1030" s="2" t="str">
        <f t="shared" si="121"/>
        <v>D03_195_1-7</v>
      </c>
    </row>
    <row r="1031" spans="1:48" s="2" customFormat="1" x14ac:dyDescent="0.2">
      <c r="A1031" s="1" t="s">
        <v>33</v>
      </c>
      <c r="B1031" s="3">
        <v>195</v>
      </c>
      <c r="C1031" s="6" t="s">
        <v>45</v>
      </c>
      <c r="D1031" s="6" t="s">
        <v>113</v>
      </c>
      <c r="E1031" s="2" t="s">
        <v>40</v>
      </c>
      <c r="F1031" s="2" t="s">
        <v>39</v>
      </c>
      <c r="G1031" s="2" t="s">
        <v>42</v>
      </c>
      <c r="H1031" s="2">
        <v>2007</v>
      </c>
      <c r="I1031" s="7" t="s">
        <v>106</v>
      </c>
      <c r="J1031" s="7">
        <v>7</v>
      </c>
      <c r="K1031" s="7">
        <f t="shared" si="114"/>
        <v>49</v>
      </c>
      <c r="L1031" s="2">
        <v>58</v>
      </c>
      <c r="M1031" s="2">
        <f>L1031-36</f>
        <v>22</v>
      </c>
      <c r="N1031" s="2">
        <f>L1031-53</f>
        <v>5</v>
      </c>
      <c r="O1031" s="2">
        <f>L1031-67</f>
        <v>-9</v>
      </c>
      <c r="P1031" s="2">
        <f>L1031-82</f>
        <v>-24</v>
      </c>
      <c r="R1031" s="2">
        <v>3</v>
      </c>
      <c r="S1031" s="2">
        <v>60</v>
      </c>
      <c r="AA1031" s="5" t="e">
        <f t="shared" si="115"/>
        <v>#DIV/0!</v>
      </c>
      <c r="AD1031" s="2" t="e">
        <f t="shared" si="116"/>
        <v>#DIV/0!</v>
      </c>
      <c r="AE1031" s="4" t="e">
        <f t="shared" si="117"/>
        <v>#DIV/0!</v>
      </c>
      <c r="AG1031" s="2" t="e">
        <f t="shared" si="118"/>
        <v>#DIV/0!</v>
      </c>
      <c r="AI1031" s="2" t="e">
        <f t="shared" si="119"/>
        <v>#DIV/0!</v>
      </c>
      <c r="AK1031" s="2" t="e">
        <f t="shared" si="120"/>
        <v>#DIV/0!</v>
      </c>
      <c r="AV1031" s="2" t="str">
        <f t="shared" si="121"/>
        <v>D03_195_1-7</v>
      </c>
    </row>
    <row r="1032" spans="1:48" s="2" customFormat="1" x14ac:dyDescent="0.2">
      <c r="A1032" s="1" t="s">
        <v>33</v>
      </c>
      <c r="B1032" s="3">
        <v>195</v>
      </c>
      <c r="C1032" s="6" t="s">
        <v>45</v>
      </c>
      <c r="D1032" s="6" t="s">
        <v>113</v>
      </c>
      <c r="E1032" s="2" t="s">
        <v>40</v>
      </c>
      <c r="F1032" s="2" t="s">
        <v>39</v>
      </c>
      <c r="G1032" s="2" t="s">
        <v>42</v>
      </c>
      <c r="H1032" s="2">
        <v>2008</v>
      </c>
      <c r="I1032" s="7" t="s">
        <v>106</v>
      </c>
      <c r="J1032" s="7">
        <v>7</v>
      </c>
      <c r="K1032" s="7">
        <f t="shared" si="114"/>
        <v>49</v>
      </c>
      <c r="AA1032" s="5" t="e">
        <f t="shared" si="115"/>
        <v>#DIV/0!</v>
      </c>
      <c r="AD1032" s="2" t="e">
        <f t="shared" si="116"/>
        <v>#DIV/0!</v>
      </c>
      <c r="AE1032" s="4" t="e">
        <f t="shared" si="117"/>
        <v>#DIV/0!</v>
      </c>
      <c r="AG1032" s="2" t="e">
        <f t="shared" si="118"/>
        <v>#DIV/0!</v>
      </c>
      <c r="AI1032" s="2" t="e">
        <f t="shared" si="119"/>
        <v>#DIV/0!</v>
      </c>
      <c r="AK1032" s="2" t="e">
        <f t="shared" si="120"/>
        <v>#DIV/0!</v>
      </c>
      <c r="AV1032" s="2" t="str">
        <f t="shared" si="121"/>
        <v>D03_195_1-7</v>
      </c>
    </row>
    <row r="1033" spans="1:48" s="2" customFormat="1" x14ac:dyDescent="0.2">
      <c r="A1033" s="1" t="s">
        <v>33</v>
      </c>
      <c r="B1033" s="3">
        <v>195</v>
      </c>
      <c r="C1033" s="6" t="s">
        <v>45</v>
      </c>
      <c r="D1033" s="6" t="s">
        <v>113</v>
      </c>
      <c r="E1033" s="2" t="s">
        <v>40</v>
      </c>
      <c r="F1033" s="2" t="s">
        <v>39</v>
      </c>
      <c r="G1033" s="2" t="s">
        <v>42</v>
      </c>
      <c r="H1033" s="2">
        <v>2009</v>
      </c>
      <c r="I1033" s="7" t="s">
        <v>106</v>
      </c>
      <c r="J1033" s="7">
        <v>7</v>
      </c>
      <c r="K1033" s="7">
        <f t="shared" si="114"/>
        <v>49</v>
      </c>
      <c r="AA1033" s="5" t="e">
        <f t="shared" si="115"/>
        <v>#DIV/0!</v>
      </c>
      <c r="AD1033" s="2" t="e">
        <f t="shared" si="116"/>
        <v>#DIV/0!</v>
      </c>
      <c r="AE1033" s="4" t="e">
        <f t="shared" si="117"/>
        <v>#DIV/0!</v>
      </c>
      <c r="AG1033" s="2" t="e">
        <f t="shared" si="118"/>
        <v>#DIV/0!</v>
      </c>
      <c r="AI1033" s="2" t="e">
        <f t="shared" si="119"/>
        <v>#DIV/0!</v>
      </c>
      <c r="AK1033" s="2" t="e">
        <f t="shared" si="120"/>
        <v>#DIV/0!</v>
      </c>
      <c r="AV1033" s="2" t="str">
        <f t="shared" si="121"/>
        <v>D03_195_1-7</v>
      </c>
    </row>
    <row r="1034" spans="1:48" s="2" customFormat="1" x14ac:dyDescent="0.2">
      <c r="A1034" s="1" t="s">
        <v>33</v>
      </c>
      <c r="B1034" s="3">
        <v>195</v>
      </c>
      <c r="C1034" s="6" t="s">
        <v>45</v>
      </c>
      <c r="D1034" s="6" t="s">
        <v>113</v>
      </c>
      <c r="E1034" s="2" t="s">
        <v>40</v>
      </c>
      <c r="F1034" s="2" t="s">
        <v>39</v>
      </c>
      <c r="G1034" s="2" t="s">
        <v>42</v>
      </c>
      <c r="H1034" s="2">
        <v>2010</v>
      </c>
      <c r="I1034" s="7" t="s">
        <v>106</v>
      </c>
      <c r="J1034" s="7">
        <v>7</v>
      </c>
      <c r="K1034" s="7">
        <f t="shared" si="114"/>
        <v>49</v>
      </c>
      <c r="AA1034" s="5" t="e">
        <f t="shared" si="115"/>
        <v>#DIV/0!</v>
      </c>
      <c r="AD1034" s="2" t="e">
        <f t="shared" si="116"/>
        <v>#DIV/0!</v>
      </c>
      <c r="AE1034" s="4" t="e">
        <f t="shared" si="117"/>
        <v>#DIV/0!</v>
      </c>
      <c r="AG1034" s="2" t="e">
        <f t="shared" si="118"/>
        <v>#DIV/0!</v>
      </c>
      <c r="AI1034" s="2" t="e">
        <f t="shared" si="119"/>
        <v>#DIV/0!</v>
      </c>
      <c r="AK1034" s="2" t="e">
        <f t="shared" si="120"/>
        <v>#DIV/0!</v>
      </c>
      <c r="AV1034" s="2" t="str">
        <f t="shared" si="121"/>
        <v>D03_195_1-7</v>
      </c>
    </row>
    <row r="1035" spans="1:48" s="16" customFormat="1" x14ac:dyDescent="0.2">
      <c r="A1035" s="14" t="s">
        <v>33</v>
      </c>
      <c r="B1035" s="13">
        <v>196</v>
      </c>
      <c r="C1035" s="15" t="s">
        <v>45</v>
      </c>
      <c r="D1035" s="15" t="s">
        <v>113</v>
      </c>
      <c r="E1035" s="16" t="s">
        <v>40</v>
      </c>
      <c r="F1035" s="16" t="s">
        <v>39</v>
      </c>
      <c r="G1035" s="16" t="s">
        <v>42</v>
      </c>
      <c r="H1035" s="16">
        <v>2006</v>
      </c>
      <c r="I1035" s="17" t="s">
        <v>106</v>
      </c>
      <c r="J1035" s="17">
        <v>7</v>
      </c>
      <c r="K1035" s="17">
        <f t="shared" si="114"/>
        <v>49</v>
      </c>
      <c r="L1035" s="16">
        <v>67</v>
      </c>
      <c r="M1035" s="16">
        <f>L1035-34</f>
        <v>33</v>
      </c>
      <c r="N1035" s="16">
        <f>L1035-61</f>
        <v>6</v>
      </c>
      <c r="O1035" s="16">
        <f>L1035-72</f>
        <v>-5</v>
      </c>
      <c r="P1035" s="16">
        <f>L1035-82</f>
        <v>-15</v>
      </c>
      <c r="R1035" s="16">
        <v>1</v>
      </c>
      <c r="S1035" s="16">
        <v>65</v>
      </c>
      <c r="AA1035" s="18" t="e">
        <f t="shared" si="115"/>
        <v>#DIV/0!</v>
      </c>
      <c r="AD1035" s="16" t="e">
        <f t="shared" si="116"/>
        <v>#DIV/0!</v>
      </c>
      <c r="AE1035" s="19" t="e">
        <f t="shared" si="117"/>
        <v>#DIV/0!</v>
      </c>
      <c r="AG1035" s="16" t="e">
        <f t="shared" si="118"/>
        <v>#DIV/0!</v>
      </c>
      <c r="AI1035" s="16" t="e">
        <f t="shared" si="119"/>
        <v>#DIV/0!</v>
      </c>
      <c r="AK1035" s="16" t="e">
        <f t="shared" si="120"/>
        <v>#DIV/0!</v>
      </c>
      <c r="AV1035" s="2" t="str">
        <f t="shared" si="121"/>
        <v>D03_196_1-7</v>
      </c>
    </row>
    <row r="1036" spans="1:48" s="2" customFormat="1" x14ac:dyDescent="0.2">
      <c r="A1036" s="1" t="s">
        <v>33</v>
      </c>
      <c r="B1036" s="3">
        <v>196</v>
      </c>
      <c r="C1036" s="6" t="s">
        <v>45</v>
      </c>
      <c r="D1036" s="6" t="s">
        <v>113</v>
      </c>
      <c r="E1036" s="2" t="s">
        <v>40</v>
      </c>
      <c r="F1036" s="2" t="s">
        <v>39</v>
      </c>
      <c r="G1036" s="2" t="s">
        <v>42</v>
      </c>
      <c r="H1036" s="2">
        <v>2007</v>
      </c>
      <c r="I1036" s="7" t="s">
        <v>106</v>
      </c>
      <c r="J1036" s="7">
        <v>7</v>
      </c>
      <c r="K1036" s="7">
        <f t="shared" si="114"/>
        <v>49</v>
      </c>
      <c r="L1036" s="2">
        <v>60</v>
      </c>
      <c r="M1036" s="2">
        <f>L1036-36</f>
        <v>24</v>
      </c>
      <c r="N1036" s="2">
        <f>L1036-53</f>
        <v>7</v>
      </c>
      <c r="O1036" s="2">
        <f>L1036-67</f>
        <v>-7</v>
      </c>
      <c r="P1036" s="2">
        <f>L1036-82</f>
        <v>-22</v>
      </c>
      <c r="R1036" s="2">
        <v>3</v>
      </c>
      <c r="S1036" s="2">
        <v>61</v>
      </c>
      <c r="AA1036" s="5" t="e">
        <f t="shared" si="115"/>
        <v>#DIV/0!</v>
      </c>
      <c r="AD1036" s="2" t="e">
        <f t="shared" si="116"/>
        <v>#DIV/0!</v>
      </c>
      <c r="AE1036" s="4" t="e">
        <f t="shared" si="117"/>
        <v>#DIV/0!</v>
      </c>
      <c r="AG1036" s="2" t="e">
        <f t="shared" si="118"/>
        <v>#DIV/0!</v>
      </c>
      <c r="AI1036" s="2" t="e">
        <f t="shared" si="119"/>
        <v>#DIV/0!</v>
      </c>
      <c r="AK1036" s="2" t="e">
        <f t="shared" si="120"/>
        <v>#DIV/0!</v>
      </c>
      <c r="AV1036" s="2" t="str">
        <f t="shared" si="121"/>
        <v>D03_196_1-7</v>
      </c>
    </row>
    <row r="1037" spans="1:48" s="2" customFormat="1" x14ac:dyDescent="0.2">
      <c r="A1037" s="1" t="s">
        <v>33</v>
      </c>
      <c r="B1037" s="3">
        <v>196</v>
      </c>
      <c r="C1037" s="6" t="s">
        <v>45</v>
      </c>
      <c r="D1037" s="6" t="s">
        <v>113</v>
      </c>
      <c r="E1037" s="2" t="s">
        <v>40</v>
      </c>
      <c r="F1037" s="2" t="s">
        <v>39</v>
      </c>
      <c r="G1037" s="2" t="s">
        <v>42</v>
      </c>
      <c r="H1037" s="2">
        <v>2008</v>
      </c>
      <c r="I1037" s="7" t="s">
        <v>106</v>
      </c>
      <c r="J1037" s="7">
        <v>7</v>
      </c>
      <c r="K1037" s="7">
        <f t="shared" si="114"/>
        <v>49</v>
      </c>
      <c r="AA1037" s="5" t="e">
        <f t="shared" si="115"/>
        <v>#DIV/0!</v>
      </c>
      <c r="AD1037" s="2" t="e">
        <f t="shared" si="116"/>
        <v>#DIV/0!</v>
      </c>
      <c r="AE1037" s="4" t="e">
        <f t="shared" si="117"/>
        <v>#DIV/0!</v>
      </c>
      <c r="AG1037" s="2" t="e">
        <f t="shared" si="118"/>
        <v>#DIV/0!</v>
      </c>
      <c r="AI1037" s="2" t="e">
        <f t="shared" si="119"/>
        <v>#DIV/0!</v>
      </c>
      <c r="AK1037" s="2" t="e">
        <f t="shared" si="120"/>
        <v>#DIV/0!</v>
      </c>
      <c r="AV1037" s="2" t="str">
        <f t="shared" si="121"/>
        <v>D03_196_1-7</v>
      </c>
    </row>
    <row r="1038" spans="1:48" s="2" customFormat="1" x14ac:dyDescent="0.2">
      <c r="A1038" s="1" t="s">
        <v>33</v>
      </c>
      <c r="B1038" s="3">
        <v>196</v>
      </c>
      <c r="C1038" s="6" t="s">
        <v>45</v>
      </c>
      <c r="D1038" s="6" t="s">
        <v>113</v>
      </c>
      <c r="E1038" s="2" t="s">
        <v>40</v>
      </c>
      <c r="F1038" s="2" t="s">
        <v>39</v>
      </c>
      <c r="G1038" s="2" t="s">
        <v>42</v>
      </c>
      <c r="H1038" s="2">
        <v>2009</v>
      </c>
      <c r="I1038" s="7" t="s">
        <v>106</v>
      </c>
      <c r="J1038" s="7">
        <v>7</v>
      </c>
      <c r="K1038" s="7">
        <f t="shared" si="114"/>
        <v>49</v>
      </c>
      <c r="AA1038" s="5" t="e">
        <f t="shared" si="115"/>
        <v>#DIV/0!</v>
      </c>
      <c r="AD1038" s="2" t="e">
        <f t="shared" si="116"/>
        <v>#DIV/0!</v>
      </c>
      <c r="AE1038" s="4" t="e">
        <f t="shared" si="117"/>
        <v>#DIV/0!</v>
      </c>
      <c r="AG1038" s="2" t="e">
        <f t="shared" si="118"/>
        <v>#DIV/0!</v>
      </c>
      <c r="AI1038" s="2" t="e">
        <f t="shared" si="119"/>
        <v>#DIV/0!</v>
      </c>
      <c r="AK1038" s="2" t="e">
        <f t="shared" si="120"/>
        <v>#DIV/0!</v>
      </c>
      <c r="AV1038" s="2" t="str">
        <f t="shared" si="121"/>
        <v>D03_196_1-7</v>
      </c>
    </row>
    <row r="1039" spans="1:48" s="2" customFormat="1" x14ac:dyDescent="0.2">
      <c r="A1039" s="1" t="s">
        <v>33</v>
      </c>
      <c r="B1039" s="3">
        <v>196</v>
      </c>
      <c r="C1039" s="6" t="s">
        <v>45</v>
      </c>
      <c r="D1039" s="6" t="s">
        <v>113</v>
      </c>
      <c r="E1039" s="2" t="s">
        <v>40</v>
      </c>
      <c r="F1039" s="2" t="s">
        <v>39</v>
      </c>
      <c r="G1039" s="2" t="s">
        <v>42</v>
      </c>
      <c r="H1039" s="2">
        <v>2010</v>
      </c>
      <c r="I1039" s="7" t="s">
        <v>106</v>
      </c>
      <c r="J1039" s="7">
        <v>7</v>
      </c>
      <c r="K1039" s="7">
        <f t="shared" si="114"/>
        <v>49</v>
      </c>
      <c r="AA1039" s="5" t="e">
        <f t="shared" si="115"/>
        <v>#DIV/0!</v>
      </c>
      <c r="AD1039" s="2" t="e">
        <f t="shared" si="116"/>
        <v>#DIV/0!</v>
      </c>
      <c r="AE1039" s="4" t="e">
        <f t="shared" si="117"/>
        <v>#DIV/0!</v>
      </c>
      <c r="AG1039" s="2" t="e">
        <f t="shared" si="118"/>
        <v>#DIV/0!</v>
      </c>
      <c r="AI1039" s="2" t="e">
        <f t="shared" si="119"/>
        <v>#DIV/0!</v>
      </c>
      <c r="AK1039" s="2" t="e">
        <f t="shared" si="120"/>
        <v>#DIV/0!</v>
      </c>
      <c r="AV1039" s="2" t="str">
        <f t="shared" si="121"/>
        <v>D03_196_1-7</v>
      </c>
    </row>
    <row r="1040" spans="1:48" s="16" customFormat="1" x14ac:dyDescent="0.2">
      <c r="A1040" s="14" t="s">
        <v>33</v>
      </c>
      <c r="B1040" s="13">
        <v>197</v>
      </c>
      <c r="C1040" s="15" t="s">
        <v>45</v>
      </c>
      <c r="D1040" s="15" t="s">
        <v>113</v>
      </c>
      <c r="E1040" s="16" t="s">
        <v>40</v>
      </c>
      <c r="F1040" s="16" t="s">
        <v>39</v>
      </c>
      <c r="G1040" s="16" t="s">
        <v>42</v>
      </c>
      <c r="H1040" s="16">
        <v>2006</v>
      </c>
      <c r="I1040" s="17" t="s">
        <v>106</v>
      </c>
      <c r="J1040" s="17">
        <v>7</v>
      </c>
      <c r="K1040" s="17">
        <f t="shared" si="114"/>
        <v>49</v>
      </c>
      <c r="L1040" s="16">
        <v>65</v>
      </c>
      <c r="M1040" s="16">
        <f>L1040-34</f>
        <v>31</v>
      </c>
      <c r="N1040" s="16">
        <f>L1040-61</f>
        <v>4</v>
      </c>
      <c r="O1040" s="16">
        <f>L1040-72</f>
        <v>-7</v>
      </c>
      <c r="P1040" s="16">
        <f>L1040-82</f>
        <v>-17</v>
      </c>
      <c r="R1040" s="16">
        <v>2</v>
      </c>
      <c r="S1040" s="16">
        <v>62</v>
      </c>
      <c r="AA1040" s="18" t="e">
        <f t="shared" si="115"/>
        <v>#DIV/0!</v>
      </c>
      <c r="AD1040" s="16" t="e">
        <f t="shared" si="116"/>
        <v>#DIV/0!</v>
      </c>
      <c r="AE1040" s="19" t="e">
        <f t="shared" si="117"/>
        <v>#DIV/0!</v>
      </c>
      <c r="AG1040" s="16" t="e">
        <f t="shared" si="118"/>
        <v>#DIV/0!</v>
      </c>
      <c r="AI1040" s="16" t="e">
        <f t="shared" si="119"/>
        <v>#DIV/0!</v>
      </c>
      <c r="AK1040" s="16" t="e">
        <f t="shared" si="120"/>
        <v>#DIV/0!</v>
      </c>
      <c r="AV1040" s="2" t="str">
        <f t="shared" si="121"/>
        <v>D03_197_1-7</v>
      </c>
    </row>
    <row r="1041" spans="1:48" s="2" customFormat="1" x14ac:dyDescent="0.2">
      <c r="A1041" s="1" t="s">
        <v>33</v>
      </c>
      <c r="B1041" s="3">
        <v>197</v>
      </c>
      <c r="C1041" s="6" t="s">
        <v>45</v>
      </c>
      <c r="D1041" s="6" t="s">
        <v>113</v>
      </c>
      <c r="E1041" s="2" t="s">
        <v>40</v>
      </c>
      <c r="F1041" s="2" t="s">
        <v>39</v>
      </c>
      <c r="G1041" s="2" t="s">
        <v>42</v>
      </c>
      <c r="H1041" s="2">
        <v>2007</v>
      </c>
      <c r="I1041" s="7" t="s">
        <v>106</v>
      </c>
      <c r="J1041" s="7">
        <v>7</v>
      </c>
      <c r="K1041" s="7">
        <f t="shared" si="114"/>
        <v>49</v>
      </c>
      <c r="L1041" s="2">
        <v>61</v>
      </c>
      <c r="M1041" s="2">
        <f>L1041-36</f>
        <v>25</v>
      </c>
      <c r="N1041" s="2">
        <f>L1041-53</f>
        <v>8</v>
      </c>
      <c r="O1041" s="2">
        <f>L1041-67</f>
        <v>-6</v>
      </c>
      <c r="P1041" s="2">
        <f>L1041-82</f>
        <v>-21</v>
      </c>
      <c r="R1041" s="2">
        <v>3</v>
      </c>
      <c r="S1041" s="2">
        <v>58</v>
      </c>
      <c r="AA1041" s="5" t="e">
        <f t="shared" si="115"/>
        <v>#DIV/0!</v>
      </c>
      <c r="AD1041" s="2" t="e">
        <f t="shared" si="116"/>
        <v>#DIV/0!</v>
      </c>
      <c r="AE1041" s="4" t="e">
        <f t="shared" si="117"/>
        <v>#DIV/0!</v>
      </c>
      <c r="AG1041" s="2" t="e">
        <f t="shared" si="118"/>
        <v>#DIV/0!</v>
      </c>
      <c r="AI1041" s="2" t="e">
        <f t="shared" si="119"/>
        <v>#DIV/0!</v>
      </c>
      <c r="AK1041" s="2" t="e">
        <f t="shared" si="120"/>
        <v>#DIV/0!</v>
      </c>
      <c r="AV1041" s="2" t="str">
        <f t="shared" si="121"/>
        <v>D03_197_1-7</v>
      </c>
    </row>
    <row r="1042" spans="1:48" s="2" customFormat="1" x14ac:dyDescent="0.2">
      <c r="A1042" s="1" t="s">
        <v>33</v>
      </c>
      <c r="B1042" s="3">
        <v>197</v>
      </c>
      <c r="C1042" s="6" t="s">
        <v>45</v>
      </c>
      <c r="D1042" s="6" t="s">
        <v>113</v>
      </c>
      <c r="E1042" s="2" t="s">
        <v>40</v>
      </c>
      <c r="F1042" s="2" t="s">
        <v>39</v>
      </c>
      <c r="G1042" s="2" t="s">
        <v>42</v>
      </c>
      <c r="H1042" s="2">
        <v>2008</v>
      </c>
      <c r="I1042" s="7" t="s">
        <v>106</v>
      </c>
      <c r="J1042" s="7">
        <v>7</v>
      </c>
      <c r="K1042" s="7">
        <f t="shared" si="114"/>
        <v>49</v>
      </c>
      <c r="AA1042" s="5" t="e">
        <f t="shared" si="115"/>
        <v>#DIV/0!</v>
      </c>
      <c r="AD1042" s="2" t="e">
        <f t="shared" si="116"/>
        <v>#DIV/0!</v>
      </c>
      <c r="AE1042" s="4" t="e">
        <f t="shared" si="117"/>
        <v>#DIV/0!</v>
      </c>
      <c r="AG1042" s="2" t="e">
        <f t="shared" si="118"/>
        <v>#DIV/0!</v>
      </c>
      <c r="AI1042" s="2" t="e">
        <f t="shared" si="119"/>
        <v>#DIV/0!</v>
      </c>
      <c r="AK1042" s="2" t="e">
        <f t="shared" si="120"/>
        <v>#DIV/0!</v>
      </c>
      <c r="AV1042" s="2" t="str">
        <f t="shared" si="121"/>
        <v>D03_197_1-7</v>
      </c>
    </row>
    <row r="1043" spans="1:48" s="2" customFormat="1" x14ac:dyDescent="0.2">
      <c r="A1043" s="1" t="s">
        <v>33</v>
      </c>
      <c r="B1043" s="3">
        <v>197</v>
      </c>
      <c r="C1043" s="6" t="s">
        <v>45</v>
      </c>
      <c r="D1043" s="6" t="s">
        <v>113</v>
      </c>
      <c r="E1043" s="2" t="s">
        <v>40</v>
      </c>
      <c r="F1043" s="2" t="s">
        <v>39</v>
      </c>
      <c r="G1043" s="2" t="s">
        <v>42</v>
      </c>
      <c r="H1043" s="2">
        <v>2009</v>
      </c>
      <c r="I1043" s="7" t="s">
        <v>106</v>
      </c>
      <c r="J1043" s="7">
        <v>7</v>
      </c>
      <c r="K1043" s="7">
        <f t="shared" si="114"/>
        <v>49</v>
      </c>
      <c r="AA1043" s="5" t="e">
        <f t="shared" si="115"/>
        <v>#DIV/0!</v>
      </c>
      <c r="AD1043" s="2" t="e">
        <f t="shared" si="116"/>
        <v>#DIV/0!</v>
      </c>
      <c r="AE1043" s="4" t="e">
        <f t="shared" si="117"/>
        <v>#DIV/0!</v>
      </c>
      <c r="AG1043" s="2" t="e">
        <f t="shared" si="118"/>
        <v>#DIV/0!</v>
      </c>
      <c r="AI1043" s="2" t="e">
        <f t="shared" si="119"/>
        <v>#DIV/0!</v>
      </c>
      <c r="AK1043" s="2" t="e">
        <f t="shared" si="120"/>
        <v>#DIV/0!</v>
      </c>
      <c r="AV1043" s="2" t="str">
        <f t="shared" si="121"/>
        <v>D03_197_1-7</v>
      </c>
    </row>
    <row r="1044" spans="1:48" s="2" customFormat="1" x14ac:dyDescent="0.2">
      <c r="A1044" s="1" t="s">
        <v>33</v>
      </c>
      <c r="B1044" s="3">
        <v>197</v>
      </c>
      <c r="C1044" s="6" t="s">
        <v>45</v>
      </c>
      <c r="D1044" s="6" t="s">
        <v>113</v>
      </c>
      <c r="E1044" s="2" t="s">
        <v>40</v>
      </c>
      <c r="F1044" s="2" t="s">
        <v>39</v>
      </c>
      <c r="G1044" s="2" t="s">
        <v>42</v>
      </c>
      <c r="H1044" s="2">
        <v>2010</v>
      </c>
      <c r="I1044" s="7" t="s">
        <v>106</v>
      </c>
      <c r="J1044" s="7">
        <v>7</v>
      </c>
      <c r="K1044" s="7">
        <f t="shared" si="114"/>
        <v>49</v>
      </c>
      <c r="AA1044" s="5" t="e">
        <f t="shared" si="115"/>
        <v>#DIV/0!</v>
      </c>
      <c r="AD1044" s="2" t="e">
        <f t="shared" si="116"/>
        <v>#DIV/0!</v>
      </c>
      <c r="AE1044" s="4" t="e">
        <f t="shared" si="117"/>
        <v>#DIV/0!</v>
      </c>
      <c r="AG1044" s="2" t="e">
        <f t="shared" si="118"/>
        <v>#DIV/0!</v>
      </c>
      <c r="AI1044" s="2" t="e">
        <f t="shared" si="119"/>
        <v>#DIV/0!</v>
      </c>
      <c r="AK1044" s="2" t="e">
        <f t="shared" si="120"/>
        <v>#DIV/0!</v>
      </c>
      <c r="AV1044" s="2" t="str">
        <f t="shared" si="121"/>
        <v>D03_197_1-7</v>
      </c>
    </row>
    <row r="1045" spans="1:48" s="16" customFormat="1" x14ac:dyDescent="0.2">
      <c r="A1045" s="14" t="s">
        <v>33</v>
      </c>
      <c r="B1045" s="13">
        <v>198</v>
      </c>
      <c r="C1045" s="15" t="s">
        <v>45</v>
      </c>
      <c r="D1045" s="15" t="s">
        <v>113</v>
      </c>
      <c r="E1045" s="16" t="s">
        <v>40</v>
      </c>
      <c r="F1045" s="16" t="s">
        <v>39</v>
      </c>
      <c r="G1045" s="16" t="s">
        <v>42</v>
      </c>
      <c r="H1045" s="16">
        <v>2006</v>
      </c>
      <c r="I1045" s="17" t="s">
        <v>106</v>
      </c>
      <c r="J1045" s="17">
        <v>7</v>
      </c>
      <c r="K1045" s="17">
        <f t="shared" si="114"/>
        <v>49</v>
      </c>
      <c r="L1045" s="16" t="s">
        <v>108</v>
      </c>
      <c r="R1045" s="16">
        <v>0</v>
      </c>
      <c r="S1045" s="16">
        <v>73</v>
      </c>
      <c r="AA1045" s="18" t="e">
        <f t="shared" si="115"/>
        <v>#DIV/0!</v>
      </c>
      <c r="AD1045" s="16" t="e">
        <f t="shared" si="116"/>
        <v>#DIV/0!</v>
      </c>
      <c r="AE1045" s="19" t="e">
        <f t="shared" si="117"/>
        <v>#DIV/0!</v>
      </c>
      <c r="AG1045" s="16" t="e">
        <f t="shared" si="118"/>
        <v>#DIV/0!</v>
      </c>
      <c r="AI1045" s="16" t="e">
        <f t="shared" si="119"/>
        <v>#DIV/0!</v>
      </c>
      <c r="AK1045" s="16" t="e">
        <f t="shared" si="120"/>
        <v>#DIV/0!</v>
      </c>
      <c r="AV1045" s="2" t="str">
        <f t="shared" si="121"/>
        <v>D03_198_1-7</v>
      </c>
    </row>
    <row r="1046" spans="1:48" s="2" customFormat="1" x14ac:dyDescent="0.2">
      <c r="A1046" s="1" t="s">
        <v>33</v>
      </c>
      <c r="B1046" s="3">
        <v>198</v>
      </c>
      <c r="C1046" s="6" t="s">
        <v>45</v>
      </c>
      <c r="D1046" s="6" t="s">
        <v>113</v>
      </c>
      <c r="E1046" s="2" t="s">
        <v>40</v>
      </c>
      <c r="F1046" s="2" t="s">
        <v>39</v>
      </c>
      <c r="G1046" s="2" t="s">
        <v>42</v>
      </c>
      <c r="H1046" s="2">
        <v>2007</v>
      </c>
      <c r="I1046" s="7" t="s">
        <v>106</v>
      </c>
      <c r="J1046" s="7">
        <v>7</v>
      </c>
      <c r="K1046" s="7">
        <f t="shared" si="114"/>
        <v>49</v>
      </c>
      <c r="R1046" s="2">
        <v>0</v>
      </c>
      <c r="S1046" s="2">
        <v>66</v>
      </c>
      <c r="AA1046" s="5" t="e">
        <f t="shared" si="115"/>
        <v>#DIV/0!</v>
      </c>
      <c r="AD1046" s="2" t="e">
        <f t="shared" si="116"/>
        <v>#DIV/0!</v>
      </c>
      <c r="AE1046" s="4" t="e">
        <f t="shared" si="117"/>
        <v>#DIV/0!</v>
      </c>
      <c r="AG1046" s="2" t="e">
        <f t="shared" si="118"/>
        <v>#DIV/0!</v>
      </c>
      <c r="AI1046" s="2" t="e">
        <f t="shared" si="119"/>
        <v>#DIV/0!</v>
      </c>
      <c r="AK1046" s="2" t="e">
        <f t="shared" si="120"/>
        <v>#DIV/0!</v>
      </c>
      <c r="AV1046" s="2" t="str">
        <f t="shared" si="121"/>
        <v>D03_198_1-7</v>
      </c>
    </row>
    <row r="1047" spans="1:48" s="2" customFormat="1" x14ac:dyDescent="0.2">
      <c r="A1047" s="1" t="s">
        <v>33</v>
      </c>
      <c r="B1047" s="3">
        <v>198</v>
      </c>
      <c r="C1047" s="6" t="s">
        <v>45</v>
      </c>
      <c r="D1047" s="6" t="s">
        <v>113</v>
      </c>
      <c r="E1047" s="2" t="s">
        <v>40</v>
      </c>
      <c r="F1047" s="2" t="s">
        <v>39</v>
      </c>
      <c r="G1047" s="2" t="s">
        <v>42</v>
      </c>
      <c r="H1047" s="2">
        <v>2008</v>
      </c>
      <c r="I1047" s="7" t="s">
        <v>106</v>
      </c>
      <c r="J1047" s="7">
        <v>7</v>
      </c>
      <c r="K1047" s="7">
        <f t="shared" si="114"/>
        <v>49</v>
      </c>
      <c r="AA1047" s="5" t="e">
        <f t="shared" si="115"/>
        <v>#DIV/0!</v>
      </c>
      <c r="AD1047" s="2" t="e">
        <f t="shared" si="116"/>
        <v>#DIV/0!</v>
      </c>
      <c r="AE1047" s="4" t="e">
        <f t="shared" si="117"/>
        <v>#DIV/0!</v>
      </c>
      <c r="AG1047" s="2" t="e">
        <f t="shared" si="118"/>
        <v>#DIV/0!</v>
      </c>
      <c r="AI1047" s="2" t="e">
        <f t="shared" si="119"/>
        <v>#DIV/0!</v>
      </c>
      <c r="AK1047" s="2" t="e">
        <f t="shared" si="120"/>
        <v>#DIV/0!</v>
      </c>
      <c r="AV1047" s="2" t="str">
        <f t="shared" si="121"/>
        <v>D03_198_1-7</v>
      </c>
    </row>
    <row r="1048" spans="1:48" s="2" customFormat="1" x14ac:dyDescent="0.2">
      <c r="A1048" s="1" t="s">
        <v>33</v>
      </c>
      <c r="B1048" s="3">
        <v>198</v>
      </c>
      <c r="C1048" s="6" t="s">
        <v>45</v>
      </c>
      <c r="D1048" s="6" t="s">
        <v>113</v>
      </c>
      <c r="E1048" s="2" t="s">
        <v>40</v>
      </c>
      <c r="F1048" s="2" t="s">
        <v>39</v>
      </c>
      <c r="G1048" s="2" t="s">
        <v>42</v>
      </c>
      <c r="H1048" s="2">
        <v>2009</v>
      </c>
      <c r="I1048" s="7" t="s">
        <v>106</v>
      </c>
      <c r="J1048" s="7">
        <v>7</v>
      </c>
      <c r="K1048" s="7">
        <f t="shared" si="114"/>
        <v>49</v>
      </c>
      <c r="AA1048" s="5" t="e">
        <f t="shared" si="115"/>
        <v>#DIV/0!</v>
      </c>
      <c r="AD1048" s="2" t="e">
        <f t="shared" si="116"/>
        <v>#DIV/0!</v>
      </c>
      <c r="AE1048" s="4" t="e">
        <f t="shared" si="117"/>
        <v>#DIV/0!</v>
      </c>
      <c r="AG1048" s="2" t="e">
        <f t="shared" si="118"/>
        <v>#DIV/0!</v>
      </c>
      <c r="AI1048" s="2" t="e">
        <f t="shared" si="119"/>
        <v>#DIV/0!</v>
      </c>
      <c r="AK1048" s="2" t="e">
        <f t="shared" si="120"/>
        <v>#DIV/0!</v>
      </c>
      <c r="AV1048" s="2" t="str">
        <f t="shared" si="121"/>
        <v>D03_198_1-7</v>
      </c>
    </row>
    <row r="1049" spans="1:48" s="2" customFormat="1" x14ac:dyDescent="0.2">
      <c r="A1049" s="1" t="s">
        <v>33</v>
      </c>
      <c r="B1049" s="3">
        <v>198</v>
      </c>
      <c r="C1049" s="6" t="s">
        <v>45</v>
      </c>
      <c r="D1049" s="6" t="s">
        <v>113</v>
      </c>
      <c r="E1049" s="2" t="s">
        <v>40</v>
      </c>
      <c r="F1049" s="2" t="s">
        <v>39</v>
      </c>
      <c r="G1049" s="2" t="s">
        <v>42</v>
      </c>
      <c r="H1049" s="2">
        <v>2010</v>
      </c>
      <c r="I1049" s="7" t="s">
        <v>106</v>
      </c>
      <c r="J1049" s="7">
        <v>7</v>
      </c>
      <c r="K1049" s="7">
        <f t="shared" si="114"/>
        <v>49</v>
      </c>
      <c r="AA1049" s="5" t="e">
        <f t="shared" si="115"/>
        <v>#DIV/0!</v>
      </c>
      <c r="AD1049" s="2" t="e">
        <f t="shared" si="116"/>
        <v>#DIV/0!</v>
      </c>
      <c r="AE1049" s="4" t="e">
        <f t="shared" si="117"/>
        <v>#DIV/0!</v>
      </c>
      <c r="AG1049" s="2" t="e">
        <f t="shared" si="118"/>
        <v>#DIV/0!</v>
      </c>
      <c r="AI1049" s="2" t="e">
        <f t="shared" si="119"/>
        <v>#DIV/0!</v>
      </c>
      <c r="AK1049" s="2" t="e">
        <f t="shared" si="120"/>
        <v>#DIV/0!</v>
      </c>
      <c r="AV1049" s="2" t="str">
        <f t="shared" si="121"/>
        <v>D03_198_1-7</v>
      </c>
    </row>
    <row r="1050" spans="1:48" s="16" customFormat="1" x14ac:dyDescent="0.2">
      <c r="A1050" s="14" t="s">
        <v>33</v>
      </c>
      <c r="B1050" s="13">
        <v>199</v>
      </c>
      <c r="C1050" s="15" t="s">
        <v>45</v>
      </c>
      <c r="D1050" s="15" t="s">
        <v>113</v>
      </c>
      <c r="E1050" s="16" t="s">
        <v>40</v>
      </c>
      <c r="F1050" s="16" t="s">
        <v>39</v>
      </c>
      <c r="G1050" s="16" t="s">
        <v>42</v>
      </c>
      <c r="H1050" s="16">
        <v>2006</v>
      </c>
      <c r="I1050" s="17" t="s">
        <v>106</v>
      </c>
      <c r="J1050" s="17">
        <v>7</v>
      </c>
      <c r="K1050" s="17">
        <f t="shared" si="114"/>
        <v>49</v>
      </c>
      <c r="L1050" s="16" t="s">
        <v>108</v>
      </c>
      <c r="R1050" s="16">
        <v>0</v>
      </c>
      <c r="S1050" s="16">
        <v>68</v>
      </c>
      <c r="AA1050" s="18" t="e">
        <f t="shared" si="115"/>
        <v>#DIV/0!</v>
      </c>
      <c r="AD1050" s="16" t="e">
        <f t="shared" si="116"/>
        <v>#DIV/0!</v>
      </c>
      <c r="AE1050" s="19" t="e">
        <f t="shared" si="117"/>
        <v>#DIV/0!</v>
      </c>
      <c r="AG1050" s="16" t="e">
        <f t="shared" si="118"/>
        <v>#DIV/0!</v>
      </c>
      <c r="AI1050" s="16" t="e">
        <f t="shared" si="119"/>
        <v>#DIV/0!</v>
      </c>
      <c r="AK1050" s="16" t="e">
        <f t="shared" si="120"/>
        <v>#DIV/0!</v>
      </c>
      <c r="AV1050" s="2" t="str">
        <f t="shared" si="121"/>
        <v>D03_199_1-7</v>
      </c>
    </row>
    <row r="1051" spans="1:48" s="2" customFormat="1" x14ac:dyDescent="0.2">
      <c r="A1051" s="1" t="s">
        <v>33</v>
      </c>
      <c r="B1051" s="3">
        <v>199</v>
      </c>
      <c r="C1051" s="6" t="s">
        <v>45</v>
      </c>
      <c r="D1051" s="6" t="s">
        <v>113</v>
      </c>
      <c r="E1051" s="2" t="s">
        <v>40</v>
      </c>
      <c r="F1051" s="2" t="s">
        <v>39</v>
      </c>
      <c r="G1051" s="2" t="s">
        <v>42</v>
      </c>
      <c r="H1051" s="2">
        <v>2007</v>
      </c>
      <c r="I1051" s="7" t="s">
        <v>106</v>
      </c>
      <c r="J1051" s="7">
        <v>7</v>
      </c>
      <c r="K1051" s="7">
        <f t="shared" si="114"/>
        <v>49</v>
      </c>
      <c r="L1051" s="2">
        <v>67</v>
      </c>
      <c r="M1051" s="2">
        <f>L1051-36</f>
        <v>31</v>
      </c>
      <c r="N1051" s="2">
        <f>L1051-53</f>
        <v>14</v>
      </c>
      <c r="O1051" s="2">
        <f>L1051-67</f>
        <v>0</v>
      </c>
      <c r="P1051" s="2">
        <f>L1051-82</f>
        <v>-15</v>
      </c>
      <c r="R1051" s="2">
        <v>3</v>
      </c>
      <c r="S1051" s="2">
        <v>64</v>
      </c>
      <c r="W1051" s="2">
        <v>2</v>
      </c>
      <c r="X1051" s="2">
        <v>200</v>
      </c>
      <c r="Y1051" s="2">
        <v>25</v>
      </c>
      <c r="Z1051" s="2">
        <v>36</v>
      </c>
      <c r="AA1051" s="5">
        <f t="shared" si="115"/>
        <v>1.4633333333333334</v>
      </c>
      <c r="AB1051" s="2">
        <v>3</v>
      </c>
      <c r="AC1051" s="2">
        <v>14</v>
      </c>
      <c r="AD1051" s="2">
        <f t="shared" si="116"/>
        <v>0.58333333333333337</v>
      </c>
      <c r="AE1051" s="4">
        <f t="shared" si="117"/>
        <v>39.863325740318906</v>
      </c>
      <c r="AF1051" s="2">
        <v>1</v>
      </c>
      <c r="AG1051" s="2">
        <f t="shared" si="118"/>
        <v>4</v>
      </c>
      <c r="AH1051" s="2">
        <v>0</v>
      </c>
      <c r="AI1051" s="2">
        <f t="shared" si="119"/>
        <v>0</v>
      </c>
      <c r="AJ1051" s="2">
        <v>0</v>
      </c>
      <c r="AK1051" s="2">
        <f t="shared" si="120"/>
        <v>0</v>
      </c>
      <c r="AL1051" s="2">
        <v>0</v>
      </c>
      <c r="AM1051" s="2">
        <v>7</v>
      </c>
      <c r="AN1051" s="2">
        <v>3</v>
      </c>
      <c r="AO1051" s="2">
        <v>3</v>
      </c>
      <c r="AP1051" s="2">
        <v>2</v>
      </c>
      <c r="AQ1051" s="2">
        <v>3</v>
      </c>
      <c r="AR1051" s="2">
        <v>2</v>
      </c>
      <c r="AV1051" s="2" t="str">
        <f t="shared" si="121"/>
        <v>D03_199_1-7</v>
      </c>
    </row>
    <row r="1052" spans="1:48" s="2" customFormat="1" x14ac:dyDescent="0.2">
      <c r="A1052" s="1" t="s">
        <v>33</v>
      </c>
      <c r="B1052" s="3">
        <v>199</v>
      </c>
      <c r="C1052" s="6" t="s">
        <v>45</v>
      </c>
      <c r="D1052" s="6" t="s">
        <v>113</v>
      </c>
      <c r="E1052" s="2" t="s">
        <v>40</v>
      </c>
      <c r="F1052" s="2" t="s">
        <v>39</v>
      </c>
      <c r="G1052" s="2" t="s">
        <v>42</v>
      </c>
      <c r="H1052" s="2">
        <v>2008</v>
      </c>
      <c r="I1052" s="7" t="s">
        <v>106</v>
      </c>
      <c r="J1052" s="7">
        <v>7</v>
      </c>
      <c r="K1052" s="7">
        <f t="shared" si="114"/>
        <v>49</v>
      </c>
      <c r="AA1052" s="5" t="e">
        <f t="shared" si="115"/>
        <v>#DIV/0!</v>
      </c>
      <c r="AD1052" s="2" t="e">
        <f t="shared" si="116"/>
        <v>#DIV/0!</v>
      </c>
      <c r="AE1052" s="4" t="e">
        <f t="shared" si="117"/>
        <v>#DIV/0!</v>
      </c>
      <c r="AG1052" s="2" t="e">
        <f t="shared" si="118"/>
        <v>#DIV/0!</v>
      </c>
      <c r="AI1052" s="2" t="e">
        <f t="shared" si="119"/>
        <v>#DIV/0!</v>
      </c>
      <c r="AK1052" s="2" t="e">
        <f t="shared" si="120"/>
        <v>#DIV/0!</v>
      </c>
      <c r="AV1052" s="2" t="str">
        <f t="shared" si="121"/>
        <v>D03_199_1-7</v>
      </c>
    </row>
    <row r="1053" spans="1:48" s="2" customFormat="1" x14ac:dyDescent="0.2">
      <c r="A1053" s="1" t="s">
        <v>33</v>
      </c>
      <c r="B1053" s="3">
        <v>199</v>
      </c>
      <c r="C1053" s="6" t="s">
        <v>45</v>
      </c>
      <c r="D1053" s="6" t="s">
        <v>113</v>
      </c>
      <c r="E1053" s="2" t="s">
        <v>40</v>
      </c>
      <c r="F1053" s="2" t="s">
        <v>39</v>
      </c>
      <c r="G1053" s="2" t="s">
        <v>42</v>
      </c>
      <c r="H1053" s="2">
        <v>2009</v>
      </c>
      <c r="I1053" s="7" t="s">
        <v>106</v>
      </c>
      <c r="J1053" s="7">
        <v>7</v>
      </c>
      <c r="K1053" s="7">
        <f t="shared" si="114"/>
        <v>49</v>
      </c>
      <c r="AA1053" s="5" t="e">
        <f t="shared" si="115"/>
        <v>#DIV/0!</v>
      </c>
      <c r="AD1053" s="2" t="e">
        <f t="shared" si="116"/>
        <v>#DIV/0!</v>
      </c>
      <c r="AE1053" s="4" t="e">
        <f t="shared" si="117"/>
        <v>#DIV/0!</v>
      </c>
      <c r="AG1053" s="2" t="e">
        <f t="shared" si="118"/>
        <v>#DIV/0!</v>
      </c>
      <c r="AI1053" s="2" t="e">
        <f t="shared" si="119"/>
        <v>#DIV/0!</v>
      </c>
      <c r="AK1053" s="2" t="e">
        <f t="shared" si="120"/>
        <v>#DIV/0!</v>
      </c>
      <c r="AV1053" s="2" t="str">
        <f t="shared" si="121"/>
        <v>D03_199_1-7</v>
      </c>
    </row>
    <row r="1054" spans="1:48" s="2" customFormat="1" x14ac:dyDescent="0.2">
      <c r="A1054" s="1" t="s">
        <v>33</v>
      </c>
      <c r="B1054" s="3">
        <v>199</v>
      </c>
      <c r="C1054" s="6" t="s">
        <v>45</v>
      </c>
      <c r="D1054" s="6" t="s">
        <v>113</v>
      </c>
      <c r="E1054" s="2" t="s">
        <v>40</v>
      </c>
      <c r="F1054" s="2" t="s">
        <v>39</v>
      </c>
      <c r="G1054" s="2" t="s">
        <v>42</v>
      </c>
      <c r="H1054" s="2">
        <v>2010</v>
      </c>
      <c r="I1054" s="7" t="s">
        <v>106</v>
      </c>
      <c r="J1054" s="7">
        <v>7</v>
      </c>
      <c r="K1054" s="7">
        <f t="shared" si="114"/>
        <v>49</v>
      </c>
      <c r="AA1054" s="5" t="e">
        <f t="shared" si="115"/>
        <v>#DIV/0!</v>
      </c>
      <c r="AD1054" s="2" t="e">
        <f t="shared" si="116"/>
        <v>#DIV/0!</v>
      </c>
      <c r="AE1054" s="4" t="e">
        <f t="shared" si="117"/>
        <v>#DIV/0!</v>
      </c>
      <c r="AG1054" s="2" t="e">
        <f t="shared" si="118"/>
        <v>#DIV/0!</v>
      </c>
      <c r="AI1054" s="2" t="e">
        <f t="shared" si="119"/>
        <v>#DIV/0!</v>
      </c>
      <c r="AK1054" s="2" t="e">
        <f t="shared" si="120"/>
        <v>#DIV/0!</v>
      </c>
      <c r="AV1054" s="2" t="str">
        <f t="shared" si="121"/>
        <v>D03_199_1-7</v>
      </c>
    </row>
    <row r="1055" spans="1:48" s="16" customFormat="1" x14ac:dyDescent="0.2">
      <c r="A1055" s="14" t="s">
        <v>33</v>
      </c>
      <c r="B1055" s="13">
        <v>200</v>
      </c>
      <c r="C1055" s="15" t="s">
        <v>45</v>
      </c>
      <c r="D1055" s="15" t="s">
        <v>113</v>
      </c>
      <c r="E1055" s="16" t="s">
        <v>40</v>
      </c>
      <c r="F1055" s="16" t="s">
        <v>39</v>
      </c>
      <c r="G1055" s="16" t="s">
        <v>42</v>
      </c>
      <c r="H1055" s="16">
        <v>2006</v>
      </c>
      <c r="I1055" s="17" t="s">
        <v>106</v>
      </c>
      <c r="J1055" s="17">
        <v>7</v>
      </c>
      <c r="K1055" s="17">
        <f t="shared" si="114"/>
        <v>49</v>
      </c>
      <c r="AA1055" s="18" t="e">
        <f t="shared" si="115"/>
        <v>#DIV/0!</v>
      </c>
      <c r="AD1055" s="16" t="e">
        <f t="shared" si="116"/>
        <v>#DIV/0!</v>
      </c>
      <c r="AE1055" s="19" t="e">
        <f t="shared" si="117"/>
        <v>#DIV/0!</v>
      </c>
      <c r="AG1055" s="16" t="e">
        <f t="shared" si="118"/>
        <v>#DIV/0!</v>
      </c>
      <c r="AI1055" s="16" t="e">
        <f t="shared" si="119"/>
        <v>#DIV/0!</v>
      </c>
      <c r="AK1055" s="16" t="e">
        <f t="shared" si="120"/>
        <v>#DIV/0!</v>
      </c>
      <c r="AV1055" s="2" t="str">
        <f t="shared" si="121"/>
        <v>D03_200_1-7</v>
      </c>
    </row>
    <row r="1056" spans="1:48" s="2" customFormat="1" x14ac:dyDescent="0.2">
      <c r="A1056" s="1" t="s">
        <v>33</v>
      </c>
      <c r="B1056" s="3">
        <v>200</v>
      </c>
      <c r="C1056" s="6" t="s">
        <v>45</v>
      </c>
      <c r="D1056" s="6" t="s">
        <v>113</v>
      </c>
      <c r="E1056" s="2" t="s">
        <v>40</v>
      </c>
      <c r="F1056" s="2" t="s">
        <v>39</v>
      </c>
      <c r="G1056" s="2" t="s">
        <v>42</v>
      </c>
      <c r="H1056" s="2">
        <v>2007</v>
      </c>
      <c r="I1056" s="7" t="s">
        <v>106</v>
      </c>
      <c r="J1056" s="7">
        <v>7</v>
      </c>
      <c r="K1056" s="7">
        <f t="shared" si="114"/>
        <v>49</v>
      </c>
      <c r="AA1056" s="5" t="e">
        <f t="shared" si="115"/>
        <v>#DIV/0!</v>
      </c>
      <c r="AD1056" s="2" t="e">
        <f t="shared" si="116"/>
        <v>#DIV/0!</v>
      </c>
      <c r="AE1056" s="4" t="e">
        <f t="shared" si="117"/>
        <v>#DIV/0!</v>
      </c>
      <c r="AG1056" s="2" t="e">
        <f t="shared" si="118"/>
        <v>#DIV/0!</v>
      </c>
      <c r="AI1056" s="2" t="e">
        <f t="shared" si="119"/>
        <v>#DIV/0!</v>
      </c>
      <c r="AK1056" s="2" t="e">
        <f t="shared" si="120"/>
        <v>#DIV/0!</v>
      </c>
      <c r="AV1056" s="2" t="str">
        <f t="shared" si="121"/>
        <v>D03_200_1-7</v>
      </c>
    </row>
    <row r="1057" spans="1:48" s="2" customFormat="1" x14ac:dyDescent="0.2">
      <c r="A1057" s="1" t="s">
        <v>33</v>
      </c>
      <c r="B1057" s="3">
        <v>200</v>
      </c>
      <c r="C1057" s="6" t="s">
        <v>45</v>
      </c>
      <c r="D1057" s="6" t="s">
        <v>113</v>
      </c>
      <c r="E1057" s="2" t="s">
        <v>40</v>
      </c>
      <c r="F1057" s="2" t="s">
        <v>39</v>
      </c>
      <c r="G1057" s="2" t="s">
        <v>42</v>
      </c>
      <c r="H1057" s="2">
        <v>2008</v>
      </c>
      <c r="I1057" s="7" t="s">
        <v>106</v>
      </c>
      <c r="J1057" s="7">
        <v>7</v>
      </c>
      <c r="K1057" s="7">
        <f t="shared" si="114"/>
        <v>49</v>
      </c>
      <c r="AA1057" s="5" t="e">
        <f t="shared" si="115"/>
        <v>#DIV/0!</v>
      </c>
      <c r="AD1057" s="2" t="e">
        <f t="shared" si="116"/>
        <v>#DIV/0!</v>
      </c>
      <c r="AE1057" s="4" t="e">
        <f t="shared" si="117"/>
        <v>#DIV/0!</v>
      </c>
      <c r="AG1057" s="2" t="e">
        <f t="shared" si="118"/>
        <v>#DIV/0!</v>
      </c>
      <c r="AI1057" s="2" t="e">
        <f t="shared" si="119"/>
        <v>#DIV/0!</v>
      </c>
      <c r="AK1057" s="2" t="e">
        <f t="shared" si="120"/>
        <v>#DIV/0!</v>
      </c>
      <c r="AV1057" s="2" t="str">
        <f t="shared" si="121"/>
        <v>D03_200_1-7</v>
      </c>
    </row>
    <row r="1058" spans="1:48" s="2" customFormat="1" x14ac:dyDescent="0.2">
      <c r="A1058" s="1" t="s">
        <v>33</v>
      </c>
      <c r="B1058" s="3">
        <v>200</v>
      </c>
      <c r="C1058" s="6" t="s">
        <v>45</v>
      </c>
      <c r="D1058" s="6" t="s">
        <v>113</v>
      </c>
      <c r="E1058" s="2" t="s">
        <v>40</v>
      </c>
      <c r="F1058" s="2" t="s">
        <v>39</v>
      </c>
      <c r="G1058" s="2" t="s">
        <v>42</v>
      </c>
      <c r="H1058" s="2">
        <v>2009</v>
      </c>
      <c r="I1058" s="7" t="s">
        <v>106</v>
      </c>
      <c r="J1058" s="7">
        <v>7</v>
      </c>
      <c r="K1058" s="7">
        <f t="shared" ref="K1058:K1121" si="122">J1058*7</f>
        <v>49</v>
      </c>
      <c r="AA1058" s="5" t="e">
        <f t="shared" si="115"/>
        <v>#DIV/0!</v>
      </c>
      <c r="AD1058" s="2" t="e">
        <f t="shared" si="116"/>
        <v>#DIV/0!</v>
      </c>
      <c r="AE1058" s="4" t="e">
        <f t="shared" si="117"/>
        <v>#DIV/0!</v>
      </c>
      <c r="AG1058" s="2" t="e">
        <f t="shared" si="118"/>
        <v>#DIV/0!</v>
      </c>
      <c r="AI1058" s="2" t="e">
        <f t="shared" si="119"/>
        <v>#DIV/0!</v>
      </c>
      <c r="AK1058" s="2" t="e">
        <f t="shared" si="120"/>
        <v>#DIV/0!</v>
      </c>
      <c r="AV1058" s="2" t="str">
        <f t="shared" si="121"/>
        <v>D03_200_1-7</v>
      </c>
    </row>
    <row r="1059" spans="1:48" s="2" customFormat="1" x14ac:dyDescent="0.2">
      <c r="A1059" s="1" t="s">
        <v>33</v>
      </c>
      <c r="B1059" s="3">
        <v>200</v>
      </c>
      <c r="C1059" s="6" t="s">
        <v>45</v>
      </c>
      <c r="D1059" s="6" t="s">
        <v>113</v>
      </c>
      <c r="E1059" s="2" t="s">
        <v>40</v>
      </c>
      <c r="F1059" s="2" t="s">
        <v>39</v>
      </c>
      <c r="G1059" s="2" t="s">
        <v>42</v>
      </c>
      <c r="H1059" s="2">
        <v>2010</v>
      </c>
      <c r="I1059" s="7" t="s">
        <v>106</v>
      </c>
      <c r="J1059" s="7">
        <v>7</v>
      </c>
      <c r="K1059" s="7">
        <f t="shared" si="122"/>
        <v>49</v>
      </c>
      <c r="AA1059" s="5" t="e">
        <f t="shared" si="115"/>
        <v>#DIV/0!</v>
      </c>
      <c r="AD1059" s="2" t="e">
        <f t="shared" si="116"/>
        <v>#DIV/0!</v>
      </c>
      <c r="AE1059" s="4" t="e">
        <f t="shared" si="117"/>
        <v>#DIV/0!</v>
      </c>
      <c r="AG1059" s="2" t="e">
        <f t="shared" si="118"/>
        <v>#DIV/0!</v>
      </c>
      <c r="AI1059" s="2" t="e">
        <f t="shared" si="119"/>
        <v>#DIV/0!</v>
      </c>
      <c r="AK1059" s="2" t="e">
        <f t="shared" si="120"/>
        <v>#DIV/0!</v>
      </c>
      <c r="AV1059" s="2" t="str">
        <f t="shared" si="121"/>
        <v>D03_200_1-7</v>
      </c>
    </row>
    <row r="1060" spans="1:48" s="16" customFormat="1" x14ac:dyDescent="0.2">
      <c r="A1060" s="14" t="s">
        <v>33</v>
      </c>
      <c r="B1060" s="13">
        <v>201</v>
      </c>
      <c r="C1060" s="15" t="s">
        <v>45</v>
      </c>
      <c r="D1060" s="15" t="s">
        <v>113</v>
      </c>
      <c r="E1060" s="16" t="s">
        <v>40</v>
      </c>
      <c r="F1060" s="16" t="s">
        <v>39</v>
      </c>
      <c r="G1060" s="16" t="s">
        <v>42</v>
      </c>
      <c r="H1060" s="16">
        <v>2006</v>
      </c>
      <c r="I1060" s="17" t="s">
        <v>106</v>
      </c>
      <c r="J1060" s="17">
        <v>7</v>
      </c>
      <c r="K1060" s="17">
        <f t="shared" si="122"/>
        <v>49</v>
      </c>
      <c r="L1060" s="16">
        <v>68</v>
      </c>
      <c r="M1060" s="16">
        <f>L1060-34</f>
        <v>34</v>
      </c>
      <c r="N1060" s="16">
        <f>L1060-61</f>
        <v>7</v>
      </c>
      <c r="O1060" s="16">
        <f>L1060-72</f>
        <v>-4</v>
      </c>
      <c r="P1060" s="16">
        <f>L1060-82</f>
        <v>-14</v>
      </c>
      <c r="R1060" s="16">
        <v>4</v>
      </c>
      <c r="S1060" s="16">
        <v>72</v>
      </c>
      <c r="AA1060" s="18" t="e">
        <f t="shared" si="115"/>
        <v>#DIV/0!</v>
      </c>
      <c r="AD1060" s="16" t="e">
        <f t="shared" si="116"/>
        <v>#DIV/0!</v>
      </c>
      <c r="AE1060" s="19" t="e">
        <f t="shared" si="117"/>
        <v>#DIV/0!</v>
      </c>
      <c r="AG1060" s="16" t="e">
        <f t="shared" si="118"/>
        <v>#DIV/0!</v>
      </c>
      <c r="AI1060" s="16" t="e">
        <f t="shared" si="119"/>
        <v>#DIV/0!</v>
      </c>
      <c r="AK1060" s="16" t="e">
        <f t="shared" si="120"/>
        <v>#DIV/0!</v>
      </c>
      <c r="AV1060" s="2" t="str">
        <f t="shared" si="121"/>
        <v>D03_201_1-7</v>
      </c>
    </row>
    <row r="1061" spans="1:48" s="2" customFormat="1" x14ac:dyDescent="0.2">
      <c r="A1061" s="1" t="s">
        <v>33</v>
      </c>
      <c r="B1061" s="3">
        <v>201</v>
      </c>
      <c r="C1061" s="6" t="s">
        <v>45</v>
      </c>
      <c r="D1061" s="6" t="s">
        <v>113</v>
      </c>
      <c r="E1061" s="2" t="s">
        <v>40</v>
      </c>
      <c r="F1061" s="2" t="s">
        <v>39</v>
      </c>
      <c r="G1061" s="2" t="s">
        <v>42</v>
      </c>
      <c r="H1061" s="2">
        <v>2007</v>
      </c>
      <c r="I1061" s="7" t="s">
        <v>106</v>
      </c>
      <c r="J1061" s="7">
        <v>7</v>
      </c>
      <c r="K1061" s="7">
        <f t="shared" si="122"/>
        <v>49</v>
      </c>
      <c r="L1061" s="2">
        <v>64</v>
      </c>
      <c r="M1061" s="2">
        <f>L1061-36</f>
        <v>28</v>
      </c>
      <c r="N1061" s="2">
        <f>L1061-53</f>
        <v>11</v>
      </c>
      <c r="O1061" s="2">
        <f>L1061-67</f>
        <v>-3</v>
      </c>
      <c r="P1061" s="2">
        <f>L1061-82</f>
        <v>-18</v>
      </c>
      <c r="R1061" s="2">
        <v>4</v>
      </c>
      <c r="S1061" s="2">
        <v>66</v>
      </c>
      <c r="W1061" s="2">
        <v>2</v>
      </c>
      <c r="X1061" s="2">
        <v>202</v>
      </c>
      <c r="Y1061" s="2">
        <v>25</v>
      </c>
      <c r="Z1061" s="2">
        <v>47</v>
      </c>
      <c r="AA1061" s="5">
        <f t="shared" si="115"/>
        <v>1.88</v>
      </c>
      <c r="AB1061" s="2">
        <v>4</v>
      </c>
      <c r="AC1061" s="2">
        <v>21</v>
      </c>
      <c r="AD1061" s="2">
        <f t="shared" si="116"/>
        <v>0.84</v>
      </c>
      <c r="AE1061" s="4">
        <f t="shared" si="117"/>
        <v>44.680851063829792</v>
      </c>
      <c r="AF1061" s="2">
        <v>0</v>
      </c>
      <c r="AG1061" s="2">
        <f t="shared" si="118"/>
        <v>0</v>
      </c>
      <c r="AH1061" s="2">
        <v>0</v>
      </c>
      <c r="AI1061" s="2">
        <f t="shared" si="119"/>
        <v>0</v>
      </c>
      <c r="AJ1061" s="2">
        <v>1</v>
      </c>
      <c r="AK1061" s="2">
        <f t="shared" si="120"/>
        <v>4</v>
      </c>
      <c r="AL1061" s="2">
        <v>4</v>
      </c>
      <c r="AM1061" s="2">
        <v>3</v>
      </c>
      <c r="AN1061" s="2">
        <v>3</v>
      </c>
      <c r="AO1061" s="2">
        <v>1</v>
      </c>
      <c r="AP1061" s="2">
        <v>2</v>
      </c>
      <c r="AQ1061" s="2">
        <v>3</v>
      </c>
      <c r="AR1061" s="2">
        <v>3</v>
      </c>
      <c r="AV1061" s="2" t="str">
        <f t="shared" si="121"/>
        <v>D03_201_1-7</v>
      </c>
    </row>
    <row r="1062" spans="1:48" s="2" customFormat="1" x14ac:dyDescent="0.2">
      <c r="A1062" s="1" t="s">
        <v>33</v>
      </c>
      <c r="B1062" s="3">
        <v>201</v>
      </c>
      <c r="C1062" s="6" t="s">
        <v>45</v>
      </c>
      <c r="D1062" s="6" t="s">
        <v>113</v>
      </c>
      <c r="E1062" s="2" t="s">
        <v>40</v>
      </c>
      <c r="F1062" s="2" t="s">
        <v>39</v>
      </c>
      <c r="G1062" s="2" t="s">
        <v>42</v>
      </c>
      <c r="H1062" s="2">
        <v>2008</v>
      </c>
      <c r="I1062" s="7" t="s">
        <v>106</v>
      </c>
      <c r="J1062" s="7">
        <v>7</v>
      </c>
      <c r="K1062" s="7">
        <f t="shared" si="122"/>
        <v>49</v>
      </c>
      <c r="AA1062" s="5" t="e">
        <f>(Z1062+(AD1062*AF1062))/Y1062</f>
        <v>#DIV/0!</v>
      </c>
      <c r="AD1062" s="2" t="e">
        <f>AC1062/(Y1062-AF1062)</f>
        <v>#DIV/0!</v>
      </c>
      <c r="AE1062" s="4" t="e">
        <f>AD1062*100/AA1062</f>
        <v>#DIV/0!</v>
      </c>
      <c r="AG1062" s="2" t="e">
        <f>AF1062*100/Y1062</f>
        <v>#DIV/0!</v>
      </c>
      <c r="AI1062" s="2" t="e">
        <f>AH1062*100/Y1062</f>
        <v>#DIV/0!</v>
      </c>
      <c r="AK1062" s="2" t="e">
        <f>AJ1062*100/Y1062</f>
        <v>#DIV/0!</v>
      </c>
      <c r="AV1062" s="2" t="str">
        <f t="shared" si="121"/>
        <v>D03_201_1-7</v>
      </c>
    </row>
    <row r="1063" spans="1:48" s="2" customFormat="1" x14ac:dyDescent="0.2">
      <c r="A1063" s="1" t="s">
        <v>33</v>
      </c>
      <c r="B1063" s="3">
        <v>201</v>
      </c>
      <c r="C1063" s="6" t="s">
        <v>45</v>
      </c>
      <c r="D1063" s="6" t="s">
        <v>113</v>
      </c>
      <c r="E1063" s="2" t="s">
        <v>40</v>
      </c>
      <c r="F1063" s="2" t="s">
        <v>39</v>
      </c>
      <c r="G1063" s="2" t="s">
        <v>42</v>
      </c>
      <c r="H1063" s="2">
        <v>2009</v>
      </c>
      <c r="I1063" s="7" t="s">
        <v>106</v>
      </c>
      <c r="J1063" s="7">
        <v>7</v>
      </c>
      <c r="K1063" s="7">
        <f t="shared" si="122"/>
        <v>49</v>
      </c>
      <c r="AA1063" s="5" t="e">
        <f t="shared" ref="AA1063:AA1126" si="123">(Z1063+(AD1063*AF1063))/Y1063</f>
        <v>#DIV/0!</v>
      </c>
      <c r="AD1063" s="2" t="e">
        <f t="shared" ref="AD1063:AD1126" si="124">AC1063/(Y1063-AF1063)</f>
        <v>#DIV/0!</v>
      </c>
      <c r="AE1063" s="4" t="e">
        <f t="shared" ref="AE1063:AE1126" si="125">AD1063*100/AA1063</f>
        <v>#DIV/0!</v>
      </c>
      <c r="AG1063" s="2" t="e">
        <f t="shared" ref="AG1063:AG1126" si="126">AF1063*100/Y1063</f>
        <v>#DIV/0!</v>
      </c>
      <c r="AI1063" s="2" t="e">
        <f t="shared" ref="AI1063:AI1126" si="127">AH1063*100/Y1063</f>
        <v>#DIV/0!</v>
      </c>
      <c r="AK1063" s="2" t="e">
        <f t="shared" ref="AK1063:AK1126" si="128">AJ1063*100/Y1063</f>
        <v>#DIV/0!</v>
      </c>
      <c r="AV1063" s="2" t="str">
        <f t="shared" si="121"/>
        <v>D03_201_1-7</v>
      </c>
    </row>
    <row r="1064" spans="1:48" s="2" customFormat="1" x14ac:dyDescent="0.2">
      <c r="A1064" s="1" t="s">
        <v>33</v>
      </c>
      <c r="B1064" s="3">
        <v>201</v>
      </c>
      <c r="C1064" s="6" t="s">
        <v>45</v>
      </c>
      <c r="D1064" s="6" t="s">
        <v>113</v>
      </c>
      <c r="E1064" s="2" t="s">
        <v>40</v>
      </c>
      <c r="F1064" s="2" t="s">
        <v>39</v>
      </c>
      <c r="G1064" s="2" t="s">
        <v>42</v>
      </c>
      <c r="H1064" s="2">
        <v>2010</v>
      </c>
      <c r="I1064" s="7" t="s">
        <v>106</v>
      </c>
      <c r="J1064" s="7">
        <v>7</v>
      </c>
      <c r="K1064" s="7">
        <f t="shared" si="122"/>
        <v>49</v>
      </c>
      <c r="AA1064" s="5" t="e">
        <f t="shared" si="123"/>
        <v>#DIV/0!</v>
      </c>
      <c r="AD1064" s="2" t="e">
        <f t="shared" si="124"/>
        <v>#DIV/0!</v>
      </c>
      <c r="AE1064" s="4" t="e">
        <f t="shared" si="125"/>
        <v>#DIV/0!</v>
      </c>
      <c r="AG1064" s="2" t="e">
        <f t="shared" si="126"/>
        <v>#DIV/0!</v>
      </c>
      <c r="AI1064" s="2" t="e">
        <f t="shared" si="127"/>
        <v>#DIV/0!</v>
      </c>
      <c r="AK1064" s="2" t="e">
        <f t="shared" si="128"/>
        <v>#DIV/0!</v>
      </c>
      <c r="AV1064" s="2" t="str">
        <f t="shared" si="121"/>
        <v>D03_201_1-7</v>
      </c>
    </row>
    <row r="1065" spans="1:48" s="16" customFormat="1" x14ac:dyDescent="0.2">
      <c r="A1065" s="14" t="s">
        <v>33</v>
      </c>
      <c r="B1065" s="13">
        <v>202</v>
      </c>
      <c r="C1065" s="15" t="s">
        <v>45</v>
      </c>
      <c r="D1065" s="15" t="s">
        <v>113</v>
      </c>
      <c r="E1065" s="16" t="s">
        <v>40</v>
      </c>
      <c r="F1065" s="16" t="s">
        <v>39</v>
      </c>
      <c r="G1065" s="16" t="s">
        <v>42</v>
      </c>
      <c r="H1065" s="16">
        <v>2006</v>
      </c>
      <c r="I1065" s="17" t="s">
        <v>106</v>
      </c>
      <c r="J1065" s="17">
        <v>7</v>
      </c>
      <c r="K1065" s="17">
        <f t="shared" si="122"/>
        <v>49</v>
      </c>
      <c r="L1065" s="16">
        <v>77</v>
      </c>
      <c r="M1065" s="16">
        <f>L1065-34</f>
        <v>43</v>
      </c>
      <c r="N1065" s="16">
        <f>L1065-61</f>
        <v>16</v>
      </c>
      <c r="O1065" s="16">
        <f>L1065-72</f>
        <v>5</v>
      </c>
      <c r="P1065" s="16">
        <f>L1065-82</f>
        <v>-5</v>
      </c>
      <c r="R1065" s="16">
        <v>3</v>
      </c>
      <c r="S1065" s="16">
        <v>69</v>
      </c>
      <c r="AA1065" s="18" t="e">
        <f t="shared" si="123"/>
        <v>#DIV/0!</v>
      </c>
      <c r="AD1065" s="16" t="e">
        <f t="shared" si="124"/>
        <v>#DIV/0!</v>
      </c>
      <c r="AE1065" s="19" t="e">
        <f t="shared" si="125"/>
        <v>#DIV/0!</v>
      </c>
      <c r="AG1065" s="16" t="e">
        <f t="shared" si="126"/>
        <v>#DIV/0!</v>
      </c>
      <c r="AI1065" s="16" t="e">
        <f t="shared" si="127"/>
        <v>#DIV/0!</v>
      </c>
      <c r="AK1065" s="16" t="e">
        <f t="shared" si="128"/>
        <v>#DIV/0!</v>
      </c>
      <c r="AV1065" s="2" t="str">
        <f t="shared" si="121"/>
        <v>D03_202_1-7</v>
      </c>
    </row>
    <row r="1066" spans="1:48" s="2" customFormat="1" x14ac:dyDescent="0.2">
      <c r="A1066" s="1" t="s">
        <v>33</v>
      </c>
      <c r="B1066" s="3">
        <v>202</v>
      </c>
      <c r="C1066" s="6" t="s">
        <v>45</v>
      </c>
      <c r="D1066" s="6" t="s">
        <v>113</v>
      </c>
      <c r="E1066" s="2" t="s">
        <v>40</v>
      </c>
      <c r="F1066" s="2" t="s">
        <v>39</v>
      </c>
      <c r="G1066" s="2" t="s">
        <v>42</v>
      </c>
      <c r="H1066" s="2">
        <v>2007</v>
      </c>
      <c r="I1066" s="7" t="s">
        <v>106</v>
      </c>
      <c r="J1066" s="7">
        <v>7</v>
      </c>
      <c r="K1066" s="7">
        <f t="shared" si="122"/>
        <v>49</v>
      </c>
      <c r="L1066" s="2">
        <v>72</v>
      </c>
      <c r="M1066" s="2">
        <f>L1066-36</f>
        <v>36</v>
      </c>
      <c r="N1066" s="2">
        <f>L1066-53</f>
        <v>19</v>
      </c>
      <c r="O1066" s="2">
        <f>L1066-67</f>
        <v>5</v>
      </c>
      <c r="P1066" s="2">
        <f>L1066-82</f>
        <v>-10</v>
      </c>
      <c r="R1066" s="2">
        <v>2</v>
      </c>
      <c r="S1066" s="2">
        <v>64</v>
      </c>
      <c r="W1066" s="2">
        <v>2</v>
      </c>
      <c r="X1066" s="2">
        <v>203</v>
      </c>
      <c r="Y1066" s="2">
        <v>25</v>
      </c>
      <c r="Z1066" s="2">
        <v>47</v>
      </c>
      <c r="AA1066" s="5">
        <f t="shared" si="123"/>
        <v>1.9866666666666666</v>
      </c>
      <c r="AB1066" s="2">
        <v>4</v>
      </c>
      <c r="AC1066" s="2">
        <v>14</v>
      </c>
      <c r="AD1066" s="2">
        <f t="shared" si="124"/>
        <v>0.66666666666666663</v>
      </c>
      <c r="AE1066" s="4">
        <f t="shared" si="125"/>
        <v>33.557046979865767</v>
      </c>
      <c r="AF1066" s="2">
        <v>4</v>
      </c>
      <c r="AG1066" s="2">
        <f t="shared" si="126"/>
        <v>16</v>
      </c>
      <c r="AH1066" s="2">
        <v>0</v>
      </c>
      <c r="AI1066" s="2">
        <f t="shared" si="127"/>
        <v>0</v>
      </c>
      <c r="AJ1066" s="2">
        <v>0</v>
      </c>
      <c r="AK1066" s="2">
        <f t="shared" si="128"/>
        <v>0</v>
      </c>
      <c r="AL1066" s="2">
        <v>0</v>
      </c>
      <c r="AM1066" s="2">
        <v>7</v>
      </c>
      <c r="AN1066" s="2">
        <v>2</v>
      </c>
      <c r="AO1066" s="2">
        <v>3</v>
      </c>
      <c r="AP1066" s="2">
        <v>3</v>
      </c>
      <c r="AQ1066" s="2">
        <v>3</v>
      </c>
      <c r="AR1066" s="2">
        <v>2</v>
      </c>
      <c r="AV1066" s="2" t="str">
        <f t="shared" si="121"/>
        <v>D03_202_1-7</v>
      </c>
    </row>
    <row r="1067" spans="1:48" s="2" customFormat="1" x14ac:dyDescent="0.2">
      <c r="A1067" s="1" t="s">
        <v>33</v>
      </c>
      <c r="B1067" s="3">
        <v>202</v>
      </c>
      <c r="C1067" s="6" t="s">
        <v>45</v>
      </c>
      <c r="D1067" s="6" t="s">
        <v>113</v>
      </c>
      <c r="E1067" s="2" t="s">
        <v>40</v>
      </c>
      <c r="F1067" s="2" t="s">
        <v>39</v>
      </c>
      <c r="G1067" s="2" t="s">
        <v>42</v>
      </c>
      <c r="H1067" s="2">
        <v>2008</v>
      </c>
      <c r="I1067" s="7" t="s">
        <v>106</v>
      </c>
      <c r="J1067" s="7">
        <v>7</v>
      </c>
      <c r="K1067" s="7">
        <f t="shared" si="122"/>
        <v>49</v>
      </c>
      <c r="AA1067" s="5" t="e">
        <f t="shared" si="123"/>
        <v>#DIV/0!</v>
      </c>
      <c r="AD1067" s="2" t="e">
        <f t="shared" si="124"/>
        <v>#DIV/0!</v>
      </c>
      <c r="AE1067" s="4" t="e">
        <f t="shared" si="125"/>
        <v>#DIV/0!</v>
      </c>
      <c r="AG1067" s="2" t="e">
        <f t="shared" si="126"/>
        <v>#DIV/0!</v>
      </c>
      <c r="AI1067" s="2" t="e">
        <f t="shared" si="127"/>
        <v>#DIV/0!</v>
      </c>
      <c r="AK1067" s="2" t="e">
        <f t="shared" si="128"/>
        <v>#DIV/0!</v>
      </c>
      <c r="AV1067" s="2" t="str">
        <f t="shared" si="121"/>
        <v>D03_202_1-7</v>
      </c>
    </row>
    <row r="1068" spans="1:48" s="2" customFormat="1" x14ac:dyDescent="0.2">
      <c r="A1068" s="1" t="s">
        <v>33</v>
      </c>
      <c r="B1068" s="3">
        <v>202</v>
      </c>
      <c r="C1068" s="6" t="s">
        <v>45</v>
      </c>
      <c r="D1068" s="6" t="s">
        <v>113</v>
      </c>
      <c r="E1068" s="2" t="s">
        <v>40</v>
      </c>
      <c r="F1068" s="2" t="s">
        <v>39</v>
      </c>
      <c r="G1068" s="2" t="s">
        <v>42</v>
      </c>
      <c r="H1068" s="2">
        <v>2009</v>
      </c>
      <c r="I1068" s="7" t="s">
        <v>106</v>
      </c>
      <c r="J1068" s="7">
        <v>7</v>
      </c>
      <c r="K1068" s="7">
        <f t="shared" si="122"/>
        <v>49</v>
      </c>
      <c r="AA1068" s="5" t="e">
        <f t="shared" si="123"/>
        <v>#DIV/0!</v>
      </c>
      <c r="AD1068" s="2" t="e">
        <f t="shared" si="124"/>
        <v>#DIV/0!</v>
      </c>
      <c r="AE1068" s="4" t="e">
        <f t="shared" si="125"/>
        <v>#DIV/0!</v>
      </c>
      <c r="AG1068" s="2" t="e">
        <f t="shared" si="126"/>
        <v>#DIV/0!</v>
      </c>
      <c r="AI1068" s="2" t="e">
        <f t="shared" si="127"/>
        <v>#DIV/0!</v>
      </c>
      <c r="AK1068" s="2" t="e">
        <f t="shared" si="128"/>
        <v>#DIV/0!</v>
      </c>
      <c r="AV1068" s="2" t="str">
        <f t="shared" si="121"/>
        <v>D03_202_1-7</v>
      </c>
    </row>
    <row r="1069" spans="1:48" s="2" customFormat="1" x14ac:dyDescent="0.2">
      <c r="A1069" s="1" t="s">
        <v>33</v>
      </c>
      <c r="B1069" s="3">
        <v>202</v>
      </c>
      <c r="C1069" s="6" t="s">
        <v>45</v>
      </c>
      <c r="D1069" s="6" t="s">
        <v>113</v>
      </c>
      <c r="E1069" s="2" t="s">
        <v>40</v>
      </c>
      <c r="F1069" s="2" t="s">
        <v>39</v>
      </c>
      <c r="G1069" s="2" t="s">
        <v>42</v>
      </c>
      <c r="H1069" s="2">
        <v>2010</v>
      </c>
      <c r="I1069" s="7" t="s">
        <v>106</v>
      </c>
      <c r="J1069" s="7">
        <v>7</v>
      </c>
      <c r="K1069" s="7">
        <f t="shared" si="122"/>
        <v>49</v>
      </c>
      <c r="AA1069" s="5" t="e">
        <f t="shared" si="123"/>
        <v>#DIV/0!</v>
      </c>
      <c r="AD1069" s="2" t="e">
        <f t="shared" si="124"/>
        <v>#DIV/0!</v>
      </c>
      <c r="AE1069" s="4" t="e">
        <f t="shared" si="125"/>
        <v>#DIV/0!</v>
      </c>
      <c r="AG1069" s="2" t="e">
        <f t="shared" si="126"/>
        <v>#DIV/0!</v>
      </c>
      <c r="AI1069" s="2" t="e">
        <f t="shared" si="127"/>
        <v>#DIV/0!</v>
      </c>
      <c r="AK1069" s="2" t="e">
        <f t="shared" si="128"/>
        <v>#DIV/0!</v>
      </c>
      <c r="AV1069" s="2" t="str">
        <f t="shared" si="121"/>
        <v>D03_202_1-7</v>
      </c>
    </row>
    <row r="1070" spans="1:48" s="16" customFormat="1" x14ac:dyDescent="0.2">
      <c r="A1070" s="14" t="s">
        <v>33</v>
      </c>
      <c r="B1070" s="13">
        <v>203</v>
      </c>
      <c r="C1070" s="15" t="s">
        <v>45</v>
      </c>
      <c r="D1070" s="15" t="s">
        <v>113</v>
      </c>
      <c r="E1070" s="16" t="s">
        <v>40</v>
      </c>
      <c r="F1070" s="16" t="s">
        <v>39</v>
      </c>
      <c r="G1070" s="16" t="s">
        <v>42</v>
      </c>
      <c r="H1070" s="16">
        <v>2006</v>
      </c>
      <c r="I1070" s="17" t="s">
        <v>106</v>
      </c>
      <c r="J1070" s="17">
        <v>7</v>
      </c>
      <c r="K1070" s="17">
        <f t="shared" si="122"/>
        <v>49</v>
      </c>
      <c r="L1070" s="16">
        <v>71</v>
      </c>
      <c r="M1070" s="16">
        <f>L1070-34</f>
        <v>37</v>
      </c>
      <c r="N1070" s="16">
        <f>L1070-61</f>
        <v>10</v>
      </c>
      <c r="O1070" s="16">
        <f>L1070-72</f>
        <v>-1</v>
      </c>
      <c r="P1070" s="16">
        <f>L1070-82</f>
        <v>-11</v>
      </c>
      <c r="R1070" s="16">
        <v>2</v>
      </c>
      <c r="S1070" s="16">
        <v>62</v>
      </c>
      <c r="AA1070" s="18" t="e">
        <f t="shared" si="123"/>
        <v>#DIV/0!</v>
      </c>
      <c r="AD1070" s="16" t="e">
        <f t="shared" si="124"/>
        <v>#DIV/0!</v>
      </c>
      <c r="AE1070" s="19" t="e">
        <f t="shared" si="125"/>
        <v>#DIV/0!</v>
      </c>
      <c r="AG1070" s="16" t="e">
        <f t="shared" si="126"/>
        <v>#DIV/0!</v>
      </c>
      <c r="AI1070" s="16" t="e">
        <f t="shared" si="127"/>
        <v>#DIV/0!</v>
      </c>
      <c r="AK1070" s="16" t="e">
        <f t="shared" si="128"/>
        <v>#DIV/0!</v>
      </c>
      <c r="AV1070" s="2" t="str">
        <f t="shared" si="121"/>
        <v>D03_203_1-7</v>
      </c>
    </row>
    <row r="1071" spans="1:48" s="2" customFormat="1" x14ac:dyDescent="0.2">
      <c r="A1071" s="1" t="s">
        <v>33</v>
      </c>
      <c r="B1071" s="3">
        <v>203</v>
      </c>
      <c r="C1071" s="6" t="s">
        <v>45</v>
      </c>
      <c r="D1071" s="6" t="s">
        <v>113</v>
      </c>
      <c r="E1071" s="2" t="s">
        <v>40</v>
      </c>
      <c r="F1071" s="2" t="s">
        <v>39</v>
      </c>
      <c r="G1071" s="2" t="s">
        <v>42</v>
      </c>
      <c r="H1071" s="2">
        <v>2007</v>
      </c>
      <c r="I1071" s="7" t="s">
        <v>106</v>
      </c>
      <c r="J1071" s="7">
        <v>7</v>
      </c>
      <c r="K1071" s="7">
        <f t="shared" si="122"/>
        <v>49</v>
      </c>
      <c r="L1071" s="2">
        <v>65</v>
      </c>
      <c r="M1071" s="2">
        <f>L1071-36</f>
        <v>29</v>
      </c>
      <c r="N1071" s="2">
        <f>L1071-53</f>
        <v>12</v>
      </c>
      <c r="O1071" s="2">
        <f>L1071-67</f>
        <v>-2</v>
      </c>
      <c r="P1071" s="2">
        <f>L1071-82</f>
        <v>-17</v>
      </c>
      <c r="R1071" s="2">
        <v>3</v>
      </c>
      <c r="S1071" s="2">
        <v>56</v>
      </c>
      <c r="W1071" s="2">
        <v>2</v>
      </c>
      <c r="X1071" s="2">
        <v>219</v>
      </c>
      <c r="Y1071" s="2">
        <v>25</v>
      </c>
      <c r="Z1071" s="2">
        <v>27</v>
      </c>
      <c r="AA1071" s="5">
        <f t="shared" si="123"/>
        <v>1.1618181818181819</v>
      </c>
      <c r="AB1071" s="2">
        <v>3</v>
      </c>
      <c r="AC1071" s="2">
        <v>15</v>
      </c>
      <c r="AD1071" s="2">
        <f t="shared" si="124"/>
        <v>0.68181818181818177</v>
      </c>
      <c r="AE1071" s="4">
        <f t="shared" si="125"/>
        <v>58.685446009389665</v>
      </c>
      <c r="AF1071" s="2">
        <v>3</v>
      </c>
      <c r="AG1071" s="2">
        <f t="shared" si="126"/>
        <v>12</v>
      </c>
      <c r="AH1071" s="2">
        <v>0</v>
      </c>
      <c r="AI1071" s="2">
        <f t="shared" si="127"/>
        <v>0</v>
      </c>
      <c r="AJ1071" s="2">
        <v>0</v>
      </c>
      <c r="AK1071" s="2">
        <f t="shared" si="128"/>
        <v>0</v>
      </c>
      <c r="AL1071" s="2">
        <v>0</v>
      </c>
      <c r="AM1071" s="2">
        <v>7</v>
      </c>
      <c r="AN1071" s="2">
        <v>3</v>
      </c>
      <c r="AO1071" s="2">
        <v>1</v>
      </c>
      <c r="AP1071" s="2">
        <v>3</v>
      </c>
      <c r="AQ1071" s="2">
        <v>3</v>
      </c>
      <c r="AR1071" s="2">
        <v>2</v>
      </c>
      <c r="AV1071" s="2" t="str">
        <f t="shared" si="121"/>
        <v>D03_203_1-7</v>
      </c>
    </row>
    <row r="1072" spans="1:48" s="2" customFormat="1" x14ac:dyDescent="0.2">
      <c r="A1072" s="1" t="s">
        <v>33</v>
      </c>
      <c r="B1072" s="3">
        <v>203</v>
      </c>
      <c r="C1072" s="6" t="s">
        <v>45</v>
      </c>
      <c r="D1072" s="6" t="s">
        <v>113</v>
      </c>
      <c r="E1072" s="2" t="s">
        <v>40</v>
      </c>
      <c r="F1072" s="2" t="s">
        <v>39</v>
      </c>
      <c r="G1072" s="2" t="s">
        <v>42</v>
      </c>
      <c r="H1072" s="2">
        <v>2008</v>
      </c>
      <c r="I1072" s="7" t="s">
        <v>106</v>
      </c>
      <c r="J1072" s="7">
        <v>7</v>
      </c>
      <c r="K1072" s="7">
        <f t="shared" si="122"/>
        <v>49</v>
      </c>
      <c r="AA1072" s="5" t="e">
        <f t="shared" si="123"/>
        <v>#DIV/0!</v>
      </c>
      <c r="AD1072" s="2" t="e">
        <f t="shared" si="124"/>
        <v>#DIV/0!</v>
      </c>
      <c r="AE1072" s="4" t="e">
        <f t="shared" si="125"/>
        <v>#DIV/0!</v>
      </c>
      <c r="AG1072" s="2" t="e">
        <f t="shared" si="126"/>
        <v>#DIV/0!</v>
      </c>
      <c r="AI1072" s="2" t="e">
        <f t="shared" si="127"/>
        <v>#DIV/0!</v>
      </c>
      <c r="AK1072" s="2" t="e">
        <f t="shared" si="128"/>
        <v>#DIV/0!</v>
      </c>
      <c r="AV1072" s="2" t="str">
        <f t="shared" si="121"/>
        <v>D03_203_1-7</v>
      </c>
    </row>
    <row r="1073" spans="1:48" s="2" customFormat="1" x14ac:dyDescent="0.2">
      <c r="A1073" s="1" t="s">
        <v>33</v>
      </c>
      <c r="B1073" s="3">
        <v>203</v>
      </c>
      <c r="C1073" s="6" t="s">
        <v>45</v>
      </c>
      <c r="D1073" s="6" t="s">
        <v>113</v>
      </c>
      <c r="E1073" s="2" t="s">
        <v>40</v>
      </c>
      <c r="F1073" s="2" t="s">
        <v>39</v>
      </c>
      <c r="G1073" s="2" t="s">
        <v>42</v>
      </c>
      <c r="H1073" s="2">
        <v>2009</v>
      </c>
      <c r="I1073" s="7" t="s">
        <v>106</v>
      </c>
      <c r="J1073" s="7">
        <v>7</v>
      </c>
      <c r="K1073" s="7">
        <f t="shared" si="122"/>
        <v>49</v>
      </c>
      <c r="AA1073" s="5" t="e">
        <f t="shared" si="123"/>
        <v>#DIV/0!</v>
      </c>
      <c r="AD1073" s="2" t="e">
        <f t="shared" si="124"/>
        <v>#DIV/0!</v>
      </c>
      <c r="AE1073" s="4" t="e">
        <f t="shared" si="125"/>
        <v>#DIV/0!</v>
      </c>
      <c r="AG1073" s="2" t="e">
        <f t="shared" si="126"/>
        <v>#DIV/0!</v>
      </c>
      <c r="AI1073" s="2" t="e">
        <f t="shared" si="127"/>
        <v>#DIV/0!</v>
      </c>
      <c r="AK1073" s="2" t="e">
        <f t="shared" si="128"/>
        <v>#DIV/0!</v>
      </c>
      <c r="AV1073" s="2" t="str">
        <f t="shared" si="121"/>
        <v>D03_203_1-7</v>
      </c>
    </row>
    <row r="1074" spans="1:48" s="2" customFormat="1" x14ac:dyDescent="0.2">
      <c r="A1074" s="1" t="s">
        <v>33</v>
      </c>
      <c r="B1074" s="3">
        <v>203</v>
      </c>
      <c r="C1074" s="6" t="s">
        <v>45</v>
      </c>
      <c r="D1074" s="6" t="s">
        <v>113</v>
      </c>
      <c r="E1074" s="2" t="s">
        <v>40</v>
      </c>
      <c r="F1074" s="2" t="s">
        <v>39</v>
      </c>
      <c r="G1074" s="2" t="s">
        <v>42</v>
      </c>
      <c r="H1074" s="2">
        <v>2010</v>
      </c>
      <c r="I1074" s="7" t="s">
        <v>106</v>
      </c>
      <c r="J1074" s="7">
        <v>7</v>
      </c>
      <c r="K1074" s="7">
        <f t="shared" si="122"/>
        <v>49</v>
      </c>
      <c r="AA1074" s="5" t="e">
        <f t="shared" si="123"/>
        <v>#DIV/0!</v>
      </c>
      <c r="AD1074" s="2" t="e">
        <f t="shared" si="124"/>
        <v>#DIV/0!</v>
      </c>
      <c r="AE1074" s="4" t="e">
        <f t="shared" si="125"/>
        <v>#DIV/0!</v>
      </c>
      <c r="AG1074" s="2" t="e">
        <f t="shared" si="126"/>
        <v>#DIV/0!</v>
      </c>
      <c r="AI1074" s="2" t="e">
        <f t="shared" si="127"/>
        <v>#DIV/0!</v>
      </c>
      <c r="AK1074" s="2" t="e">
        <f t="shared" si="128"/>
        <v>#DIV/0!</v>
      </c>
      <c r="AV1074" s="2" t="str">
        <f t="shared" si="121"/>
        <v>D03_203_1-7</v>
      </c>
    </row>
    <row r="1075" spans="1:48" s="16" customFormat="1" x14ac:dyDescent="0.2">
      <c r="A1075" s="14" t="s">
        <v>33</v>
      </c>
      <c r="B1075" s="13">
        <v>204</v>
      </c>
      <c r="C1075" s="15" t="s">
        <v>45</v>
      </c>
      <c r="D1075" s="15" t="s">
        <v>113</v>
      </c>
      <c r="E1075" s="16" t="s">
        <v>40</v>
      </c>
      <c r="F1075" s="16" t="s">
        <v>39</v>
      </c>
      <c r="G1075" s="16" t="s">
        <v>42</v>
      </c>
      <c r="H1075" s="16">
        <v>2006</v>
      </c>
      <c r="I1075" s="17" t="s">
        <v>106</v>
      </c>
      <c r="J1075" s="17">
        <v>7</v>
      </c>
      <c r="K1075" s="17">
        <f t="shared" si="122"/>
        <v>49</v>
      </c>
      <c r="L1075" s="16">
        <v>69</v>
      </c>
      <c r="M1075" s="16">
        <f>L1075-34</f>
        <v>35</v>
      </c>
      <c r="N1075" s="16">
        <f>L1075-61</f>
        <v>8</v>
      </c>
      <c r="O1075" s="16">
        <f>L1075-72</f>
        <v>-3</v>
      </c>
      <c r="P1075" s="16">
        <f>L1075-82</f>
        <v>-13</v>
      </c>
      <c r="R1075" s="16">
        <v>3</v>
      </c>
      <c r="S1075" s="16">
        <v>73</v>
      </c>
      <c r="AA1075" s="18" t="e">
        <f t="shared" si="123"/>
        <v>#DIV/0!</v>
      </c>
      <c r="AD1075" s="16" t="e">
        <f t="shared" si="124"/>
        <v>#DIV/0!</v>
      </c>
      <c r="AE1075" s="19" t="e">
        <f t="shared" si="125"/>
        <v>#DIV/0!</v>
      </c>
      <c r="AG1075" s="16" t="e">
        <f t="shared" si="126"/>
        <v>#DIV/0!</v>
      </c>
      <c r="AI1075" s="16" t="e">
        <f t="shared" si="127"/>
        <v>#DIV/0!</v>
      </c>
      <c r="AK1075" s="16" t="e">
        <f t="shared" si="128"/>
        <v>#DIV/0!</v>
      </c>
      <c r="AV1075" s="2" t="str">
        <f t="shared" si="121"/>
        <v>D03_204_1-7</v>
      </c>
    </row>
    <row r="1076" spans="1:48" s="2" customFormat="1" x14ac:dyDescent="0.2">
      <c r="A1076" s="1" t="s">
        <v>33</v>
      </c>
      <c r="B1076" s="3">
        <v>204</v>
      </c>
      <c r="C1076" s="6" t="s">
        <v>45</v>
      </c>
      <c r="D1076" s="6" t="s">
        <v>113</v>
      </c>
      <c r="E1076" s="2" t="s">
        <v>40</v>
      </c>
      <c r="F1076" s="2" t="s">
        <v>39</v>
      </c>
      <c r="G1076" s="2" t="s">
        <v>42</v>
      </c>
      <c r="H1076" s="2">
        <v>2007</v>
      </c>
      <c r="I1076" s="7" t="s">
        <v>106</v>
      </c>
      <c r="J1076" s="7">
        <v>7</v>
      </c>
      <c r="K1076" s="7">
        <f t="shared" si="122"/>
        <v>49</v>
      </c>
      <c r="L1076" s="2">
        <v>60</v>
      </c>
      <c r="M1076" s="2">
        <f>L1076-36</f>
        <v>24</v>
      </c>
      <c r="N1076" s="2">
        <f>L1076-53</f>
        <v>7</v>
      </c>
      <c r="O1076" s="2">
        <f>L1076-67</f>
        <v>-7</v>
      </c>
      <c r="P1076" s="2">
        <f>L1076-82</f>
        <v>-22</v>
      </c>
      <c r="R1076" s="2">
        <v>3</v>
      </c>
      <c r="S1076" s="2">
        <v>61</v>
      </c>
      <c r="AA1076" s="5" t="e">
        <f t="shared" si="123"/>
        <v>#DIV/0!</v>
      </c>
      <c r="AD1076" s="2" t="e">
        <f t="shared" si="124"/>
        <v>#DIV/0!</v>
      </c>
      <c r="AE1076" s="4" t="e">
        <f t="shared" si="125"/>
        <v>#DIV/0!</v>
      </c>
      <c r="AG1076" s="2" t="e">
        <f t="shared" si="126"/>
        <v>#DIV/0!</v>
      </c>
      <c r="AI1076" s="2" t="e">
        <f t="shared" si="127"/>
        <v>#DIV/0!</v>
      </c>
      <c r="AK1076" s="2" t="e">
        <f t="shared" si="128"/>
        <v>#DIV/0!</v>
      </c>
      <c r="AV1076" s="2" t="str">
        <f t="shared" si="121"/>
        <v>D03_204_1-7</v>
      </c>
    </row>
    <row r="1077" spans="1:48" s="2" customFormat="1" x14ac:dyDescent="0.2">
      <c r="A1077" s="1" t="s">
        <v>33</v>
      </c>
      <c r="B1077" s="3">
        <v>204</v>
      </c>
      <c r="C1077" s="6" t="s">
        <v>45</v>
      </c>
      <c r="D1077" s="6" t="s">
        <v>113</v>
      </c>
      <c r="E1077" s="2" t="s">
        <v>40</v>
      </c>
      <c r="F1077" s="2" t="s">
        <v>39</v>
      </c>
      <c r="G1077" s="2" t="s">
        <v>42</v>
      </c>
      <c r="H1077" s="2">
        <v>2008</v>
      </c>
      <c r="I1077" s="7" t="s">
        <v>106</v>
      </c>
      <c r="J1077" s="7">
        <v>7</v>
      </c>
      <c r="K1077" s="7">
        <f t="shared" si="122"/>
        <v>49</v>
      </c>
      <c r="AA1077" s="5" t="e">
        <f t="shared" si="123"/>
        <v>#DIV/0!</v>
      </c>
      <c r="AD1077" s="2" t="e">
        <f t="shared" si="124"/>
        <v>#DIV/0!</v>
      </c>
      <c r="AE1077" s="4" t="e">
        <f t="shared" si="125"/>
        <v>#DIV/0!</v>
      </c>
      <c r="AG1077" s="2" t="e">
        <f t="shared" si="126"/>
        <v>#DIV/0!</v>
      </c>
      <c r="AI1077" s="2" t="e">
        <f t="shared" si="127"/>
        <v>#DIV/0!</v>
      </c>
      <c r="AK1077" s="2" t="e">
        <f t="shared" si="128"/>
        <v>#DIV/0!</v>
      </c>
      <c r="AV1077" s="2" t="str">
        <f t="shared" si="121"/>
        <v>D03_204_1-7</v>
      </c>
    </row>
    <row r="1078" spans="1:48" s="2" customFormat="1" x14ac:dyDescent="0.2">
      <c r="A1078" s="1" t="s">
        <v>33</v>
      </c>
      <c r="B1078" s="3">
        <v>204</v>
      </c>
      <c r="C1078" s="6" t="s">
        <v>45</v>
      </c>
      <c r="D1078" s="6" t="s">
        <v>113</v>
      </c>
      <c r="E1078" s="2" t="s">
        <v>40</v>
      </c>
      <c r="F1078" s="2" t="s">
        <v>39</v>
      </c>
      <c r="G1078" s="2" t="s">
        <v>42</v>
      </c>
      <c r="H1078" s="2">
        <v>2009</v>
      </c>
      <c r="I1078" s="7" t="s">
        <v>106</v>
      </c>
      <c r="J1078" s="7">
        <v>7</v>
      </c>
      <c r="K1078" s="7">
        <f t="shared" si="122"/>
        <v>49</v>
      </c>
      <c r="AA1078" s="5" t="e">
        <f t="shared" si="123"/>
        <v>#DIV/0!</v>
      </c>
      <c r="AD1078" s="2" t="e">
        <f t="shared" si="124"/>
        <v>#DIV/0!</v>
      </c>
      <c r="AE1078" s="4" t="e">
        <f t="shared" si="125"/>
        <v>#DIV/0!</v>
      </c>
      <c r="AG1078" s="2" t="e">
        <f t="shared" si="126"/>
        <v>#DIV/0!</v>
      </c>
      <c r="AI1078" s="2" t="e">
        <f t="shared" si="127"/>
        <v>#DIV/0!</v>
      </c>
      <c r="AK1078" s="2" t="e">
        <f t="shared" si="128"/>
        <v>#DIV/0!</v>
      </c>
      <c r="AV1078" s="2" t="str">
        <f t="shared" si="121"/>
        <v>D03_204_1-7</v>
      </c>
    </row>
    <row r="1079" spans="1:48" s="2" customFormat="1" x14ac:dyDescent="0.2">
      <c r="A1079" s="1" t="s">
        <v>33</v>
      </c>
      <c r="B1079" s="3">
        <v>204</v>
      </c>
      <c r="C1079" s="6" t="s">
        <v>45</v>
      </c>
      <c r="D1079" s="6" t="s">
        <v>113</v>
      </c>
      <c r="E1079" s="2" t="s">
        <v>40</v>
      </c>
      <c r="F1079" s="2" t="s">
        <v>39</v>
      </c>
      <c r="G1079" s="2" t="s">
        <v>42</v>
      </c>
      <c r="H1079" s="2">
        <v>2010</v>
      </c>
      <c r="I1079" s="7" t="s">
        <v>106</v>
      </c>
      <c r="J1079" s="7">
        <v>7</v>
      </c>
      <c r="K1079" s="7">
        <f t="shared" si="122"/>
        <v>49</v>
      </c>
      <c r="AA1079" s="5" t="e">
        <f t="shared" si="123"/>
        <v>#DIV/0!</v>
      </c>
      <c r="AD1079" s="2" t="e">
        <f t="shared" si="124"/>
        <v>#DIV/0!</v>
      </c>
      <c r="AE1079" s="4" t="e">
        <f t="shared" si="125"/>
        <v>#DIV/0!</v>
      </c>
      <c r="AG1079" s="2" t="e">
        <f t="shared" si="126"/>
        <v>#DIV/0!</v>
      </c>
      <c r="AI1079" s="2" t="e">
        <f t="shared" si="127"/>
        <v>#DIV/0!</v>
      </c>
      <c r="AK1079" s="2" t="e">
        <f t="shared" si="128"/>
        <v>#DIV/0!</v>
      </c>
      <c r="AV1079" s="2" t="str">
        <f t="shared" si="121"/>
        <v>D03_204_1-7</v>
      </c>
    </row>
    <row r="1080" spans="1:48" s="16" customFormat="1" x14ac:dyDescent="0.2">
      <c r="A1080" s="14" t="s">
        <v>33</v>
      </c>
      <c r="B1080" s="13">
        <v>205</v>
      </c>
      <c r="C1080" s="15" t="s">
        <v>46</v>
      </c>
      <c r="D1080" s="15" t="s">
        <v>113</v>
      </c>
      <c r="E1080" s="16" t="s">
        <v>40</v>
      </c>
      <c r="F1080" s="16" t="s">
        <v>39</v>
      </c>
      <c r="G1080" s="16" t="s">
        <v>42</v>
      </c>
      <c r="H1080" s="16">
        <v>2006</v>
      </c>
      <c r="I1080" s="17" t="s">
        <v>106</v>
      </c>
      <c r="J1080" s="17">
        <v>8</v>
      </c>
      <c r="K1080" s="17">
        <f t="shared" si="122"/>
        <v>56</v>
      </c>
      <c r="L1080" s="16">
        <v>72</v>
      </c>
      <c r="M1080" s="16">
        <f>L1080-34</f>
        <v>38</v>
      </c>
      <c r="N1080" s="16">
        <f>L1080-61</f>
        <v>11</v>
      </c>
      <c r="O1080" s="16">
        <f>L1080-72</f>
        <v>0</v>
      </c>
      <c r="P1080" s="16">
        <f>L1080-82</f>
        <v>-10</v>
      </c>
      <c r="R1080" s="16">
        <v>3</v>
      </c>
      <c r="S1080" s="16">
        <v>72</v>
      </c>
      <c r="AA1080" s="18" t="e">
        <f t="shared" si="123"/>
        <v>#DIV/0!</v>
      </c>
      <c r="AD1080" s="16" t="e">
        <f t="shared" si="124"/>
        <v>#DIV/0!</v>
      </c>
      <c r="AE1080" s="19" t="e">
        <f t="shared" si="125"/>
        <v>#DIV/0!</v>
      </c>
      <c r="AG1080" s="16" t="e">
        <f t="shared" si="126"/>
        <v>#DIV/0!</v>
      </c>
      <c r="AI1080" s="16" t="e">
        <f t="shared" si="127"/>
        <v>#DIV/0!</v>
      </c>
      <c r="AK1080" s="16" t="e">
        <f t="shared" si="128"/>
        <v>#DIV/0!</v>
      </c>
      <c r="AV1080" s="2" t="str">
        <f t="shared" si="121"/>
        <v>D03_205_1-8</v>
      </c>
    </row>
    <row r="1081" spans="1:48" s="2" customFormat="1" x14ac:dyDescent="0.2">
      <c r="A1081" s="1" t="s">
        <v>33</v>
      </c>
      <c r="B1081" s="3">
        <v>205</v>
      </c>
      <c r="C1081" s="6" t="s">
        <v>46</v>
      </c>
      <c r="D1081" s="6" t="s">
        <v>113</v>
      </c>
      <c r="E1081" s="2" t="s">
        <v>40</v>
      </c>
      <c r="F1081" s="2" t="s">
        <v>39</v>
      </c>
      <c r="G1081" s="2" t="s">
        <v>42</v>
      </c>
      <c r="H1081" s="2">
        <v>2007</v>
      </c>
      <c r="I1081" s="7" t="s">
        <v>106</v>
      </c>
      <c r="J1081" s="7">
        <v>8</v>
      </c>
      <c r="K1081" s="7">
        <f t="shared" si="122"/>
        <v>56</v>
      </c>
      <c r="L1081" s="2">
        <v>64</v>
      </c>
      <c r="M1081" s="2">
        <f>L1081-36</f>
        <v>28</v>
      </c>
      <c r="N1081" s="2">
        <f>L1081-53</f>
        <v>11</v>
      </c>
      <c r="O1081" s="2">
        <f>L1081-67</f>
        <v>-3</v>
      </c>
      <c r="P1081" s="2">
        <f>L1081-82</f>
        <v>-18</v>
      </c>
      <c r="R1081" s="2">
        <v>3</v>
      </c>
      <c r="S1081" s="2">
        <v>62</v>
      </c>
      <c r="AA1081" s="5" t="e">
        <f t="shared" si="123"/>
        <v>#DIV/0!</v>
      </c>
      <c r="AD1081" s="2" t="e">
        <f t="shared" si="124"/>
        <v>#DIV/0!</v>
      </c>
      <c r="AE1081" s="4" t="e">
        <f t="shared" si="125"/>
        <v>#DIV/0!</v>
      </c>
      <c r="AG1081" s="2" t="e">
        <f t="shared" si="126"/>
        <v>#DIV/0!</v>
      </c>
      <c r="AI1081" s="2" t="e">
        <f t="shared" si="127"/>
        <v>#DIV/0!</v>
      </c>
      <c r="AK1081" s="2" t="e">
        <f t="shared" si="128"/>
        <v>#DIV/0!</v>
      </c>
      <c r="AV1081" s="2" t="str">
        <f t="shared" si="121"/>
        <v>D03_205_1-8</v>
      </c>
    </row>
    <row r="1082" spans="1:48" s="2" customFormat="1" x14ac:dyDescent="0.2">
      <c r="A1082" s="1" t="s">
        <v>33</v>
      </c>
      <c r="B1082" s="3">
        <v>205</v>
      </c>
      <c r="C1082" s="6" t="s">
        <v>46</v>
      </c>
      <c r="D1082" s="6" t="s">
        <v>113</v>
      </c>
      <c r="E1082" s="2" t="s">
        <v>40</v>
      </c>
      <c r="F1082" s="2" t="s">
        <v>39</v>
      </c>
      <c r="G1082" s="2" t="s">
        <v>42</v>
      </c>
      <c r="H1082" s="2">
        <v>2008</v>
      </c>
      <c r="I1082" s="7" t="s">
        <v>106</v>
      </c>
      <c r="J1082" s="7">
        <v>8</v>
      </c>
      <c r="K1082" s="7">
        <f t="shared" si="122"/>
        <v>56</v>
      </c>
      <c r="AA1082" s="5" t="e">
        <f t="shared" si="123"/>
        <v>#DIV/0!</v>
      </c>
      <c r="AD1082" s="2" t="e">
        <f t="shared" si="124"/>
        <v>#DIV/0!</v>
      </c>
      <c r="AE1082" s="4" t="e">
        <f t="shared" si="125"/>
        <v>#DIV/0!</v>
      </c>
      <c r="AG1082" s="2" t="e">
        <f t="shared" si="126"/>
        <v>#DIV/0!</v>
      </c>
      <c r="AI1082" s="2" t="e">
        <f t="shared" si="127"/>
        <v>#DIV/0!</v>
      </c>
      <c r="AK1082" s="2" t="e">
        <f t="shared" si="128"/>
        <v>#DIV/0!</v>
      </c>
      <c r="AV1082" s="2" t="str">
        <f t="shared" si="121"/>
        <v>D03_205_1-8</v>
      </c>
    </row>
    <row r="1083" spans="1:48" s="2" customFormat="1" x14ac:dyDescent="0.2">
      <c r="A1083" s="1" t="s">
        <v>33</v>
      </c>
      <c r="B1083" s="3">
        <v>205</v>
      </c>
      <c r="C1083" s="6" t="s">
        <v>46</v>
      </c>
      <c r="D1083" s="6" t="s">
        <v>113</v>
      </c>
      <c r="E1083" s="2" t="s">
        <v>40</v>
      </c>
      <c r="F1083" s="2" t="s">
        <v>39</v>
      </c>
      <c r="G1083" s="2" t="s">
        <v>42</v>
      </c>
      <c r="H1083" s="2">
        <v>2009</v>
      </c>
      <c r="I1083" s="7" t="s">
        <v>106</v>
      </c>
      <c r="J1083" s="7">
        <v>8</v>
      </c>
      <c r="K1083" s="7">
        <f t="shared" si="122"/>
        <v>56</v>
      </c>
      <c r="AA1083" s="5" t="e">
        <f t="shared" si="123"/>
        <v>#DIV/0!</v>
      </c>
      <c r="AD1083" s="2" t="e">
        <f t="shared" si="124"/>
        <v>#DIV/0!</v>
      </c>
      <c r="AE1083" s="4" t="e">
        <f t="shared" si="125"/>
        <v>#DIV/0!</v>
      </c>
      <c r="AG1083" s="2" t="e">
        <f t="shared" si="126"/>
        <v>#DIV/0!</v>
      </c>
      <c r="AI1083" s="2" t="e">
        <f t="shared" si="127"/>
        <v>#DIV/0!</v>
      </c>
      <c r="AK1083" s="2" t="e">
        <f t="shared" si="128"/>
        <v>#DIV/0!</v>
      </c>
      <c r="AV1083" s="2" t="str">
        <f t="shared" si="121"/>
        <v>D03_205_1-8</v>
      </c>
    </row>
    <row r="1084" spans="1:48" s="2" customFormat="1" x14ac:dyDescent="0.2">
      <c r="A1084" s="1" t="s">
        <v>33</v>
      </c>
      <c r="B1084" s="3">
        <v>205</v>
      </c>
      <c r="C1084" s="6" t="s">
        <v>46</v>
      </c>
      <c r="D1084" s="6" t="s">
        <v>113</v>
      </c>
      <c r="E1084" s="2" t="s">
        <v>40</v>
      </c>
      <c r="F1084" s="2" t="s">
        <v>39</v>
      </c>
      <c r="G1084" s="2" t="s">
        <v>42</v>
      </c>
      <c r="H1084" s="2">
        <v>2010</v>
      </c>
      <c r="I1084" s="7" t="s">
        <v>106</v>
      </c>
      <c r="J1084" s="7">
        <v>8</v>
      </c>
      <c r="K1084" s="7">
        <f t="shared" si="122"/>
        <v>56</v>
      </c>
      <c r="AA1084" s="5" t="e">
        <f t="shared" si="123"/>
        <v>#DIV/0!</v>
      </c>
      <c r="AD1084" s="2" t="e">
        <f t="shared" si="124"/>
        <v>#DIV/0!</v>
      </c>
      <c r="AE1084" s="4" t="e">
        <f t="shared" si="125"/>
        <v>#DIV/0!</v>
      </c>
      <c r="AG1084" s="2" t="e">
        <f t="shared" si="126"/>
        <v>#DIV/0!</v>
      </c>
      <c r="AI1084" s="2" t="e">
        <f t="shared" si="127"/>
        <v>#DIV/0!</v>
      </c>
      <c r="AK1084" s="2" t="e">
        <f t="shared" si="128"/>
        <v>#DIV/0!</v>
      </c>
      <c r="AV1084" s="2" t="str">
        <f t="shared" si="121"/>
        <v>D03_205_1-8</v>
      </c>
    </row>
    <row r="1085" spans="1:48" s="16" customFormat="1" x14ac:dyDescent="0.2">
      <c r="A1085" s="14" t="s">
        <v>33</v>
      </c>
      <c r="B1085" s="13">
        <v>206</v>
      </c>
      <c r="C1085" s="15" t="s">
        <v>47</v>
      </c>
      <c r="D1085" s="15" t="s">
        <v>113</v>
      </c>
      <c r="E1085" s="16" t="s">
        <v>40</v>
      </c>
      <c r="F1085" s="16" t="s">
        <v>39</v>
      </c>
      <c r="G1085" s="16" t="s">
        <v>42</v>
      </c>
      <c r="H1085" s="16">
        <v>2006</v>
      </c>
      <c r="I1085" s="17" t="s">
        <v>106</v>
      </c>
      <c r="J1085" s="17">
        <v>9</v>
      </c>
      <c r="K1085" s="17">
        <f t="shared" si="122"/>
        <v>63</v>
      </c>
      <c r="L1085" s="16">
        <v>70</v>
      </c>
      <c r="M1085" s="16">
        <f>L1085-34</f>
        <v>36</v>
      </c>
      <c r="N1085" s="16">
        <f>L1085-61</f>
        <v>9</v>
      </c>
      <c r="O1085" s="16">
        <f>L1085-72</f>
        <v>-2</v>
      </c>
      <c r="P1085" s="16">
        <f>L1085-82</f>
        <v>-12</v>
      </c>
      <c r="R1085" s="16">
        <v>3</v>
      </c>
      <c r="S1085" s="16">
        <v>70</v>
      </c>
      <c r="AA1085" s="18" t="e">
        <f t="shared" si="123"/>
        <v>#DIV/0!</v>
      </c>
      <c r="AD1085" s="16" t="e">
        <f t="shared" si="124"/>
        <v>#DIV/0!</v>
      </c>
      <c r="AE1085" s="19" t="e">
        <f t="shared" si="125"/>
        <v>#DIV/0!</v>
      </c>
      <c r="AG1085" s="16" t="e">
        <f t="shared" si="126"/>
        <v>#DIV/0!</v>
      </c>
      <c r="AI1085" s="16" t="e">
        <f t="shared" si="127"/>
        <v>#DIV/0!</v>
      </c>
      <c r="AK1085" s="16" t="e">
        <f t="shared" si="128"/>
        <v>#DIV/0!</v>
      </c>
      <c r="AV1085" s="2" t="str">
        <f t="shared" si="121"/>
        <v>D03_206_1-9</v>
      </c>
    </row>
    <row r="1086" spans="1:48" s="2" customFormat="1" x14ac:dyDescent="0.2">
      <c r="A1086" s="1" t="s">
        <v>33</v>
      </c>
      <c r="B1086" s="3">
        <v>206</v>
      </c>
      <c r="C1086" s="6" t="s">
        <v>47</v>
      </c>
      <c r="D1086" s="6" t="s">
        <v>113</v>
      </c>
      <c r="E1086" s="2" t="s">
        <v>40</v>
      </c>
      <c r="F1086" s="2" t="s">
        <v>39</v>
      </c>
      <c r="G1086" s="2" t="s">
        <v>42</v>
      </c>
      <c r="H1086" s="2">
        <v>2007</v>
      </c>
      <c r="I1086" s="7" t="s">
        <v>106</v>
      </c>
      <c r="J1086" s="7">
        <v>9</v>
      </c>
      <c r="K1086" s="7">
        <f t="shared" si="122"/>
        <v>63</v>
      </c>
      <c r="L1086" s="2">
        <v>62</v>
      </c>
      <c r="M1086" s="2">
        <f>L1086-36</f>
        <v>26</v>
      </c>
      <c r="N1086" s="2">
        <f>L1086-53</f>
        <v>9</v>
      </c>
      <c r="O1086" s="2">
        <f>L1086-67</f>
        <v>-5</v>
      </c>
      <c r="P1086" s="2">
        <f>L1086-82</f>
        <v>-20</v>
      </c>
      <c r="R1086" s="2">
        <v>3</v>
      </c>
      <c r="S1086" s="2">
        <v>60</v>
      </c>
      <c r="AA1086" s="5" t="e">
        <f t="shared" si="123"/>
        <v>#DIV/0!</v>
      </c>
      <c r="AD1086" s="2" t="e">
        <f t="shared" si="124"/>
        <v>#DIV/0!</v>
      </c>
      <c r="AE1086" s="4" t="e">
        <f t="shared" si="125"/>
        <v>#DIV/0!</v>
      </c>
      <c r="AG1086" s="2" t="e">
        <f t="shared" si="126"/>
        <v>#DIV/0!</v>
      </c>
      <c r="AI1086" s="2" t="e">
        <f t="shared" si="127"/>
        <v>#DIV/0!</v>
      </c>
      <c r="AK1086" s="2" t="e">
        <f t="shared" si="128"/>
        <v>#DIV/0!</v>
      </c>
      <c r="AV1086" s="2" t="str">
        <f t="shared" si="121"/>
        <v>D03_206_1-9</v>
      </c>
    </row>
    <row r="1087" spans="1:48" s="2" customFormat="1" x14ac:dyDescent="0.2">
      <c r="A1087" s="1" t="s">
        <v>33</v>
      </c>
      <c r="B1087" s="3">
        <v>206</v>
      </c>
      <c r="C1087" s="6" t="s">
        <v>47</v>
      </c>
      <c r="D1087" s="6" t="s">
        <v>113</v>
      </c>
      <c r="E1087" s="2" t="s">
        <v>40</v>
      </c>
      <c r="F1087" s="2" t="s">
        <v>39</v>
      </c>
      <c r="G1087" s="2" t="s">
        <v>42</v>
      </c>
      <c r="H1087" s="2">
        <v>2008</v>
      </c>
      <c r="I1087" s="7" t="s">
        <v>106</v>
      </c>
      <c r="J1087" s="7">
        <v>9</v>
      </c>
      <c r="K1087" s="7">
        <f t="shared" si="122"/>
        <v>63</v>
      </c>
      <c r="AA1087" s="5" t="e">
        <f t="shared" si="123"/>
        <v>#DIV/0!</v>
      </c>
      <c r="AD1087" s="2" t="e">
        <f t="shared" si="124"/>
        <v>#DIV/0!</v>
      </c>
      <c r="AE1087" s="4" t="e">
        <f t="shared" si="125"/>
        <v>#DIV/0!</v>
      </c>
      <c r="AG1087" s="2" t="e">
        <f t="shared" si="126"/>
        <v>#DIV/0!</v>
      </c>
      <c r="AI1087" s="2" t="e">
        <f t="shared" si="127"/>
        <v>#DIV/0!</v>
      </c>
      <c r="AK1087" s="2" t="e">
        <f t="shared" si="128"/>
        <v>#DIV/0!</v>
      </c>
      <c r="AV1087" s="2" t="str">
        <f t="shared" si="121"/>
        <v>D03_206_1-9</v>
      </c>
    </row>
    <row r="1088" spans="1:48" s="2" customFormat="1" x14ac:dyDescent="0.2">
      <c r="A1088" s="1" t="s">
        <v>33</v>
      </c>
      <c r="B1088" s="3">
        <v>206</v>
      </c>
      <c r="C1088" s="6" t="s">
        <v>47</v>
      </c>
      <c r="D1088" s="6" t="s">
        <v>113</v>
      </c>
      <c r="E1088" s="2" t="s">
        <v>40</v>
      </c>
      <c r="F1088" s="2" t="s">
        <v>39</v>
      </c>
      <c r="G1088" s="2" t="s">
        <v>42</v>
      </c>
      <c r="H1088" s="2">
        <v>2009</v>
      </c>
      <c r="I1088" s="7" t="s">
        <v>106</v>
      </c>
      <c r="J1088" s="7">
        <v>9</v>
      </c>
      <c r="K1088" s="7">
        <f t="shared" si="122"/>
        <v>63</v>
      </c>
      <c r="AA1088" s="5" t="e">
        <f t="shared" si="123"/>
        <v>#DIV/0!</v>
      </c>
      <c r="AD1088" s="2" t="e">
        <f t="shared" si="124"/>
        <v>#DIV/0!</v>
      </c>
      <c r="AE1088" s="4" t="e">
        <f t="shared" si="125"/>
        <v>#DIV/0!</v>
      </c>
      <c r="AG1088" s="2" t="e">
        <f t="shared" si="126"/>
        <v>#DIV/0!</v>
      </c>
      <c r="AI1088" s="2" t="e">
        <f t="shared" si="127"/>
        <v>#DIV/0!</v>
      </c>
      <c r="AK1088" s="2" t="e">
        <f t="shared" si="128"/>
        <v>#DIV/0!</v>
      </c>
      <c r="AV1088" s="2" t="str">
        <f t="shared" si="121"/>
        <v>D03_206_1-9</v>
      </c>
    </row>
    <row r="1089" spans="1:48" s="2" customFormat="1" x14ac:dyDescent="0.2">
      <c r="A1089" s="1" t="s">
        <v>33</v>
      </c>
      <c r="B1089" s="3">
        <v>206</v>
      </c>
      <c r="C1089" s="6" t="s">
        <v>47</v>
      </c>
      <c r="D1089" s="6" t="s">
        <v>113</v>
      </c>
      <c r="E1089" s="2" t="s">
        <v>40</v>
      </c>
      <c r="F1089" s="2" t="s">
        <v>39</v>
      </c>
      <c r="G1089" s="2" t="s">
        <v>42</v>
      </c>
      <c r="H1089" s="2">
        <v>2010</v>
      </c>
      <c r="I1089" s="7" t="s">
        <v>106</v>
      </c>
      <c r="J1089" s="7">
        <v>9</v>
      </c>
      <c r="K1089" s="7">
        <f t="shared" si="122"/>
        <v>63</v>
      </c>
      <c r="AA1089" s="5" t="e">
        <f t="shared" si="123"/>
        <v>#DIV/0!</v>
      </c>
      <c r="AD1089" s="2" t="e">
        <f t="shared" si="124"/>
        <v>#DIV/0!</v>
      </c>
      <c r="AE1089" s="4" t="e">
        <f t="shared" si="125"/>
        <v>#DIV/0!</v>
      </c>
      <c r="AG1089" s="2" t="e">
        <f t="shared" si="126"/>
        <v>#DIV/0!</v>
      </c>
      <c r="AI1089" s="2" t="e">
        <f t="shared" si="127"/>
        <v>#DIV/0!</v>
      </c>
      <c r="AK1089" s="2" t="e">
        <f t="shared" si="128"/>
        <v>#DIV/0!</v>
      </c>
      <c r="AV1089" s="2" t="str">
        <f t="shared" si="121"/>
        <v>D03_206_1-9</v>
      </c>
    </row>
    <row r="1090" spans="1:48" s="16" customFormat="1" x14ac:dyDescent="0.2">
      <c r="A1090" s="14" t="s">
        <v>33</v>
      </c>
      <c r="B1090" s="13">
        <v>207</v>
      </c>
      <c r="C1090" s="15" t="s">
        <v>48</v>
      </c>
      <c r="D1090" s="15" t="s">
        <v>111</v>
      </c>
      <c r="E1090" s="16" t="s">
        <v>40</v>
      </c>
      <c r="F1090" s="16" t="s">
        <v>49</v>
      </c>
      <c r="G1090" s="16" t="s">
        <v>50</v>
      </c>
      <c r="H1090" s="16">
        <v>2006</v>
      </c>
      <c r="I1090" s="17" t="s">
        <v>106</v>
      </c>
      <c r="J1090" s="17">
        <v>4</v>
      </c>
      <c r="K1090" s="17">
        <f t="shared" si="122"/>
        <v>28</v>
      </c>
      <c r="L1090" s="16">
        <v>48</v>
      </c>
      <c r="M1090" s="16">
        <f>L1090-34</f>
        <v>14</v>
      </c>
      <c r="N1090" s="16">
        <f>L1090-61</f>
        <v>-13</v>
      </c>
      <c r="O1090" s="16">
        <f>L1090-72</f>
        <v>-24</v>
      </c>
      <c r="P1090" s="16">
        <f>L1090-82</f>
        <v>-34</v>
      </c>
      <c r="R1090" s="16">
        <v>1</v>
      </c>
      <c r="S1090" s="16">
        <v>46</v>
      </c>
      <c r="AA1090" s="18" t="e">
        <f t="shared" si="123"/>
        <v>#DIV/0!</v>
      </c>
      <c r="AD1090" s="16" t="e">
        <f t="shared" si="124"/>
        <v>#DIV/0!</v>
      </c>
      <c r="AE1090" s="19" t="e">
        <f t="shared" si="125"/>
        <v>#DIV/0!</v>
      </c>
      <c r="AG1090" s="16" t="e">
        <f t="shared" si="126"/>
        <v>#DIV/0!</v>
      </c>
      <c r="AI1090" s="16" t="e">
        <f t="shared" si="127"/>
        <v>#DIV/0!</v>
      </c>
      <c r="AK1090" s="16" t="e">
        <f t="shared" si="128"/>
        <v>#DIV/0!</v>
      </c>
      <c r="AV1090" s="2" t="str">
        <f t="shared" si="121"/>
        <v>D03_207_2-4</v>
      </c>
    </row>
    <row r="1091" spans="1:48" s="2" customFormat="1" x14ac:dyDescent="0.2">
      <c r="A1091" s="1" t="s">
        <v>33</v>
      </c>
      <c r="B1091" s="3">
        <v>207</v>
      </c>
      <c r="C1091" s="6" t="s">
        <v>48</v>
      </c>
      <c r="D1091" s="6" t="s">
        <v>111</v>
      </c>
      <c r="E1091" s="2" t="s">
        <v>40</v>
      </c>
      <c r="F1091" s="2" t="s">
        <v>49</v>
      </c>
      <c r="G1091" s="2" t="s">
        <v>50</v>
      </c>
      <c r="H1091" s="2">
        <v>2007</v>
      </c>
      <c r="I1091" s="7" t="s">
        <v>106</v>
      </c>
      <c r="J1091" s="7">
        <v>4</v>
      </c>
      <c r="K1091" s="7">
        <f t="shared" si="122"/>
        <v>28</v>
      </c>
      <c r="L1091" s="2">
        <v>47</v>
      </c>
      <c r="M1091" s="2">
        <f>L1091-36</f>
        <v>11</v>
      </c>
      <c r="N1091" s="2">
        <f>L1091-53</f>
        <v>-6</v>
      </c>
      <c r="O1091" s="2">
        <f>L1091-67</f>
        <v>-20</v>
      </c>
      <c r="P1091" s="2">
        <f>L1091-82</f>
        <v>-35</v>
      </c>
      <c r="R1091" s="2">
        <v>3</v>
      </c>
      <c r="S1091" s="2">
        <v>44</v>
      </c>
      <c r="AA1091" s="5" t="e">
        <f t="shared" si="123"/>
        <v>#DIV/0!</v>
      </c>
      <c r="AD1091" s="2" t="e">
        <f t="shared" si="124"/>
        <v>#DIV/0!</v>
      </c>
      <c r="AE1091" s="4" t="e">
        <f t="shared" si="125"/>
        <v>#DIV/0!</v>
      </c>
      <c r="AG1091" s="2" t="e">
        <f t="shared" si="126"/>
        <v>#DIV/0!</v>
      </c>
      <c r="AI1091" s="2" t="e">
        <f t="shared" si="127"/>
        <v>#DIV/0!</v>
      </c>
      <c r="AK1091" s="2" t="e">
        <f t="shared" si="128"/>
        <v>#DIV/0!</v>
      </c>
      <c r="AV1091" s="2" t="str">
        <f t="shared" ref="AV1091:AV1154" si="129">CONCATENATE(LEFT(A1091,1),CONCATENATE(RIGHT(A1091,2),"_",CONCATENATE(B1091),"_",CONCATENATE(C1091)))</f>
        <v>D03_207_2-4</v>
      </c>
    </row>
    <row r="1092" spans="1:48" s="2" customFormat="1" x14ac:dyDescent="0.2">
      <c r="A1092" s="1" t="s">
        <v>33</v>
      </c>
      <c r="B1092" s="3">
        <v>207</v>
      </c>
      <c r="C1092" s="6" t="s">
        <v>48</v>
      </c>
      <c r="D1092" s="6" t="s">
        <v>111</v>
      </c>
      <c r="E1092" s="2" t="s">
        <v>40</v>
      </c>
      <c r="F1092" s="2" t="s">
        <v>49</v>
      </c>
      <c r="G1092" s="2" t="s">
        <v>50</v>
      </c>
      <c r="H1092" s="2">
        <v>2008</v>
      </c>
      <c r="I1092" s="7" t="s">
        <v>106</v>
      </c>
      <c r="J1092" s="7">
        <v>4</v>
      </c>
      <c r="K1092" s="7">
        <f t="shared" si="122"/>
        <v>28</v>
      </c>
      <c r="AA1092" s="5" t="e">
        <f t="shared" si="123"/>
        <v>#DIV/0!</v>
      </c>
      <c r="AD1092" s="2" t="e">
        <f t="shared" si="124"/>
        <v>#DIV/0!</v>
      </c>
      <c r="AE1092" s="4" t="e">
        <f t="shared" si="125"/>
        <v>#DIV/0!</v>
      </c>
      <c r="AG1092" s="2" t="e">
        <f t="shared" si="126"/>
        <v>#DIV/0!</v>
      </c>
      <c r="AI1092" s="2" t="e">
        <f t="shared" si="127"/>
        <v>#DIV/0!</v>
      </c>
      <c r="AK1092" s="2" t="e">
        <f t="shared" si="128"/>
        <v>#DIV/0!</v>
      </c>
      <c r="AV1092" s="2" t="str">
        <f t="shared" si="129"/>
        <v>D03_207_2-4</v>
      </c>
    </row>
    <row r="1093" spans="1:48" s="2" customFormat="1" x14ac:dyDescent="0.2">
      <c r="A1093" s="1" t="s">
        <v>33</v>
      </c>
      <c r="B1093" s="3">
        <v>207</v>
      </c>
      <c r="C1093" s="6" t="s">
        <v>48</v>
      </c>
      <c r="D1093" s="6" t="s">
        <v>111</v>
      </c>
      <c r="E1093" s="2" t="s">
        <v>40</v>
      </c>
      <c r="F1093" s="2" t="s">
        <v>49</v>
      </c>
      <c r="G1093" s="2" t="s">
        <v>50</v>
      </c>
      <c r="H1093" s="2">
        <v>2009</v>
      </c>
      <c r="I1093" s="7" t="s">
        <v>106</v>
      </c>
      <c r="J1093" s="7">
        <v>4</v>
      </c>
      <c r="K1093" s="7">
        <f t="shared" si="122"/>
        <v>28</v>
      </c>
      <c r="AA1093" s="5" t="e">
        <f t="shared" si="123"/>
        <v>#DIV/0!</v>
      </c>
      <c r="AD1093" s="2" t="e">
        <f t="shared" si="124"/>
        <v>#DIV/0!</v>
      </c>
      <c r="AE1093" s="4" t="e">
        <f t="shared" si="125"/>
        <v>#DIV/0!</v>
      </c>
      <c r="AG1093" s="2" t="e">
        <f t="shared" si="126"/>
        <v>#DIV/0!</v>
      </c>
      <c r="AI1093" s="2" t="e">
        <f t="shared" si="127"/>
        <v>#DIV/0!</v>
      </c>
      <c r="AK1093" s="2" t="e">
        <f t="shared" si="128"/>
        <v>#DIV/0!</v>
      </c>
      <c r="AV1093" s="2" t="str">
        <f t="shared" si="129"/>
        <v>D03_207_2-4</v>
      </c>
    </row>
    <row r="1094" spans="1:48" s="2" customFormat="1" x14ac:dyDescent="0.2">
      <c r="A1094" s="1" t="s">
        <v>33</v>
      </c>
      <c r="B1094" s="3">
        <v>207</v>
      </c>
      <c r="C1094" s="6" t="s">
        <v>48</v>
      </c>
      <c r="D1094" s="6" t="s">
        <v>111</v>
      </c>
      <c r="E1094" s="2" t="s">
        <v>40</v>
      </c>
      <c r="F1094" s="2" t="s">
        <v>49</v>
      </c>
      <c r="G1094" s="2" t="s">
        <v>50</v>
      </c>
      <c r="H1094" s="2">
        <v>2010</v>
      </c>
      <c r="I1094" s="7" t="s">
        <v>106</v>
      </c>
      <c r="J1094" s="7">
        <v>4</v>
      </c>
      <c r="K1094" s="7">
        <f t="shared" si="122"/>
        <v>28</v>
      </c>
      <c r="AA1094" s="5" t="e">
        <f t="shared" si="123"/>
        <v>#DIV/0!</v>
      </c>
      <c r="AD1094" s="2" t="e">
        <f t="shared" si="124"/>
        <v>#DIV/0!</v>
      </c>
      <c r="AE1094" s="4" t="e">
        <f t="shared" si="125"/>
        <v>#DIV/0!</v>
      </c>
      <c r="AG1094" s="2" t="e">
        <f t="shared" si="126"/>
        <v>#DIV/0!</v>
      </c>
      <c r="AI1094" s="2" t="e">
        <f t="shared" si="127"/>
        <v>#DIV/0!</v>
      </c>
      <c r="AK1094" s="2" t="e">
        <f t="shared" si="128"/>
        <v>#DIV/0!</v>
      </c>
      <c r="AV1094" s="2" t="str">
        <f t="shared" si="129"/>
        <v>D03_207_2-4</v>
      </c>
    </row>
    <row r="1095" spans="1:48" s="16" customFormat="1" x14ac:dyDescent="0.2">
      <c r="A1095" s="14" t="s">
        <v>33</v>
      </c>
      <c r="B1095" s="13">
        <v>208</v>
      </c>
      <c r="C1095" s="15" t="s">
        <v>48</v>
      </c>
      <c r="D1095" s="15" t="s">
        <v>111</v>
      </c>
      <c r="E1095" s="16" t="s">
        <v>40</v>
      </c>
      <c r="F1095" s="16" t="s">
        <v>49</v>
      </c>
      <c r="G1095" s="16" t="s">
        <v>50</v>
      </c>
      <c r="H1095" s="16">
        <v>2006</v>
      </c>
      <c r="I1095" s="17" t="s">
        <v>106</v>
      </c>
      <c r="J1095" s="17">
        <v>4</v>
      </c>
      <c r="K1095" s="17">
        <f t="shared" si="122"/>
        <v>28</v>
      </c>
      <c r="L1095" s="16">
        <v>65</v>
      </c>
      <c r="M1095" s="16">
        <f>L1095-34</f>
        <v>31</v>
      </c>
      <c r="N1095" s="16">
        <f>L1095-61</f>
        <v>4</v>
      </c>
      <c r="O1095" s="16">
        <f>L1095-72</f>
        <v>-7</v>
      </c>
      <c r="P1095" s="16">
        <f>L1095-82</f>
        <v>-17</v>
      </c>
      <c r="R1095" s="16">
        <v>3</v>
      </c>
      <c r="S1095" s="16">
        <v>62</v>
      </c>
      <c r="AA1095" s="18" t="e">
        <f t="shared" si="123"/>
        <v>#DIV/0!</v>
      </c>
      <c r="AD1095" s="16" t="e">
        <f t="shared" si="124"/>
        <v>#DIV/0!</v>
      </c>
      <c r="AE1095" s="19" t="e">
        <f t="shared" si="125"/>
        <v>#DIV/0!</v>
      </c>
      <c r="AG1095" s="16" t="e">
        <f t="shared" si="126"/>
        <v>#DIV/0!</v>
      </c>
      <c r="AI1095" s="16" t="e">
        <f t="shared" si="127"/>
        <v>#DIV/0!</v>
      </c>
      <c r="AK1095" s="16" t="e">
        <f t="shared" si="128"/>
        <v>#DIV/0!</v>
      </c>
      <c r="AV1095" s="2" t="str">
        <f t="shared" si="129"/>
        <v>D03_208_2-4</v>
      </c>
    </row>
    <row r="1096" spans="1:48" s="2" customFormat="1" x14ac:dyDescent="0.2">
      <c r="A1096" s="1" t="s">
        <v>33</v>
      </c>
      <c r="B1096" s="3">
        <v>208</v>
      </c>
      <c r="C1096" s="6" t="s">
        <v>48</v>
      </c>
      <c r="D1096" s="6" t="s">
        <v>111</v>
      </c>
      <c r="E1096" s="2" t="s">
        <v>40</v>
      </c>
      <c r="F1096" s="2" t="s">
        <v>49</v>
      </c>
      <c r="G1096" s="2" t="s">
        <v>50</v>
      </c>
      <c r="H1096" s="2">
        <v>2007</v>
      </c>
      <c r="I1096" s="7" t="s">
        <v>106</v>
      </c>
      <c r="J1096" s="7">
        <v>4</v>
      </c>
      <c r="K1096" s="7">
        <f t="shared" si="122"/>
        <v>28</v>
      </c>
      <c r="L1096" s="2">
        <v>58</v>
      </c>
      <c r="M1096" s="2">
        <f>L1096-36</f>
        <v>22</v>
      </c>
      <c r="N1096" s="2">
        <f>L1096-53</f>
        <v>5</v>
      </c>
      <c r="O1096" s="2">
        <f>L1096-67</f>
        <v>-9</v>
      </c>
      <c r="P1096" s="2">
        <f>L1096-82</f>
        <v>-24</v>
      </c>
      <c r="R1096" s="2">
        <v>3</v>
      </c>
      <c r="S1096" s="2">
        <v>57</v>
      </c>
      <c r="AA1096" s="5" t="e">
        <f t="shared" si="123"/>
        <v>#DIV/0!</v>
      </c>
      <c r="AD1096" s="2" t="e">
        <f t="shared" si="124"/>
        <v>#DIV/0!</v>
      </c>
      <c r="AE1096" s="4" t="e">
        <f t="shared" si="125"/>
        <v>#DIV/0!</v>
      </c>
      <c r="AG1096" s="2" t="e">
        <f t="shared" si="126"/>
        <v>#DIV/0!</v>
      </c>
      <c r="AI1096" s="2" t="e">
        <f t="shared" si="127"/>
        <v>#DIV/0!</v>
      </c>
      <c r="AK1096" s="2" t="e">
        <f t="shared" si="128"/>
        <v>#DIV/0!</v>
      </c>
      <c r="AV1096" s="2" t="str">
        <f t="shared" si="129"/>
        <v>D03_208_2-4</v>
      </c>
    </row>
    <row r="1097" spans="1:48" s="2" customFormat="1" x14ac:dyDescent="0.2">
      <c r="A1097" s="1" t="s">
        <v>33</v>
      </c>
      <c r="B1097" s="3">
        <v>208</v>
      </c>
      <c r="C1097" s="6" t="s">
        <v>48</v>
      </c>
      <c r="D1097" s="6" t="s">
        <v>111</v>
      </c>
      <c r="E1097" s="2" t="s">
        <v>40</v>
      </c>
      <c r="F1097" s="2" t="s">
        <v>49</v>
      </c>
      <c r="G1097" s="2" t="s">
        <v>50</v>
      </c>
      <c r="H1097" s="2">
        <v>2008</v>
      </c>
      <c r="I1097" s="7" t="s">
        <v>106</v>
      </c>
      <c r="J1097" s="7">
        <v>4</v>
      </c>
      <c r="K1097" s="7">
        <f t="shared" si="122"/>
        <v>28</v>
      </c>
      <c r="AA1097" s="5" t="e">
        <f t="shared" si="123"/>
        <v>#DIV/0!</v>
      </c>
      <c r="AD1097" s="2" t="e">
        <f t="shared" si="124"/>
        <v>#DIV/0!</v>
      </c>
      <c r="AE1097" s="4" t="e">
        <f t="shared" si="125"/>
        <v>#DIV/0!</v>
      </c>
      <c r="AG1097" s="2" t="e">
        <f t="shared" si="126"/>
        <v>#DIV/0!</v>
      </c>
      <c r="AI1097" s="2" t="e">
        <f t="shared" si="127"/>
        <v>#DIV/0!</v>
      </c>
      <c r="AK1097" s="2" t="e">
        <f t="shared" si="128"/>
        <v>#DIV/0!</v>
      </c>
      <c r="AV1097" s="2" t="str">
        <f t="shared" si="129"/>
        <v>D03_208_2-4</v>
      </c>
    </row>
    <row r="1098" spans="1:48" s="2" customFormat="1" x14ac:dyDescent="0.2">
      <c r="A1098" s="1" t="s">
        <v>33</v>
      </c>
      <c r="B1098" s="3">
        <v>208</v>
      </c>
      <c r="C1098" s="6" t="s">
        <v>48</v>
      </c>
      <c r="D1098" s="6" t="s">
        <v>111</v>
      </c>
      <c r="E1098" s="2" t="s">
        <v>40</v>
      </c>
      <c r="F1098" s="2" t="s">
        <v>49</v>
      </c>
      <c r="G1098" s="2" t="s">
        <v>50</v>
      </c>
      <c r="H1098" s="2">
        <v>2009</v>
      </c>
      <c r="I1098" s="7" t="s">
        <v>106</v>
      </c>
      <c r="J1098" s="7">
        <v>4</v>
      </c>
      <c r="K1098" s="7">
        <f t="shared" si="122"/>
        <v>28</v>
      </c>
      <c r="AA1098" s="5" t="e">
        <f t="shared" si="123"/>
        <v>#DIV/0!</v>
      </c>
      <c r="AD1098" s="2" t="e">
        <f t="shared" si="124"/>
        <v>#DIV/0!</v>
      </c>
      <c r="AE1098" s="4" t="e">
        <f t="shared" si="125"/>
        <v>#DIV/0!</v>
      </c>
      <c r="AG1098" s="2" t="e">
        <f t="shared" si="126"/>
        <v>#DIV/0!</v>
      </c>
      <c r="AI1098" s="2" t="e">
        <f t="shared" si="127"/>
        <v>#DIV/0!</v>
      </c>
      <c r="AK1098" s="2" t="e">
        <f t="shared" si="128"/>
        <v>#DIV/0!</v>
      </c>
      <c r="AV1098" s="2" t="str">
        <f t="shared" si="129"/>
        <v>D03_208_2-4</v>
      </c>
    </row>
    <row r="1099" spans="1:48" s="2" customFormat="1" x14ac:dyDescent="0.2">
      <c r="A1099" s="1" t="s">
        <v>33</v>
      </c>
      <c r="B1099" s="3">
        <v>208</v>
      </c>
      <c r="C1099" s="6" t="s">
        <v>48</v>
      </c>
      <c r="D1099" s="6" t="s">
        <v>111</v>
      </c>
      <c r="E1099" s="2" t="s">
        <v>40</v>
      </c>
      <c r="F1099" s="2" t="s">
        <v>49</v>
      </c>
      <c r="G1099" s="2" t="s">
        <v>50</v>
      </c>
      <c r="H1099" s="2">
        <v>2010</v>
      </c>
      <c r="I1099" s="7" t="s">
        <v>106</v>
      </c>
      <c r="J1099" s="7">
        <v>4</v>
      </c>
      <c r="K1099" s="7">
        <f t="shared" si="122"/>
        <v>28</v>
      </c>
      <c r="AA1099" s="5" t="e">
        <f t="shared" si="123"/>
        <v>#DIV/0!</v>
      </c>
      <c r="AD1099" s="2" t="e">
        <f t="shared" si="124"/>
        <v>#DIV/0!</v>
      </c>
      <c r="AE1099" s="4" t="e">
        <f t="shared" si="125"/>
        <v>#DIV/0!</v>
      </c>
      <c r="AG1099" s="2" t="e">
        <f t="shared" si="126"/>
        <v>#DIV/0!</v>
      </c>
      <c r="AI1099" s="2" t="e">
        <f t="shared" si="127"/>
        <v>#DIV/0!</v>
      </c>
      <c r="AK1099" s="2" t="e">
        <f t="shared" si="128"/>
        <v>#DIV/0!</v>
      </c>
      <c r="AV1099" s="2" t="str">
        <f t="shared" si="129"/>
        <v>D03_208_2-4</v>
      </c>
    </row>
    <row r="1100" spans="1:48" s="16" customFormat="1" x14ac:dyDescent="0.2">
      <c r="A1100" s="14" t="s">
        <v>33</v>
      </c>
      <c r="B1100" s="13">
        <v>209</v>
      </c>
      <c r="C1100" s="15" t="s">
        <v>48</v>
      </c>
      <c r="D1100" s="15" t="s">
        <v>111</v>
      </c>
      <c r="E1100" s="16" t="s">
        <v>40</v>
      </c>
      <c r="F1100" s="16" t="s">
        <v>49</v>
      </c>
      <c r="G1100" s="16" t="s">
        <v>50</v>
      </c>
      <c r="H1100" s="16">
        <v>2006</v>
      </c>
      <c r="I1100" s="17" t="s">
        <v>106</v>
      </c>
      <c r="J1100" s="17">
        <v>4</v>
      </c>
      <c r="K1100" s="17">
        <f t="shared" si="122"/>
        <v>28</v>
      </c>
      <c r="L1100" s="16">
        <v>65</v>
      </c>
      <c r="M1100" s="16">
        <f>L1100-34</f>
        <v>31</v>
      </c>
      <c r="N1100" s="16">
        <f>L1100-61</f>
        <v>4</v>
      </c>
      <c r="O1100" s="16">
        <f>L1100-72</f>
        <v>-7</v>
      </c>
      <c r="P1100" s="16">
        <f>L1100-82</f>
        <v>-17</v>
      </c>
      <c r="R1100" s="16">
        <v>2</v>
      </c>
      <c r="S1100" s="16">
        <v>69</v>
      </c>
      <c r="AA1100" s="18" t="e">
        <f t="shared" si="123"/>
        <v>#DIV/0!</v>
      </c>
      <c r="AD1100" s="16" t="e">
        <f t="shared" si="124"/>
        <v>#DIV/0!</v>
      </c>
      <c r="AE1100" s="19" t="e">
        <f t="shared" si="125"/>
        <v>#DIV/0!</v>
      </c>
      <c r="AG1100" s="16" t="e">
        <f t="shared" si="126"/>
        <v>#DIV/0!</v>
      </c>
      <c r="AI1100" s="16" t="e">
        <f t="shared" si="127"/>
        <v>#DIV/0!</v>
      </c>
      <c r="AK1100" s="16" t="e">
        <f t="shared" si="128"/>
        <v>#DIV/0!</v>
      </c>
      <c r="AV1100" s="2" t="str">
        <f t="shared" si="129"/>
        <v>D03_209_2-4</v>
      </c>
    </row>
    <row r="1101" spans="1:48" s="2" customFormat="1" x14ac:dyDescent="0.2">
      <c r="A1101" s="1" t="s">
        <v>33</v>
      </c>
      <c r="B1101" s="3">
        <v>209</v>
      </c>
      <c r="C1101" s="6" t="s">
        <v>48</v>
      </c>
      <c r="D1101" s="6" t="s">
        <v>111</v>
      </c>
      <c r="E1101" s="2" t="s">
        <v>40</v>
      </c>
      <c r="F1101" s="2" t="s">
        <v>49</v>
      </c>
      <c r="G1101" s="2" t="s">
        <v>50</v>
      </c>
      <c r="H1101" s="2">
        <v>2007</v>
      </c>
      <c r="I1101" s="7" t="s">
        <v>106</v>
      </c>
      <c r="J1101" s="7">
        <v>4</v>
      </c>
      <c r="K1101" s="7">
        <f t="shared" si="122"/>
        <v>28</v>
      </c>
      <c r="L1101" s="2">
        <v>58</v>
      </c>
      <c r="M1101" s="2">
        <f>L1101-36</f>
        <v>22</v>
      </c>
      <c r="N1101" s="2">
        <f>L1101-53</f>
        <v>5</v>
      </c>
      <c r="O1101" s="2">
        <f>L1101-67</f>
        <v>-9</v>
      </c>
      <c r="P1101" s="2">
        <f>L1101-82</f>
        <v>-24</v>
      </c>
      <c r="R1101" s="2">
        <v>2</v>
      </c>
      <c r="S1101" s="2">
        <v>59</v>
      </c>
      <c r="AA1101" s="5" t="e">
        <f t="shared" si="123"/>
        <v>#DIV/0!</v>
      </c>
      <c r="AD1101" s="2" t="e">
        <f t="shared" si="124"/>
        <v>#DIV/0!</v>
      </c>
      <c r="AE1101" s="4" t="e">
        <f t="shared" si="125"/>
        <v>#DIV/0!</v>
      </c>
      <c r="AG1101" s="2" t="e">
        <f t="shared" si="126"/>
        <v>#DIV/0!</v>
      </c>
      <c r="AI1101" s="2" t="e">
        <f t="shared" si="127"/>
        <v>#DIV/0!</v>
      </c>
      <c r="AK1101" s="2" t="e">
        <f t="shared" si="128"/>
        <v>#DIV/0!</v>
      </c>
      <c r="AV1101" s="2" t="str">
        <f t="shared" si="129"/>
        <v>D03_209_2-4</v>
      </c>
    </row>
    <row r="1102" spans="1:48" s="2" customFormat="1" x14ac:dyDescent="0.2">
      <c r="A1102" s="1" t="s">
        <v>33</v>
      </c>
      <c r="B1102" s="3">
        <v>209</v>
      </c>
      <c r="C1102" s="6" t="s">
        <v>48</v>
      </c>
      <c r="D1102" s="6" t="s">
        <v>111</v>
      </c>
      <c r="E1102" s="2" t="s">
        <v>40</v>
      </c>
      <c r="F1102" s="2" t="s">
        <v>49</v>
      </c>
      <c r="G1102" s="2" t="s">
        <v>50</v>
      </c>
      <c r="H1102" s="2">
        <v>2008</v>
      </c>
      <c r="I1102" s="7" t="s">
        <v>106</v>
      </c>
      <c r="J1102" s="7">
        <v>4</v>
      </c>
      <c r="K1102" s="7">
        <f t="shared" si="122"/>
        <v>28</v>
      </c>
      <c r="AA1102" s="5" t="e">
        <f t="shared" si="123"/>
        <v>#DIV/0!</v>
      </c>
      <c r="AD1102" s="2" t="e">
        <f t="shared" si="124"/>
        <v>#DIV/0!</v>
      </c>
      <c r="AE1102" s="4" t="e">
        <f t="shared" si="125"/>
        <v>#DIV/0!</v>
      </c>
      <c r="AG1102" s="2" t="e">
        <f t="shared" si="126"/>
        <v>#DIV/0!</v>
      </c>
      <c r="AI1102" s="2" t="e">
        <f t="shared" si="127"/>
        <v>#DIV/0!</v>
      </c>
      <c r="AK1102" s="2" t="e">
        <f t="shared" si="128"/>
        <v>#DIV/0!</v>
      </c>
      <c r="AV1102" s="2" t="str">
        <f t="shared" si="129"/>
        <v>D03_209_2-4</v>
      </c>
    </row>
    <row r="1103" spans="1:48" s="2" customFormat="1" x14ac:dyDescent="0.2">
      <c r="A1103" s="1" t="s">
        <v>33</v>
      </c>
      <c r="B1103" s="3">
        <v>209</v>
      </c>
      <c r="C1103" s="6" t="s">
        <v>48</v>
      </c>
      <c r="D1103" s="6" t="s">
        <v>111</v>
      </c>
      <c r="E1103" s="2" t="s">
        <v>40</v>
      </c>
      <c r="F1103" s="2" t="s">
        <v>49</v>
      </c>
      <c r="G1103" s="2" t="s">
        <v>50</v>
      </c>
      <c r="H1103" s="2">
        <v>2009</v>
      </c>
      <c r="I1103" s="7" t="s">
        <v>106</v>
      </c>
      <c r="J1103" s="7">
        <v>4</v>
      </c>
      <c r="K1103" s="7">
        <f t="shared" si="122"/>
        <v>28</v>
      </c>
      <c r="AA1103" s="5" t="e">
        <f t="shared" si="123"/>
        <v>#DIV/0!</v>
      </c>
      <c r="AD1103" s="2" t="e">
        <f t="shared" si="124"/>
        <v>#DIV/0!</v>
      </c>
      <c r="AE1103" s="4" t="e">
        <f t="shared" si="125"/>
        <v>#DIV/0!</v>
      </c>
      <c r="AG1103" s="2" t="e">
        <f t="shared" si="126"/>
        <v>#DIV/0!</v>
      </c>
      <c r="AI1103" s="2" t="e">
        <f t="shared" si="127"/>
        <v>#DIV/0!</v>
      </c>
      <c r="AK1103" s="2" t="e">
        <f t="shared" si="128"/>
        <v>#DIV/0!</v>
      </c>
      <c r="AV1103" s="2" t="str">
        <f t="shared" si="129"/>
        <v>D03_209_2-4</v>
      </c>
    </row>
    <row r="1104" spans="1:48" s="2" customFormat="1" x14ac:dyDescent="0.2">
      <c r="A1104" s="1" t="s">
        <v>33</v>
      </c>
      <c r="B1104" s="3">
        <v>209</v>
      </c>
      <c r="C1104" s="6" t="s">
        <v>48</v>
      </c>
      <c r="D1104" s="6" t="s">
        <v>111</v>
      </c>
      <c r="E1104" s="2" t="s">
        <v>40</v>
      </c>
      <c r="F1104" s="2" t="s">
        <v>49</v>
      </c>
      <c r="G1104" s="2" t="s">
        <v>50</v>
      </c>
      <c r="H1104" s="2">
        <v>2010</v>
      </c>
      <c r="I1104" s="7" t="s">
        <v>106</v>
      </c>
      <c r="J1104" s="7">
        <v>4</v>
      </c>
      <c r="K1104" s="7">
        <f t="shared" si="122"/>
        <v>28</v>
      </c>
      <c r="AA1104" s="5" t="e">
        <f t="shared" si="123"/>
        <v>#DIV/0!</v>
      </c>
      <c r="AD1104" s="2" t="e">
        <f t="shared" si="124"/>
        <v>#DIV/0!</v>
      </c>
      <c r="AE1104" s="4" t="e">
        <f t="shared" si="125"/>
        <v>#DIV/0!</v>
      </c>
      <c r="AG1104" s="2" t="e">
        <f t="shared" si="126"/>
        <v>#DIV/0!</v>
      </c>
      <c r="AI1104" s="2" t="e">
        <f t="shared" si="127"/>
        <v>#DIV/0!</v>
      </c>
      <c r="AK1104" s="2" t="e">
        <f t="shared" si="128"/>
        <v>#DIV/0!</v>
      </c>
      <c r="AV1104" s="2" t="str">
        <f t="shared" si="129"/>
        <v>D03_209_2-4</v>
      </c>
    </row>
    <row r="1105" spans="1:48" s="16" customFormat="1" x14ac:dyDescent="0.2">
      <c r="A1105" s="14" t="s">
        <v>33</v>
      </c>
      <c r="B1105" s="13">
        <v>210</v>
      </c>
      <c r="C1105" s="15" t="s">
        <v>48</v>
      </c>
      <c r="D1105" s="15" t="s">
        <v>111</v>
      </c>
      <c r="E1105" s="16" t="s">
        <v>40</v>
      </c>
      <c r="F1105" s="16" t="s">
        <v>49</v>
      </c>
      <c r="G1105" s="16" t="s">
        <v>50</v>
      </c>
      <c r="H1105" s="16">
        <v>2006</v>
      </c>
      <c r="I1105" s="17" t="s">
        <v>106</v>
      </c>
      <c r="J1105" s="17">
        <v>4</v>
      </c>
      <c r="K1105" s="17">
        <f t="shared" si="122"/>
        <v>28</v>
      </c>
      <c r="L1105" s="16">
        <v>49</v>
      </c>
      <c r="M1105" s="16">
        <f>L1105-34</f>
        <v>15</v>
      </c>
      <c r="N1105" s="16">
        <f>L1105-61</f>
        <v>-12</v>
      </c>
      <c r="O1105" s="16">
        <f>L1105-72</f>
        <v>-23</v>
      </c>
      <c r="P1105" s="16">
        <f>L1105-82</f>
        <v>-33</v>
      </c>
      <c r="R1105" s="16">
        <v>4</v>
      </c>
      <c r="S1105" s="16">
        <v>54</v>
      </c>
      <c r="AA1105" s="18" t="e">
        <f t="shared" si="123"/>
        <v>#DIV/0!</v>
      </c>
      <c r="AD1105" s="16" t="e">
        <f t="shared" si="124"/>
        <v>#DIV/0!</v>
      </c>
      <c r="AE1105" s="19" t="e">
        <f t="shared" si="125"/>
        <v>#DIV/0!</v>
      </c>
      <c r="AG1105" s="16" t="e">
        <f t="shared" si="126"/>
        <v>#DIV/0!</v>
      </c>
      <c r="AI1105" s="16" t="e">
        <f t="shared" si="127"/>
        <v>#DIV/0!</v>
      </c>
      <c r="AK1105" s="16" t="e">
        <f t="shared" si="128"/>
        <v>#DIV/0!</v>
      </c>
      <c r="AV1105" s="2" t="str">
        <f t="shared" si="129"/>
        <v>D03_210_2-4</v>
      </c>
    </row>
    <row r="1106" spans="1:48" s="2" customFormat="1" x14ac:dyDescent="0.2">
      <c r="A1106" s="1" t="s">
        <v>33</v>
      </c>
      <c r="B1106" s="3">
        <v>210</v>
      </c>
      <c r="C1106" s="6" t="s">
        <v>48</v>
      </c>
      <c r="D1106" s="6" t="s">
        <v>111</v>
      </c>
      <c r="E1106" s="2" t="s">
        <v>40</v>
      </c>
      <c r="F1106" s="2" t="s">
        <v>49</v>
      </c>
      <c r="G1106" s="2" t="s">
        <v>50</v>
      </c>
      <c r="H1106" s="2">
        <v>2007</v>
      </c>
      <c r="I1106" s="7" t="s">
        <v>106</v>
      </c>
      <c r="J1106" s="7">
        <v>4</v>
      </c>
      <c r="K1106" s="7">
        <f t="shared" si="122"/>
        <v>28</v>
      </c>
      <c r="L1106" s="2">
        <v>44</v>
      </c>
      <c r="M1106" s="2">
        <f>L1106-36</f>
        <v>8</v>
      </c>
      <c r="N1106" s="2">
        <f>L1106-53</f>
        <v>-9</v>
      </c>
      <c r="O1106" s="2">
        <f>L1106-67</f>
        <v>-23</v>
      </c>
      <c r="P1106" s="2">
        <f>L1106-82</f>
        <v>-38</v>
      </c>
      <c r="R1106" s="2">
        <v>3</v>
      </c>
      <c r="S1106" s="2">
        <v>44</v>
      </c>
      <c r="AA1106" s="5" t="e">
        <f t="shared" si="123"/>
        <v>#DIV/0!</v>
      </c>
      <c r="AD1106" s="2" t="e">
        <f t="shared" si="124"/>
        <v>#DIV/0!</v>
      </c>
      <c r="AE1106" s="4" t="e">
        <f t="shared" si="125"/>
        <v>#DIV/0!</v>
      </c>
      <c r="AG1106" s="2" t="e">
        <f t="shared" si="126"/>
        <v>#DIV/0!</v>
      </c>
      <c r="AI1106" s="2" t="e">
        <f t="shared" si="127"/>
        <v>#DIV/0!</v>
      </c>
      <c r="AK1106" s="2" t="e">
        <f t="shared" si="128"/>
        <v>#DIV/0!</v>
      </c>
      <c r="AV1106" s="2" t="str">
        <f t="shared" si="129"/>
        <v>D03_210_2-4</v>
      </c>
    </row>
    <row r="1107" spans="1:48" s="2" customFormat="1" x14ac:dyDescent="0.2">
      <c r="A1107" s="1" t="s">
        <v>33</v>
      </c>
      <c r="B1107" s="3">
        <v>210</v>
      </c>
      <c r="C1107" s="6" t="s">
        <v>48</v>
      </c>
      <c r="D1107" s="6" t="s">
        <v>111</v>
      </c>
      <c r="E1107" s="2" t="s">
        <v>40</v>
      </c>
      <c r="F1107" s="2" t="s">
        <v>49</v>
      </c>
      <c r="G1107" s="2" t="s">
        <v>50</v>
      </c>
      <c r="H1107" s="2">
        <v>2008</v>
      </c>
      <c r="I1107" s="7" t="s">
        <v>106</v>
      </c>
      <c r="J1107" s="7">
        <v>4</v>
      </c>
      <c r="K1107" s="7">
        <f t="shared" si="122"/>
        <v>28</v>
      </c>
      <c r="AA1107" s="5" t="e">
        <f t="shared" si="123"/>
        <v>#DIV/0!</v>
      </c>
      <c r="AD1107" s="2" t="e">
        <f t="shared" si="124"/>
        <v>#DIV/0!</v>
      </c>
      <c r="AE1107" s="4" t="e">
        <f t="shared" si="125"/>
        <v>#DIV/0!</v>
      </c>
      <c r="AG1107" s="2" t="e">
        <f t="shared" si="126"/>
        <v>#DIV/0!</v>
      </c>
      <c r="AI1107" s="2" t="e">
        <f t="shared" si="127"/>
        <v>#DIV/0!</v>
      </c>
      <c r="AK1107" s="2" t="e">
        <f t="shared" si="128"/>
        <v>#DIV/0!</v>
      </c>
      <c r="AV1107" s="2" t="str">
        <f t="shared" si="129"/>
        <v>D03_210_2-4</v>
      </c>
    </row>
    <row r="1108" spans="1:48" s="2" customFormat="1" x14ac:dyDescent="0.2">
      <c r="A1108" s="1" t="s">
        <v>33</v>
      </c>
      <c r="B1108" s="3">
        <v>210</v>
      </c>
      <c r="C1108" s="6" t="s">
        <v>48</v>
      </c>
      <c r="D1108" s="6" t="s">
        <v>111</v>
      </c>
      <c r="E1108" s="2" t="s">
        <v>40</v>
      </c>
      <c r="F1108" s="2" t="s">
        <v>49</v>
      </c>
      <c r="G1108" s="2" t="s">
        <v>50</v>
      </c>
      <c r="H1108" s="2">
        <v>2009</v>
      </c>
      <c r="I1108" s="7" t="s">
        <v>106</v>
      </c>
      <c r="J1108" s="7">
        <v>4</v>
      </c>
      <c r="K1108" s="7">
        <f t="shared" si="122"/>
        <v>28</v>
      </c>
      <c r="AA1108" s="5" t="e">
        <f t="shared" si="123"/>
        <v>#DIV/0!</v>
      </c>
      <c r="AD1108" s="2" t="e">
        <f t="shared" si="124"/>
        <v>#DIV/0!</v>
      </c>
      <c r="AE1108" s="4" t="e">
        <f t="shared" si="125"/>
        <v>#DIV/0!</v>
      </c>
      <c r="AG1108" s="2" t="e">
        <f t="shared" si="126"/>
        <v>#DIV/0!</v>
      </c>
      <c r="AI1108" s="2" t="e">
        <f t="shared" si="127"/>
        <v>#DIV/0!</v>
      </c>
      <c r="AK1108" s="2" t="e">
        <f t="shared" si="128"/>
        <v>#DIV/0!</v>
      </c>
      <c r="AV1108" s="2" t="str">
        <f t="shared" si="129"/>
        <v>D03_210_2-4</v>
      </c>
    </row>
    <row r="1109" spans="1:48" s="2" customFormat="1" x14ac:dyDescent="0.2">
      <c r="A1109" s="1" t="s">
        <v>33</v>
      </c>
      <c r="B1109" s="3">
        <v>210</v>
      </c>
      <c r="C1109" s="6" t="s">
        <v>48</v>
      </c>
      <c r="D1109" s="6" t="s">
        <v>111</v>
      </c>
      <c r="E1109" s="2" t="s">
        <v>40</v>
      </c>
      <c r="F1109" s="2" t="s">
        <v>49</v>
      </c>
      <c r="G1109" s="2" t="s">
        <v>50</v>
      </c>
      <c r="H1109" s="2">
        <v>2010</v>
      </c>
      <c r="I1109" s="7" t="s">
        <v>106</v>
      </c>
      <c r="J1109" s="7">
        <v>4</v>
      </c>
      <c r="K1109" s="7">
        <f t="shared" si="122"/>
        <v>28</v>
      </c>
      <c r="AA1109" s="5" t="e">
        <f t="shared" si="123"/>
        <v>#DIV/0!</v>
      </c>
      <c r="AD1109" s="2" t="e">
        <f t="shared" si="124"/>
        <v>#DIV/0!</v>
      </c>
      <c r="AE1109" s="4" t="e">
        <f t="shared" si="125"/>
        <v>#DIV/0!</v>
      </c>
      <c r="AG1109" s="2" t="e">
        <f t="shared" si="126"/>
        <v>#DIV/0!</v>
      </c>
      <c r="AI1109" s="2" t="e">
        <f t="shared" si="127"/>
        <v>#DIV/0!</v>
      </c>
      <c r="AK1109" s="2" t="e">
        <f t="shared" si="128"/>
        <v>#DIV/0!</v>
      </c>
      <c r="AV1109" s="2" t="str">
        <f t="shared" si="129"/>
        <v>D03_210_2-4</v>
      </c>
    </row>
    <row r="1110" spans="1:48" s="16" customFormat="1" x14ac:dyDescent="0.2">
      <c r="A1110" s="14" t="s">
        <v>33</v>
      </c>
      <c r="B1110" s="13">
        <v>211</v>
      </c>
      <c r="C1110" s="15" t="s">
        <v>48</v>
      </c>
      <c r="D1110" s="15" t="s">
        <v>111</v>
      </c>
      <c r="E1110" s="16" t="s">
        <v>40</v>
      </c>
      <c r="F1110" s="16" t="s">
        <v>49</v>
      </c>
      <c r="G1110" s="16" t="s">
        <v>50</v>
      </c>
      <c r="H1110" s="16">
        <v>2006</v>
      </c>
      <c r="I1110" s="17" t="s">
        <v>106</v>
      </c>
      <c r="J1110" s="17">
        <v>4</v>
      </c>
      <c r="K1110" s="17">
        <f t="shared" si="122"/>
        <v>28</v>
      </c>
      <c r="L1110" s="16">
        <v>48</v>
      </c>
      <c r="M1110" s="16">
        <f>L1110-34</f>
        <v>14</v>
      </c>
      <c r="N1110" s="16">
        <f>L1110-61</f>
        <v>-13</v>
      </c>
      <c r="O1110" s="16">
        <f>L1110-72</f>
        <v>-24</v>
      </c>
      <c r="P1110" s="16">
        <f>L1110-82</f>
        <v>-34</v>
      </c>
      <c r="R1110" s="16">
        <v>2</v>
      </c>
      <c r="S1110" s="16">
        <v>53</v>
      </c>
      <c r="AA1110" s="18" t="e">
        <f t="shared" si="123"/>
        <v>#DIV/0!</v>
      </c>
      <c r="AD1110" s="16" t="e">
        <f t="shared" si="124"/>
        <v>#DIV/0!</v>
      </c>
      <c r="AE1110" s="19" t="e">
        <f t="shared" si="125"/>
        <v>#DIV/0!</v>
      </c>
      <c r="AG1110" s="16" t="e">
        <f t="shared" si="126"/>
        <v>#DIV/0!</v>
      </c>
      <c r="AI1110" s="16" t="e">
        <f t="shared" si="127"/>
        <v>#DIV/0!</v>
      </c>
      <c r="AK1110" s="16" t="e">
        <f t="shared" si="128"/>
        <v>#DIV/0!</v>
      </c>
      <c r="AV1110" s="2" t="str">
        <f t="shared" si="129"/>
        <v>D03_211_2-4</v>
      </c>
    </row>
    <row r="1111" spans="1:48" s="2" customFormat="1" x14ac:dyDescent="0.2">
      <c r="A1111" s="1" t="s">
        <v>33</v>
      </c>
      <c r="B1111" s="3">
        <v>211</v>
      </c>
      <c r="C1111" s="6" t="s">
        <v>48</v>
      </c>
      <c r="D1111" s="6" t="s">
        <v>111</v>
      </c>
      <c r="E1111" s="2" t="s">
        <v>40</v>
      </c>
      <c r="F1111" s="2" t="s">
        <v>49</v>
      </c>
      <c r="G1111" s="2" t="s">
        <v>50</v>
      </c>
      <c r="H1111" s="2">
        <v>2007</v>
      </c>
      <c r="I1111" s="7" t="s">
        <v>106</v>
      </c>
      <c r="J1111" s="7">
        <v>4</v>
      </c>
      <c r="K1111" s="7">
        <f t="shared" si="122"/>
        <v>28</v>
      </c>
      <c r="L1111" s="2">
        <v>43</v>
      </c>
      <c r="M1111" s="2">
        <f>L1111-36</f>
        <v>7</v>
      </c>
      <c r="N1111" s="2">
        <f>L1111-53</f>
        <v>-10</v>
      </c>
      <c r="O1111" s="2">
        <f>L1111-67</f>
        <v>-24</v>
      </c>
      <c r="P1111" s="2">
        <f>L1111-82</f>
        <v>-39</v>
      </c>
      <c r="R1111" s="2">
        <v>2</v>
      </c>
      <c r="S1111" s="2">
        <v>44</v>
      </c>
      <c r="AA1111" s="5" t="e">
        <f t="shared" si="123"/>
        <v>#DIV/0!</v>
      </c>
      <c r="AD1111" s="2" t="e">
        <f t="shared" si="124"/>
        <v>#DIV/0!</v>
      </c>
      <c r="AE1111" s="4" t="e">
        <f t="shared" si="125"/>
        <v>#DIV/0!</v>
      </c>
      <c r="AG1111" s="2" t="e">
        <f t="shared" si="126"/>
        <v>#DIV/0!</v>
      </c>
      <c r="AI1111" s="2" t="e">
        <f t="shared" si="127"/>
        <v>#DIV/0!</v>
      </c>
      <c r="AK1111" s="2" t="e">
        <f t="shared" si="128"/>
        <v>#DIV/0!</v>
      </c>
      <c r="AV1111" s="2" t="str">
        <f t="shared" si="129"/>
        <v>D03_211_2-4</v>
      </c>
    </row>
    <row r="1112" spans="1:48" s="2" customFormat="1" x14ac:dyDescent="0.2">
      <c r="A1112" s="1" t="s">
        <v>33</v>
      </c>
      <c r="B1112" s="3">
        <v>211</v>
      </c>
      <c r="C1112" s="6" t="s">
        <v>48</v>
      </c>
      <c r="D1112" s="6" t="s">
        <v>111</v>
      </c>
      <c r="E1112" s="2" t="s">
        <v>40</v>
      </c>
      <c r="F1112" s="2" t="s">
        <v>49</v>
      </c>
      <c r="G1112" s="2" t="s">
        <v>50</v>
      </c>
      <c r="H1112" s="2">
        <v>2008</v>
      </c>
      <c r="I1112" s="7" t="s">
        <v>106</v>
      </c>
      <c r="J1112" s="7">
        <v>4</v>
      </c>
      <c r="K1112" s="7">
        <f t="shared" si="122"/>
        <v>28</v>
      </c>
      <c r="AA1112" s="5" t="e">
        <f t="shared" si="123"/>
        <v>#DIV/0!</v>
      </c>
      <c r="AD1112" s="2" t="e">
        <f t="shared" si="124"/>
        <v>#DIV/0!</v>
      </c>
      <c r="AE1112" s="4" t="e">
        <f t="shared" si="125"/>
        <v>#DIV/0!</v>
      </c>
      <c r="AG1112" s="2" t="e">
        <f t="shared" si="126"/>
        <v>#DIV/0!</v>
      </c>
      <c r="AI1112" s="2" t="e">
        <f t="shared" si="127"/>
        <v>#DIV/0!</v>
      </c>
      <c r="AK1112" s="2" t="e">
        <f t="shared" si="128"/>
        <v>#DIV/0!</v>
      </c>
      <c r="AV1112" s="2" t="str">
        <f t="shared" si="129"/>
        <v>D03_211_2-4</v>
      </c>
    </row>
    <row r="1113" spans="1:48" s="2" customFormat="1" x14ac:dyDescent="0.2">
      <c r="A1113" s="1" t="s">
        <v>33</v>
      </c>
      <c r="B1113" s="3">
        <v>211</v>
      </c>
      <c r="C1113" s="6" t="s">
        <v>48</v>
      </c>
      <c r="D1113" s="6" t="s">
        <v>111</v>
      </c>
      <c r="E1113" s="2" t="s">
        <v>40</v>
      </c>
      <c r="F1113" s="2" t="s">
        <v>49</v>
      </c>
      <c r="G1113" s="2" t="s">
        <v>50</v>
      </c>
      <c r="H1113" s="2">
        <v>2009</v>
      </c>
      <c r="I1113" s="7" t="s">
        <v>106</v>
      </c>
      <c r="J1113" s="7">
        <v>4</v>
      </c>
      <c r="K1113" s="7">
        <f t="shared" si="122"/>
        <v>28</v>
      </c>
      <c r="AA1113" s="5" t="e">
        <f t="shared" si="123"/>
        <v>#DIV/0!</v>
      </c>
      <c r="AD1113" s="2" t="e">
        <f t="shared" si="124"/>
        <v>#DIV/0!</v>
      </c>
      <c r="AE1113" s="4" t="e">
        <f t="shared" si="125"/>
        <v>#DIV/0!</v>
      </c>
      <c r="AG1113" s="2" t="e">
        <f t="shared" si="126"/>
        <v>#DIV/0!</v>
      </c>
      <c r="AI1113" s="2" t="e">
        <f t="shared" si="127"/>
        <v>#DIV/0!</v>
      </c>
      <c r="AK1113" s="2" t="e">
        <f t="shared" si="128"/>
        <v>#DIV/0!</v>
      </c>
      <c r="AV1113" s="2" t="str">
        <f t="shared" si="129"/>
        <v>D03_211_2-4</v>
      </c>
    </row>
    <row r="1114" spans="1:48" s="2" customFormat="1" x14ac:dyDescent="0.2">
      <c r="A1114" s="1" t="s">
        <v>33</v>
      </c>
      <c r="B1114" s="3">
        <v>211</v>
      </c>
      <c r="C1114" s="6" t="s">
        <v>48</v>
      </c>
      <c r="D1114" s="6" t="s">
        <v>111</v>
      </c>
      <c r="E1114" s="2" t="s">
        <v>40</v>
      </c>
      <c r="F1114" s="2" t="s">
        <v>49</v>
      </c>
      <c r="G1114" s="2" t="s">
        <v>50</v>
      </c>
      <c r="H1114" s="2">
        <v>2010</v>
      </c>
      <c r="I1114" s="7" t="s">
        <v>106</v>
      </c>
      <c r="J1114" s="7">
        <v>4</v>
      </c>
      <c r="K1114" s="7">
        <f t="shared" si="122"/>
        <v>28</v>
      </c>
      <c r="AA1114" s="5" t="e">
        <f t="shared" si="123"/>
        <v>#DIV/0!</v>
      </c>
      <c r="AD1114" s="2" t="e">
        <f t="shared" si="124"/>
        <v>#DIV/0!</v>
      </c>
      <c r="AE1114" s="4" t="e">
        <f t="shared" si="125"/>
        <v>#DIV/0!</v>
      </c>
      <c r="AG1114" s="2" t="e">
        <f t="shared" si="126"/>
        <v>#DIV/0!</v>
      </c>
      <c r="AI1114" s="2" t="e">
        <f t="shared" si="127"/>
        <v>#DIV/0!</v>
      </c>
      <c r="AK1114" s="2" t="e">
        <f t="shared" si="128"/>
        <v>#DIV/0!</v>
      </c>
      <c r="AV1114" s="2" t="str">
        <f t="shared" si="129"/>
        <v>D03_211_2-4</v>
      </c>
    </row>
    <row r="1115" spans="1:48" s="16" customFormat="1" x14ac:dyDescent="0.2">
      <c r="A1115" s="14" t="s">
        <v>33</v>
      </c>
      <c r="B1115" s="13">
        <v>212</v>
      </c>
      <c r="C1115" s="15" t="s">
        <v>48</v>
      </c>
      <c r="D1115" s="15" t="s">
        <v>111</v>
      </c>
      <c r="E1115" s="16" t="s">
        <v>40</v>
      </c>
      <c r="F1115" s="16" t="s">
        <v>49</v>
      </c>
      <c r="G1115" s="16" t="s">
        <v>50</v>
      </c>
      <c r="H1115" s="16">
        <v>2006</v>
      </c>
      <c r="I1115" s="17" t="s">
        <v>106</v>
      </c>
      <c r="J1115" s="17">
        <v>4</v>
      </c>
      <c r="K1115" s="17">
        <f t="shared" si="122"/>
        <v>28</v>
      </c>
      <c r="L1115" s="16">
        <v>66</v>
      </c>
      <c r="M1115" s="16">
        <f>L1115-34</f>
        <v>32</v>
      </c>
      <c r="N1115" s="16">
        <f>L1115-61</f>
        <v>5</v>
      </c>
      <c r="O1115" s="16">
        <f>L1115-72</f>
        <v>-6</v>
      </c>
      <c r="P1115" s="16">
        <f>L1115-82</f>
        <v>-16</v>
      </c>
      <c r="R1115" s="16">
        <v>3</v>
      </c>
      <c r="S1115" s="16">
        <v>67</v>
      </c>
      <c r="AA1115" s="18" t="e">
        <f t="shared" si="123"/>
        <v>#DIV/0!</v>
      </c>
      <c r="AD1115" s="16" t="e">
        <f t="shared" si="124"/>
        <v>#DIV/0!</v>
      </c>
      <c r="AE1115" s="19" t="e">
        <f t="shared" si="125"/>
        <v>#DIV/0!</v>
      </c>
      <c r="AG1115" s="16" t="e">
        <f t="shared" si="126"/>
        <v>#DIV/0!</v>
      </c>
      <c r="AI1115" s="16" t="e">
        <f t="shared" si="127"/>
        <v>#DIV/0!</v>
      </c>
      <c r="AK1115" s="16" t="e">
        <f t="shared" si="128"/>
        <v>#DIV/0!</v>
      </c>
      <c r="AV1115" s="2" t="str">
        <f t="shared" si="129"/>
        <v>D03_212_2-4</v>
      </c>
    </row>
    <row r="1116" spans="1:48" s="2" customFormat="1" x14ac:dyDescent="0.2">
      <c r="A1116" s="1" t="s">
        <v>33</v>
      </c>
      <c r="B1116" s="3">
        <v>212</v>
      </c>
      <c r="C1116" s="6" t="s">
        <v>48</v>
      </c>
      <c r="D1116" s="6" t="s">
        <v>111</v>
      </c>
      <c r="E1116" s="2" t="s">
        <v>40</v>
      </c>
      <c r="F1116" s="2" t="s">
        <v>49</v>
      </c>
      <c r="G1116" s="2" t="s">
        <v>50</v>
      </c>
      <c r="H1116" s="2">
        <v>2007</v>
      </c>
      <c r="I1116" s="7" t="s">
        <v>106</v>
      </c>
      <c r="J1116" s="7">
        <v>4</v>
      </c>
      <c r="K1116" s="7">
        <f t="shared" si="122"/>
        <v>28</v>
      </c>
      <c r="L1116" s="2">
        <v>59</v>
      </c>
      <c r="M1116" s="2">
        <f>L1116-36</f>
        <v>23</v>
      </c>
      <c r="N1116" s="2">
        <f>L1116-53</f>
        <v>6</v>
      </c>
      <c r="O1116" s="2">
        <f>L1116-67</f>
        <v>-8</v>
      </c>
      <c r="P1116" s="2">
        <f>L1116-82</f>
        <v>-23</v>
      </c>
      <c r="R1116" s="2">
        <v>2</v>
      </c>
      <c r="S1116" s="2">
        <v>60</v>
      </c>
      <c r="AA1116" s="5" t="e">
        <f t="shared" si="123"/>
        <v>#DIV/0!</v>
      </c>
      <c r="AD1116" s="2" t="e">
        <f t="shared" si="124"/>
        <v>#DIV/0!</v>
      </c>
      <c r="AE1116" s="4" t="e">
        <f t="shared" si="125"/>
        <v>#DIV/0!</v>
      </c>
      <c r="AG1116" s="2" t="e">
        <f t="shared" si="126"/>
        <v>#DIV/0!</v>
      </c>
      <c r="AI1116" s="2" t="e">
        <f t="shared" si="127"/>
        <v>#DIV/0!</v>
      </c>
      <c r="AK1116" s="2" t="e">
        <f t="shared" si="128"/>
        <v>#DIV/0!</v>
      </c>
      <c r="AV1116" s="2" t="str">
        <f t="shared" si="129"/>
        <v>D03_212_2-4</v>
      </c>
    </row>
    <row r="1117" spans="1:48" s="2" customFormat="1" x14ac:dyDescent="0.2">
      <c r="A1117" s="1" t="s">
        <v>33</v>
      </c>
      <c r="B1117" s="3">
        <v>212</v>
      </c>
      <c r="C1117" s="6" t="s">
        <v>48</v>
      </c>
      <c r="D1117" s="6" t="s">
        <v>111</v>
      </c>
      <c r="E1117" s="2" t="s">
        <v>40</v>
      </c>
      <c r="F1117" s="2" t="s">
        <v>49</v>
      </c>
      <c r="G1117" s="2" t="s">
        <v>50</v>
      </c>
      <c r="H1117" s="2">
        <v>2008</v>
      </c>
      <c r="I1117" s="7" t="s">
        <v>106</v>
      </c>
      <c r="J1117" s="7">
        <v>4</v>
      </c>
      <c r="K1117" s="7">
        <f t="shared" si="122"/>
        <v>28</v>
      </c>
      <c r="AA1117" s="5" t="e">
        <f t="shared" si="123"/>
        <v>#DIV/0!</v>
      </c>
      <c r="AD1117" s="2" t="e">
        <f t="shared" si="124"/>
        <v>#DIV/0!</v>
      </c>
      <c r="AE1117" s="4" t="e">
        <f t="shared" si="125"/>
        <v>#DIV/0!</v>
      </c>
      <c r="AG1117" s="2" t="e">
        <f t="shared" si="126"/>
        <v>#DIV/0!</v>
      </c>
      <c r="AI1117" s="2" t="e">
        <f t="shared" si="127"/>
        <v>#DIV/0!</v>
      </c>
      <c r="AK1117" s="2" t="e">
        <f t="shared" si="128"/>
        <v>#DIV/0!</v>
      </c>
      <c r="AV1117" s="2" t="str">
        <f t="shared" si="129"/>
        <v>D03_212_2-4</v>
      </c>
    </row>
    <row r="1118" spans="1:48" s="2" customFormat="1" x14ac:dyDescent="0.2">
      <c r="A1118" s="1" t="s">
        <v>33</v>
      </c>
      <c r="B1118" s="3">
        <v>212</v>
      </c>
      <c r="C1118" s="6" t="s">
        <v>48</v>
      </c>
      <c r="D1118" s="6" t="s">
        <v>111</v>
      </c>
      <c r="E1118" s="2" t="s">
        <v>40</v>
      </c>
      <c r="F1118" s="2" t="s">
        <v>49</v>
      </c>
      <c r="G1118" s="2" t="s">
        <v>50</v>
      </c>
      <c r="H1118" s="2">
        <v>2009</v>
      </c>
      <c r="I1118" s="7" t="s">
        <v>106</v>
      </c>
      <c r="J1118" s="7">
        <v>4</v>
      </c>
      <c r="K1118" s="7">
        <f t="shared" si="122"/>
        <v>28</v>
      </c>
      <c r="AA1118" s="5" t="e">
        <f t="shared" si="123"/>
        <v>#DIV/0!</v>
      </c>
      <c r="AD1118" s="2" t="e">
        <f t="shared" si="124"/>
        <v>#DIV/0!</v>
      </c>
      <c r="AE1118" s="4" t="e">
        <f t="shared" si="125"/>
        <v>#DIV/0!</v>
      </c>
      <c r="AG1118" s="2" t="e">
        <f t="shared" si="126"/>
        <v>#DIV/0!</v>
      </c>
      <c r="AI1118" s="2" t="e">
        <f t="shared" si="127"/>
        <v>#DIV/0!</v>
      </c>
      <c r="AK1118" s="2" t="e">
        <f t="shared" si="128"/>
        <v>#DIV/0!</v>
      </c>
      <c r="AV1118" s="2" t="str">
        <f t="shared" si="129"/>
        <v>D03_212_2-4</v>
      </c>
    </row>
    <row r="1119" spans="1:48" s="2" customFormat="1" x14ac:dyDescent="0.2">
      <c r="A1119" s="1" t="s">
        <v>33</v>
      </c>
      <c r="B1119" s="3">
        <v>212</v>
      </c>
      <c r="C1119" s="6" t="s">
        <v>48</v>
      </c>
      <c r="D1119" s="6" t="s">
        <v>111</v>
      </c>
      <c r="E1119" s="2" t="s">
        <v>40</v>
      </c>
      <c r="F1119" s="2" t="s">
        <v>49</v>
      </c>
      <c r="G1119" s="2" t="s">
        <v>50</v>
      </c>
      <c r="H1119" s="2">
        <v>2010</v>
      </c>
      <c r="I1119" s="7" t="s">
        <v>106</v>
      </c>
      <c r="J1119" s="7">
        <v>4</v>
      </c>
      <c r="K1119" s="7">
        <f t="shared" si="122"/>
        <v>28</v>
      </c>
      <c r="AA1119" s="5" t="e">
        <f t="shared" si="123"/>
        <v>#DIV/0!</v>
      </c>
      <c r="AD1119" s="2" t="e">
        <f t="shared" si="124"/>
        <v>#DIV/0!</v>
      </c>
      <c r="AE1119" s="4" t="e">
        <f t="shared" si="125"/>
        <v>#DIV/0!</v>
      </c>
      <c r="AG1119" s="2" t="e">
        <f t="shared" si="126"/>
        <v>#DIV/0!</v>
      </c>
      <c r="AI1119" s="2" t="e">
        <f t="shared" si="127"/>
        <v>#DIV/0!</v>
      </c>
      <c r="AK1119" s="2" t="e">
        <f t="shared" si="128"/>
        <v>#DIV/0!</v>
      </c>
      <c r="AV1119" s="2" t="str">
        <f t="shared" si="129"/>
        <v>D03_212_2-4</v>
      </c>
    </row>
    <row r="1120" spans="1:48" s="16" customFormat="1" x14ac:dyDescent="0.2">
      <c r="A1120" s="14" t="s">
        <v>33</v>
      </c>
      <c r="B1120" s="13">
        <v>213</v>
      </c>
      <c r="C1120" s="15" t="s">
        <v>48</v>
      </c>
      <c r="D1120" s="15" t="s">
        <v>111</v>
      </c>
      <c r="E1120" s="16" t="s">
        <v>40</v>
      </c>
      <c r="F1120" s="16" t="s">
        <v>49</v>
      </c>
      <c r="G1120" s="16" t="s">
        <v>50</v>
      </c>
      <c r="H1120" s="16">
        <v>2006</v>
      </c>
      <c r="I1120" s="17" t="s">
        <v>106</v>
      </c>
      <c r="J1120" s="17">
        <v>4</v>
      </c>
      <c r="K1120" s="17">
        <f t="shared" si="122"/>
        <v>28</v>
      </c>
      <c r="AA1120" s="18" t="e">
        <f t="shared" si="123"/>
        <v>#DIV/0!</v>
      </c>
      <c r="AD1120" s="16" t="e">
        <f t="shared" si="124"/>
        <v>#DIV/0!</v>
      </c>
      <c r="AE1120" s="19" t="e">
        <f t="shared" si="125"/>
        <v>#DIV/0!</v>
      </c>
      <c r="AG1120" s="16" t="e">
        <f t="shared" si="126"/>
        <v>#DIV/0!</v>
      </c>
      <c r="AI1120" s="16" t="e">
        <f t="shared" si="127"/>
        <v>#DIV/0!</v>
      </c>
      <c r="AK1120" s="16" t="e">
        <f t="shared" si="128"/>
        <v>#DIV/0!</v>
      </c>
      <c r="AV1120" s="2" t="str">
        <f t="shared" si="129"/>
        <v>D03_213_2-4</v>
      </c>
    </row>
    <row r="1121" spans="1:48" s="2" customFormat="1" x14ac:dyDescent="0.2">
      <c r="A1121" s="1" t="s">
        <v>33</v>
      </c>
      <c r="B1121" s="3">
        <v>213</v>
      </c>
      <c r="C1121" s="6" t="s">
        <v>48</v>
      </c>
      <c r="D1121" s="6" t="s">
        <v>111</v>
      </c>
      <c r="E1121" s="2" t="s">
        <v>40</v>
      </c>
      <c r="F1121" s="2" t="s">
        <v>49</v>
      </c>
      <c r="G1121" s="2" t="s">
        <v>50</v>
      </c>
      <c r="H1121" s="2">
        <v>2007</v>
      </c>
      <c r="I1121" s="7" t="s">
        <v>106</v>
      </c>
      <c r="J1121" s="7">
        <v>4</v>
      </c>
      <c r="K1121" s="7">
        <f t="shared" si="122"/>
        <v>28</v>
      </c>
      <c r="L1121" s="2">
        <v>49</v>
      </c>
      <c r="M1121" s="2">
        <f>L1121-36</f>
        <v>13</v>
      </c>
      <c r="N1121" s="2">
        <f>L1121-53</f>
        <v>-4</v>
      </c>
      <c r="O1121" s="2">
        <f>L1121-67</f>
        <v>-18</v>
      </c>
      <c r="P1121" s="2">
        <f>L1121-82</f>
        <v>-33</v>
      </c>
      <c r="R1121" s="2">
        <v>1</v>
      </c>
      <c r="S1121" s="2">
        <v>48</v>
      </c>
      <c r="AA1121" s="5" t="e">
        <f t="shared" si="123"/>
        <v>#DIV/0!</v>
      </c>
      <c r="AD1121" s="2" t="e">
        <f t="shared" si="124"/>
        <v>#DIV/0!</v>
      </c>
      <c r="AE1121" s="4" t="e">
        <f t="shared" si="125"/>
        <v>#DIV/0!</v>
      </c>
      <c r="AG1121" s="2" t="e">
        <f t="shared" si="126"/>
        <v>#DIV/0!</v>
      </c>
      <c r="AI1121" s="2" t="e">
        <f t="shared" si="127"/>
        <v>#DIV/0!</v>
      </c>
      <c r="AK1121" s="2" t="e">
        <f t="shared" si="128"/>
        <v>#DIV/0!</v>
      </c>
      <c r="AV1121" s="2" t="str">
        <f t="shared" si="129"/>
        <v>D03_213_2-4</v>
      </c>
    </row>
    <row r="1122" spans="1:48" s="2" customFormat="1" x14ac:dyDescent="0.2">
      <c r="A1122" s="1" t="s">
        <v>33</v>
      </c>
      <c r="B1122" s="3">
        <v>213</v>
      </c>
      <c r="C1122" s="6" t="s">
        <v>48</v>
      </c>
      <c r="D1122" s="6" t="s">
        <v>111</v>
      </c>
      <c r="E1122" s="2" t="s">
        <v>40</v>
      </c>
      <c r="F1122" s="2" t="s">
        <v>49</v>
      </c>
      <c r="G1122" s="2" t="s">
        <v>50</v>
      </c>
      <c r="H1122" s="2">
        <v>2008</v>
      </c>
      <c r="I1122" s="7" t="s">
        <v>106</v>
      </c>
      <c r="J1122" s="7">
        <v>4</v>
      </c>
      <c r="K1122" s="7">
        <f t="shared" ref="K1122:K1185" si="130">J1122*7</f>
        <v>28</v>
      </c>
      <c r="AA1122" s="5" t="e">
        <f t="shared" si="123"/>
        <v>#DIV/0!</v>
      </c>
      <c r="AD1122" s="2" t="e">
        <f t="shared" si="124"/>
        <v>#DIV/0!</v>
      </c>
      <c r="AE1122" s="4" t="e">
        <f t="shared" si="125"/>
        <v>#DIV/0!</v>
      </c>
      <c r="AG1122" s="2" t="e">
        <f t="shared" si="126"/>
        <v>#DIV/0!</v>
      </c>
      <c r="AI1122" s="2" t="e">
        <f t="shared" si="127"/>
        <v>#DIV/0!</v>
      </c>
      <c r="AK1122" s="2" t="e">
        <f t="shared" si="128"/>
        <v>#DIV/0!</v>
      </c>
      <c r="AV1122" s="2" t="str">
        <f t="shared" si="129"/>
        <v>D03_213_2-4</v>
      </c>
    </row>
    <row r="1123" spans="1:48" s="2" customFormat="1" x14ac:dyDescent="0.2">
      <c r="A1123" s="1" t="s">
        <v>33</v>
      </c>
      <c r="B1123" s="3">
        <v>213</v>
      </c>
      <c r="C1123" s="6" t="s">
        <v>48</v>
      </c>
      <c r="D1123" s="6" t="s">
        <v>111</v>
      </c>
      <c r="E1123" s="2" t="s">
        <v>40</v>
      </c>
      <c r="F1123" s="2" t="s">
        <v>49</v>
      </c>
      <c r="G1123" s="2" t="s">
        <v>50</v>
      </c>
      <c r="H1123" s="2">
        <v>2009</v>
      </c>
      <c r="I1123" s="7" t="s">
        <v>106</v>
      </c>
      <c r="J1123" s="7">
        <v>4</v>
      </c>
      <c r="K1123" s="7">
        <f t="shared" si="130"/>
        <v>28</v>
      </c>
      <c r="AA1123" s="5" t="e">
        <f t="shared" si="123"/>
        <v>#DIV/0!</v>
      </c>
      <c r="AD1123" s="2" t="e">
        <f t="shared" si="124"/>
        <v>#DIV/0!</v>
      </c>
      <c r="AE1123" s="4" t="e">
        <f t="shared" si="125"/>
        <v>#DIV/0!</v>
      </c>
      <c r="AG1123" s="2" t="e">
        <f t="shared" si="126"/>
        <v>#DIV/0!</v>
      </c>
      <c r="AI1123" s="2" t="e">
        <f t="shared" si="127"/>
        <v>#DIV/0!</v>
      </c>
      <c r="AK1123" s="2" t="e">
        <f t="shared" si="128"/>
        <v>#DIV/0!</v>
      </c>
      <c r="AV1123" s="2" t="str">
        <f t="shared" si="129"/>
        <v>D03_213_2-4</v>
      </c>
    </row>
    <row r="1124" spans="1:48" s="2" customFormat="1" x14ac:dyDescent="0.2">
      <c r="A1124" s="1" t="s">
        <v>33</v>
      </c>
      <c r="B1124" s="3">
        <v>213</v>
      </c>
      <c r="C1124" s="6" t="s">
        <v>48</v>
      </c>
      <c r="D1124" s="6" t="s">
        <v>111</v>
      </c>
      <c r="E1124" s="2" t="s">
        <v>40</v>
      </c>
      <c r="F1124" s="2" t="s">
        <v>49</v>
      </c>
      <c r="G1124" s="2" t="s">
        <v>50</v>
      </c>
      <c r="H1124" s="2">
        <v>2010</v>
      </c>
      <c r="I1124" s="7" t="s">
        <v>106</v>
      </c>
      <c r="J1124" s="7">
        <v>4</v>
      </c>
      <c r="K1124" s="7">
        <f t="shared" si="130"/>
        <v>28</v>
      </c>
      <c r="AA1124" s="5" t="e">
        <f t="shared" si="123"/>
        <v>#DIV/0!</v>
      </c>
      <c r="AD1124" s="2" t="e">
        <f t="shared" si="124"/>
        <v>#DIV/0!</v>
      </c>
      <c r="AE1124" s="4" t="e">
        <f t="shared" si="125"/>
        <v>#DIV/0!</v>
      </c>
      <c r="AG1124" s="2" t="e">
        <f t="shared" si="126"/>
        <v>#DIV/0!</v>
      </c>
      <c r="AI1124" s="2" t="e">
        <f t="shared" si="127"/>
        <v>#DIV/0!</v>
      </c>
      <c r="AK1124" s="2" t="e">
        <f t="shared" si="128"/>
        <v>#DIV/0!</v>
      </c>
      <c r="AV1124" s="2" t="str">
        <f t="shared" si="129"/>
        <v>D03_213_2-4</v>
      </c>
    </row>
    <row r="1125" spans="1:48" s="16" customFormat="1" x14ac:dyDescent="0.2">
      <c r="A1125" s="14" t="s">
        <v>33</v>
      </c>
      <c r="B1125" s="13">
        <v>214</v>
      </c>
      <c r="C1125" s="15" t="s">
        <v>48</v>
      </c>
      <c r="D1125" s="15" t="s">
        <v>111</v>
      </c>
      <c r="E1125" s="16" t="s">
        <v>40</v>
      </c>
      <c r="F1125" s="16" t="s">
        <v>49</v>
      </c>
      <c r="G1125" s="16" t="s">
        <v>50</v>
      </c>
      <c r="H1125" s="16">
        <v>2006</v>
      </c>
      <c r="I1125" s="17" t="s">
        <v>106</v>
      </c>
      <c r="J1125" s="17">
        <v>4</v>
      </c>
      <c r="K1125" s="17">
        <f t="shared" si="130"/>
        <v>28</v>
      </c>
      <c r="AA1125" s="18" t="e">
        <f t="shared" si="123"/>
        <v>#DIV/0!</v>
      </c>
      <c r="AD1125" s="16" t="e">
        <f t="shared" si="124"/>
        <v>#DIV/0!</v>
      </c>
      <c r="AE1125" s="19" t="e">
        <f t="shared" si="125"/>
        <v>#DIV/0!</v>
      </c>
      <c r="AG1125" s="16" t="e">
        <f t="shared" si="126"/>
        <v>#DIV/0!</v>
      </c>
      <c r="AI1125" s="16" t="e">
        <f t="shared" si="127"/>
        <v>#DIV/0!</v>
      </c>
      <c r="AK1125" s="16" t="e">
        <f t="shared" si="128"/>
        <v>#DIV/0!</v>
      </c>
      <c r="AV1125" s="2" t="str">
        <f t="shared" si="129"/>
        <v>D03_214_2-4</v>
      </c>
    </row>
    <row r="1126" spans="1:48" s="2" customFormat="1" x14ac:dyDescent="0.2">
      <c r="A1126" s="1" t="s">
        <v>33</v>
      </c>
      <c r="B1126" s="3">
        <v>214</v>
      </c>
      <c r="C1126" s="6" t="s">
        <v>48</v>
      </c>
      <c r="D1126" s="6" t="s">
        <v>111</v>
      </c>
      <c r="E1126" s="2" t="s">
        <v>40</v>
      </c>
      <c r="F1126" s="2" t="s">
        <v>49</v>
      </c>
      <c r="G1126" s="2" t="s">
        <v>50</v>
      </c>
      <c r="H1126" s="2">
        <v>2007</v>
      </c>
      <c r="I1126" s="7" t="s">
        <v>106</v>
      </c>
      <c r="J1126" s="7">
        <v>4</v>
      </c>
      <c r="K1126" s="7">
        <f t="shared" si="130"/>
        <v>28</v>
      </c>
      <c r="L1126" s="2">
        <v>45</v>
      </c>
      <c r="M1126" s="2">
        <f>L1126-36</f>
        <v>9</v>
      </c>
      <c r="N1126" s="2">
        <f>L1126-53</f>
        <v>-8</v>
      </c>
      <c r="O1126" s="2">
        <f>L1126-67</f>
        <v>-22</v>
      </c>
      <c r="P1126" s="2">
        <f>L1126-82</f>
        <v>-37</v>
      </c>
      <c r="R1126" s="2">
        <v>2</v>
      </c>
      <c r="S1126" s="2">
        <v>45</v>
      </c>
      <c r="AA1126" s="5" t="e">
        <f t="shared" si="123"/>
        <v>#DIV/0!</v>
      </c>
      <c r="AD1126" s="2" t="e">
        <f t="shared" si="124"/>
        <v>#DIV/0!</v>
      </c>
      <c r="AE1126" s="4" t="e">
        <f t="shared" si="125"/>
        <v>#DIV/0!</v>
      </c>
      <c r="AG1126" s="2" t="e">
        <f t="shared" si="126"/>
        <v>#DIV/0!</v>
      </c>
      <c r="AI1126" s="2" t="e">
        <f t="shared" si="127"/>
        <v>#DIV/0!</v>
      </c>
      <c r="AK1126" s="2" t="e">
        <f t="shared" si="128"/>
        <v>#DIV/0!</v>
      </c>
      <c r="AV1126" s="2" t="str">
        <f t="shared" si="129"/>
        <v>D03_214_2-4</v>
      </c>
    </row>
    <row r="1127" spans="1:48" s="2" customFormat="1" x14ac:dyDescent="0.2">
      <c r="A1127" s="1" t="s">
        <v>33</v>
      </c>
      <c r="B1127" s="3">
        <v>214</v>
      </c>
      <c r="C1127" s="6" t="s">
        <v>48</v>
      </c>
      <c r="D1127" s="6" t="s">
        <v>111</v>
      </c>
      <c r="E1127" s="2" t="s">
        <v>40</v>
      </c>
      <c r="F1127" s="2" t="s">
        <v>49</v>
      </c>
      <c r="G1127" s="2" t="s">
        <v>50</v>
      </c>
      <c r="H1127" s="2">
        <v>2008</v>
      </c>
      <c r="I1127" s="7" t="s">
        <v>106</v>
      </c>
      <c r="J1127" s="7">
        <v>4</v>
      </c>
      <c r="K1127" s="7">
        <f t="shared" si="130"/>
        <v>28</v>
      </c>
      <c r="AA1127" s="5" t="e">
        <f t="shared" ref="AA1127:AA1190" si="131">(Z1127+(AD1127*AF1127))/Y1127</f>
        <v>#DIV/0!</v>
      </c>
      <c r="AD1127" s="2" t="e">
        <f t="shared" ref="AD1127:AD1190" si="132">AC1127/(Y1127-AF1127)</f>
        <v>#DIV/0!</v>
      </c>
      <c r="AE1127" s="4" t="e">
        <f t="shared" ref="AE1127:AE1190" si="133">AD1127*100/AA1127</f>
        <v>#DIV/0!</v>
      </c>
      <c r="AG1127" s="2" t="e">
        <f t="shared" ref="AG1127:AG1190" si="134">AF1127*100/Y1127</f>
        <v>#DIV/0!</v>
      </c>
      <c r="AI1127" s="2" t="e">
        <f t="shared" ref="AI1127:AI1190" si="135">AH1127*100/Y1127</f>
        <v>#DIV/0!</v>
      </c>
      <c r="AK1127" s="2" t="e">
        <f t="shared" ref="AK1127:AK1190" si="136">AJ1127*100/Y1127</f>
        <v>#DIV/0!</v>
      </c>
      <c r="AV1127" s="2" t="str">
        <f t="shared" si="129"/>
        <v>D03_214_2-4</v>
      </c>
    </row>
    <row r="1128" spans="1:48" s="2" customFormat="1" x14ac:dyDescent="0.2">
      <c r="A1128" s="1" t="s">
        <v>33</v>
      </c>
      <c r="B1128" s="3">
        <v>214</v>
      </c>
      <c r="C1128" s="6" t="s">
        <v>48</v>
      </c>
      <c r="D1128" s="6" t="s">
        <v>111</v>
      </c>
      <c r="E1128" s="2" t="s">
        <v>40</v>
      </c>
      <c r="F1128" s="2" t="s">
        <v>49</v>
      </c>
      <c r="G1128" s="2" t="s">
        <v>50</v>
      </c>
      <c r="H1128" s="2">
        <v>2009</v>
      </c>
      <c r="I1128" s="7" t="s">
        <v>106</v>
      </c>
      <c r="J1128" s="7">
        <v>4</v>
      </c>
      <c r="K1128" s="7">
        <f t="shared" si="130"/>
        <v>28</v>
      </c>
      <c r="AA1128" s="5" t="e">
        <f t="shared" si="131"/>
        <v>#DIV/0!</v>
      </c>
      <c r="AD1128" s="2" t="e">
        <f t="shared" si="132"/>
        <v>#DIV/0!</v>
      </c>
      <c r="AE1128" s="4" t="e">
        <f t="shared" si="133"/>
        <v>#DIV/0!</v>
      </c>
      <c r="AG1128" s="2" t="e">
        <f t="shared" si="134"/>
        <v>#DIV/0!</v>
      </c>
      <c r="AI1128" s="2" t="e">
        <f t="shared" si="135"/>
        <v>#DIV/0!</v>
      </c>
      <c r="AK1128" s="2" t="e">
        <f t="shared" si="136"/>
        <v>#DIV/0!</v>
      </c>
      <c r="AV1128" s="2" t="str">
        <f t="shared" si="129"/>
        <v>D03_214_2-4</v>
      </c>
    </row>
    <row r="1129" spans="1:48" s="2" customFormat="1" x14ac:dyDescent="0.2">
      <c r="A1129" s="1" t="s">
        <v>33</v>
      </c>
      <c r="B1129" s="3">
        <v>214</v>
      </c>
      <c r="C1129" s="6" t="s">
        <v>48</v>
      </c>
      <c r="D1129" s="6" t="s">
        <v>111</v>
      </c>
      <c r="E1129" s="2" t="s">
        <v>40</v>
      </c>
      <c r="F1129" s="2" t="s">
        <v>49</v>
      </c>
      <c r="G1129" s="2" t="s">
        <v>50</v>
      </c>
      <c r="H1129" s="2">
        <v>2010</v>
      </c>
      <c r="I1129" s="7" t="s">
        <v>106</v>
      </c>
      <c r="J1129" s="7">
        <v>4</v>
      </c>
      <c r="K1129" s="7">
        <f t="shared" si="130"/>
        <v>28</v>
      </c>
      <c r="AA1129" s="5" t="e">
        <f t="shared" si="131"/>
        <v>#DIV/0!</v>
      </c>
      <c r="AD1129" s="2" t="e">
        <f t="shared" si="132"/>
        <v>#DIV/0!</v>
      </c>
      <c r="AE1129" s="4" t="e">
        <f t="shared" si="133"/>
        <v>#DIV/0!</v>
      </c>
      <c r="AG1129" s="2" t="e">
        <f t="shared" si="134"/>
        <v>#DIV/0!</v>
      </c>
      <c r="AI1129" s="2" t="e">
        <f t="shared" si="135"/>
        <v>#DIV/0!</v>
      </c>
      <c r="AK1129" s="2" t="e">
        <f t="shared" si="136"/>
        <v>#DIV/0!</v>
      </c>
      <c r="AV1129" s="2" t="str">
        <f t="shared" si="129"/>
        <v>D03_214_2-4</v>
      </c>
    </row>
    <row r="1130" spans="1:48" s="16" customFormat="1" x14ac:dyDescent="0.2">
      <c r="A1130" s="14" t="s">
        <v>33</v>
      </c>
      <c r="B1130" s="13">
        <v>215</v>
      </c>
      <c r="C1130" s="15" t="s">
        <v>48</v>
      </c>
      <c r="D1130" s="15" t="s">
        <v>111</v>
      </c>
      <c r="E1130" s="16" t="s">
        <v>40</v>
      </c>
      <c r="F1130" s="16" t="s">
        <v>49</v>
      </c>
      <c r="G1130" s="16" t="s">
        <v>50</v>
      </c>
      <c r="H1130" s="16">
        <v>2006</v>
      </c>
      <c r="I1130" s="17" t="s">
        <v>106</v>
      </c>
      <c r="J1130" s="17">
        <v>4</v>
      </c>
      <c r="K1130" s="17">
        <f t="shared" si="130"/>
        <v>28</v>
      </c>
      <c r="AA1130" s="18" t="e">
        <f t="shared" si="131"/>
        <v>#DIV/0!</v>
      </c>
      <c r="AD1130" s="16" t="e">
        <f t="shared" si="132"/>
        <v>#DIV/0!</v>
      </c>
      <c r="AE1130" s="19" t="e">
        <f t="shared" si="133"/>
        <v>#DIV/0!</v>
      </c>
      <c r="AG1130" s="16" t="e">
        <f t="shared" si="134"/>
        <v>#DIV/0!</v>
      </c>
      <c r="AI1130" s="16" t="e">
        <f t="shared" si="135"/>
        <v>#DIV/0!</v>
      </c>
      <c r="AK1130" s="16" t="e">
        <f t="shared" si="136"/>
        <v>#DIV/0!</v>
      </c>
      <c r="AV1130" s="2" t="str">
        <f t="shared" si="129"/>
        <v>D03_215_2-4</v>
      </c>
    </row>
    <row r="1131" spans="1:48" s="2" customFormat="1" x14ac:dyDescent="0.2">
      <c r="A1131" s="1" t="s">
        <v>33</v>
      </c>
      <c r="B1131" s="3">
        <v>215</v>
      </c>
      <c r="C1131" s="6" t="s">
        <v>48</v>
      </c>
      <c r="D1131" s="6" t="s">
        <v>111</v>
      </c>
      <c r="E1131" s="2" t="s">
        <v>40</v>
      </c>
      <c r="F1131" s="2" t="s">
        <v>49</v>
      </c>
      <c r="G1131" s="2" t="s">
        <v>50</v>
      </c>
      <c r="H1131" s="2">
        <v>2007</v>
      </c>
      <c r="I1131" s="7" t="s">
        <v>106</v>
      </c>
      <c r="J1131" s="7">
        <v>4</v>
      </c>
      <c r="K1131" s="7">
        <f t="shared" si="130"/>
        <v>28</v>
      </c>
      <c r="AA1131" s="5" t="e">
        <f t="shared" si="131"/>
        <v>#DIV/0!</v>
      </c>
      <c r="AD1131" s="2" t="e">
        <f t="shared" si="132"/>
        <v>#DIV/0!</v>
      </c>
      <c r="AE1131" s="4" t="e">
        <f t="shared" si="133"/>
        <v>#DIV/0!</v>
      </c>
      <c r="AG1131" s="2" t="e">
        <f t="shared" si="134"/>
        <v>#DIV/0!</v>
      </c>
      <c r="AI1131" s="2" t="e">
        <f t="shared" si="135"/>
        <v>#DIV/0!</v>
      </c>
      <c r="AK1131" s="2" t="e">
        <f t="shared" si="136"/>
        <v>#DIV/0!</v>
      </c>
      <c r="AV1131" s="2" t="str">
        <f t="shared" si="129"/>
        <v>D03_215_2-4</v>
      </c>
    </row>
    <row r="1132" spans="1:48" s="2" customFormat="1" x14ac:dyDescent="0.2">
      <c r="A1132" s="1" t="s">
        <v>33</v>
      </c>
      <c r="B1132" s="3">
        <v>215</v>
      </c>
      <c r="C1132" s="6" t="s">
        <v>48</v>
      </c>
      <c r="D1132" s="6" t="s">
        <v>111</v>
      </c>
      <c r="E1132" s="2" t="s">
        <v>40</v>
      </c>
      <c r="F1132" s="2" t="s">
        <v>49</v>
      </c>
      <c r="G1132" s="2" t="s">
        <v>50</v>
      </c>
      <c r="H1132" s="2">
        <v>2008</v>
      </c>
      <c r="I1132" s="7" t="s">
        <v>106</v>
      </c>
      <c r="J1132" s="7">
        <v>4</v>
      </c>
      <c r="K1132" s="7">
        <f t="shared" si="130"/>
        <v>28</v>
      </c>
      <c r="AA1132" s="5" t="e">
        <f t="shared" si="131"/>
        <v>#DIV/0!</v>
      </c>
      <c r="AD1132" s="2" t="e">
        <f t="shared" si="132"/>
        <v>#DIV/0!</v>
      </c>
      <c r="AE1132" s="4" t="e">
        <f t="shared" si="133"/>
        <v>#DIV/0!</v>
      </c>
      <c r="AG1132" s="2" t="e">
        <f t="shared" si="134"/>
        <v>#DIV/0!</v>
      </c>
      <c r="AI1132" s="2" t="e">
        <f t="shared" si="135"/>
        <v>#DIV/0!</v>
      </c>
      <c r="AK1132" s="2" t="e">
        <f t="shared" si="136"/>
        <v>#DIV/0!</v>
      </c>
      <c r="AV1132" s="2" t="str">
        <f t="shared" si="129"/>
        <v>D03_215_2-4</v>
      </c>
    </row>
    <row r="1133" spans="1:48" s="2" customFormat="1" x14ac:dyDescent="0.2">
      <c r="A1133" s="1" t="s">
        <v>33</v>
      </c>
      <c r="B1133" s="3">
        <v>215</v>
      </c>
      <c r="C1133" s="6" t="s">
        <v>48</v>
      </c>
      <c r="D1133" s="6" t="s">
        <v>111</v>
      </c>
      <c r="E1133" s="2" t="s">
        <v>40</v>
      </c>
      <c r="F1133" s="2" t="s">
        <v>49</v>
      </c>
      <c r="G1133" s="2" t="s">
        <v>50</v>
      </c>
      <c r="H1133" s="2">
        <v>2009</v>
      </c>
      <c r="I1133" s="7" t="s">
        <v>106</v>
      </c>
      <c r="J1133" s="7">
        <v>4</v>
      </c>
      <c r="K1133" s="7">
        <f t="shared" si="130"/>
        <v>28</v>
      </c>
      <c r="AA1133" s="5" t="e">
        <f t="shared" si="131"/>
        <v>#DIV/0!</v>
      </c>
      <c r="AD1133" s="2" t="e">
        <f t="shared" si="132"/>
        <v>#DIV/0!</v>
      </c>
      <c r="AE1133" s="4" t="e">
        <f t="shared" si="133"/>
        <v>#DIV/0!</v>
      </c>
      <c r="AG1133" s="2" t="e">
        <f t="shared" si="134"/>
        <v>#DIV/0!</v>
      </c>
      <c r="AI1133" s="2" t="e">
        <f t="shared" si="135"/>
        <v>#DIV/0!</v>
      </c>
      <c r="AK1133" s="2" t="e">
        <f t="shared" si="136"/>
        <v>#DIV/0!</v>
      </c>
      <c r="AV1133" s="2" t="str">
        <f t="shared" si="129"/>
        <v>D03_215_2-4</v>
      </c>
    </row>
    <row r="1134" spans="1:48" s="2" customFormat="1" x14ac:dyDescent="0.2">
      <c r="A1134" s="1" t="s">
        <v>33</v>
      </c>
      <c r="B1134" s="3">
        <v>215</v>
      </c>
      <c r="C1134" s="6" t="s">
        <v>48</v>
      </c>
      <c r="D1134" s="6" t="s">
        <v>111</v>
      </c>
      <c r="E1134" s="2" t="s">
        <v>40</v>
      </c>
      <c r="F1134" s="2" t="s">
        <v>49</v>
      </c>
      <c r="G1134" s="2" t="s">
        <v>50</v>
      </c>
      <c r="H1134" s="2">
        <v>2010</v>
      </c>
      <c r="I1134" s="7" t="s">
        <v>106</v>
      </c>
      <c r="J1134" s="7">
        <v>4</v>
      </c>
      <c r="K1134" s="7">
        <f t="shared" si="130"/>
        <v>28</v>
      </c>
      <c r="AA1134" s="5" t="e">
        <f t="shared" si="131"/>
        <v>#DIV/0!</v>
      </c>
      <c r="AD1134" s="2" t="e">
        <f t="shared" si="132"/>
        <v>#DIV/0!</v>
      </c>
      <c r="AE1134" s="4" t="e">
        <f t="shared" si="133"/>
        <v>#DIV/0!</v>
      </c>
      <c r="AG1134" s="2" t="e">
        <f t="shared" si="134"/>
        <v>#DIV/0!</v>
      </c>
      <c r="AI1134" s="2" t="e">
        <f t="shared" si="135"/>
        <v>#DIV/0!</v>
      </c>
      <c r="AK1134" s="2" t="e">
        <f t="shared" si="136"/>
        <v>#DIV/0!</v>
      </c>
      <c r="AV1134" s="2" t="str">
        <f t="shared" si="129"/>
        <v>D03_215_2-4</v>
      </c>
    </row>
    <row r="1135" spans="1:48" s="16" customFormat="1" x14ac:dyDescent="0.2">
      <c r="A1135" s="14" t="s">
        <v>33</v>
      </c>
      <c r="B1135" s="13">
        <v>216</v>
      </c>
      <c r="C1135" s="15" t="s">
        <v>48</v>
      </c>
      <c r="D1135" s="15" t="s">
        <v>111</v>
      </c>
      <c r="E1135" s="16" t="s">
        <v>40</v>
      </c>
      <c r="F1135" s="16" t="s">
        <v>49</v>
      </c>
      <c r="G1135" s="16" t="s">
        <v>50</v>
      </c>
      <c r="H1135" s="16">
        <v>2006</v>
      </c>
      <c r="I1135" s="17" t="s">
        <v>106</v>
      </c>
      <c r="J1135" s="17">
        <v>4</v>
      </c>
      <c r="K1135" s="17">
        <f t="shared" si="130"/>
        <v>28</v>
      </c>
      <c r="AA1135" s="18" t="e">
        <f t="shared" si="131"/>
        <v>#DIV/0!</v>
      </c>
      <c r="AD1135" s="16" t="e">
        <f t="shared" si="132"/>
        <v>#DIV/0!</v>
      </c>
      <c r="AE1135" s="19" t="e">
        <f t="shared" si="133"/>
        <v>#DIV/0!</v>
      </c>
      <c r="AG1135" s="16" t="e">
        <f t="shared" si="134"/>
        <v>#DIV/0!</v>
      </c>
      <c r="AI1135" s="16" t="e">
        <f t="shared" si="135"/>
        <v>#DIV/0!</v>
      </c>
      <c r="AK1135" s="16" t="e">
        <f t="shared" si="136"/>
        <v>#DIV/0!</v>
      </c>
      <c r="AV1135" s="2" t="str">
        <f t="shared" si="129"/>
        <v>D03_216_2-4</v>
      </c>
    </row>
    <row r="1136" spans="1:48" s="2" customFormat="1" x14ac:dyDescent="0.2">
      <c r="A1136" s="1" t="s">
        <v>33</v>
      </c>
      <c r="B1136" s="3">
        <v>216</v>
      </c>
      <c r="C1136" s="6" t="s">
        <v>48</v>
      </c>
      <c r="D1136" s="6" t="s">
        <v>111</v>
      </c>
      <c r="E1136" s="2" t="s">
        <v>40</v>
      </c>
      <c r="F1136" s="2" t="s">
        <v>49</v>
      </c>
      <c r="G1136" s="2" t="s">
        <v>50</v>
      </c>
      <c r="H1136" s="2">
        <v>2007</v>
      </c>
      <c r="I1136" s="7" t="s">
        <v>106</v>
      </c>
      <c r="J1136" s="7">
        <v>4</v>
      </c>
      <c r="K1136" s="7">
        <f t="shared" si="130"/>
        <v>28</v>
      </c>
      <c r="AA1136" s="5" t="e">
        <f t="shared" si="131"/>
        <v>#DIV/0!</v>
      </c>
      <c r="AD1136" s="2" t="e">
        <f t="shared" si="132"/>
        <v>#DIV/0!</v>
      </c>
      <c r="AE1136" s="4" t="e">
        <f t="shared" si="133"/>
        <v>#DIV/0!</v>
      </c>
      <c r="AG1136" s="2" t="e">
        <f t="shared" si="134"/>
        <v>#DIV/0!</v>
      </c>
      <c r="AI1136" s="2" t="e">
        <f t="shared" si="135"/>
        <v>#DIV/0!</v>
      </c>
      <c r="AK1136" s="2" t="e">
        <f t="shared" si="136"/>
        <v>#DIV/0!</v>
      </c>
      <c r="AV1136" s="2" t="str">
        <f t="shared" si="129"/>
        <v>D03_216_2-4</v>
      </c>
    </row>
    <row r="1137" spans="1:48" s="2" customFormat="1" x14ac:dyDescent="0.2">
      <c r="A1137" s="1" t="s">
        <v>33</v>
      </c>
      <c r="B1137" s="3">
        <v>216</v>
      </c>
      <c r="C1137" s="6" t="s">
        <v>48</v>
      </c>
      <c r="D1137" s="6" t="s">
        <v>111</v>
      </c>
      <c r="E1137" s="2" t="s">
        <v>40</v>
      </c>
      <c r="F1137" s="2" t="s">
        <v>49</v>
      </c>
      <c r="G1137" s="2" t="s">
        <v>50</v>
      </c>
      <c r="H1137" s="2">
        <v>2008</v>
      </c>
      <c r="I1137" s="7" t="s">
        <v>106</v>
      </c>
      <c r="J1137" s="7">
        <v>4</v>
      </c>
      <c r="K1137" s="7">
        <f t="shared" si="130"/>
        <v>28</v>
      </c>
      <c r="AA1137" s="5" t="e">
        <f t="shared" si="131"/>
        <v>#DIV/0!</v>
      </c>
      <c r="AD1137" s="2" t="e">
        <f t="shared" si="132"/>
        <v>#DIV/0!</v>
      </c>
      <c r="AE1137" s="4" t="e">
        <f t="shared" si="133"/>
        <v>#DIV/0!</v>
      </c>
      <c r="AG1137" s="2" t="e">
        <f t="shared" si="134"/>
        <v>#DIV/0!</v>
      </c>
      <c r="AI1137" s="2" t="e">
        <f t="shared" si="135"/>
        <v>#DIV/0!</v>
      </c>
      <c r="AK1137" s="2" t="e">
        <f t="shared" si="136"/>
        <v>#DIV/0!</v>
      </c>
      <c r="AV1137" s="2" t="str">
        <f t="shared" si="129"/>
        <v>D03_216_2-4</v>
      </c>
    </row>
    <row r="1138" spans="1:48" s="2" customFormat="1" x14ac:dyDescent="0.2">
      <c r="A1138" s="1" t="s">
        <v>33</v>
      </c>
      <c r="B1138" s="3">
        <v>216</v>
      </c>
      <c r="C1138" s="6" t="s">
        <v>48</v>
      </c>
      <c r="D1138" s="6" t="s">
        <v>111</v>
      </c>
      <c r="E1138" s="2" t="s">
        <v>40</v>
      </c>
      <c r="F1138" s="2" t="s">
        <v>49</v>
      </c>
      <c r="G1138" s="2" t="s">
        <v>50</v>
      </c>
      <c r="H1138" s="2">
        <v>2009</v>
      </c>
      <c r="I1138" s="7" t="s">
        <v>106</v>
      </c>
      <c r="J1138" s="7">
        <v>4</v>
      </c>
      <c r="K1138" s="7">
        <f t="shared" si="130"/>
        <v>28</v>
      </c>
      <c r="AA1138" s="5" t="e">
        <f t="shared" si="131"/>
        <v>#DIV/0!</v>
      </c>
      <c r="AD1138" s="2" t="e">
        <f t="shared" si="132"/>
        <v>#DIV/0!</v>
      </c>
      <c r="AE1138" s="4" t="e">
        <f t="shared" si="133"/>
        <v>#DIV/0!</v>
      </c>
      <c r="AG1138" s="2" t="e">
        <f t="shared" si="134"/>
        <v>#DIV/0!</v>
      </c>
      <c r="AI1138" s="2" t="e">
        <f t="shared" si="135"/>
        <v>#DIV/0!</v>
      </c>
      <c r="AK1138" s="2" t="e">
        <f t="shared" si="136"/>
        <v>#DIV/0!</v>
      </c>
      <c r="AV1138" s="2" t="str">
        <f t="shared" si="129"/>
        <v>D03_216_2-4</v>
      </c>
    </row>
    <row r="1139" spans="1:48" s="2" customFormat="1" x14ac:dyDescent="0.2">
      <c r="A1139" s="1" t="s">
        <v>33</v>
      </c>
      <c r="B1139" s="3">
        <v>216</v>
      </c>
      <c r="C1139" s="6" t="s">
        <v>48</v>
      </c>
      <c r="D1139" s="6" t="s">
        <v>111</v>
      </c>
      <c r="E1139" s="2" t="s">
        <v>40</v>
      </c>
      <c r="F1139" s="2" t="s">
        <v>49</v>
      </c>
      <c r="G1139" s="2" t="s">
        <v>50</v>
      </c>
      <c r="H1139" s="2">
        <v>2010</v>
      </c>
      <c r="I1139" s="7" t="s">
        <v>106</v>
      </c>
      <c r="J1139" s="7">
        <v>4</v>
      </c>
      <c r="K1139" s="7">
        <f t="shared" si="130"/>
        <v>28</v>
      </c>
      <c r="AA1139" s="5" t="e">
        <f t="shared" si="131"/>
        <v>#DIV/0!</v>
      </c>
      <c r="AD1139" s="2" t="e">
        <f t="shared" si="132"/>
        <v>#DIV/0!</v>
      </c>
      <c r="AE1139" s="4" t="e">
        <f t="shared" si="133"/>
        <v>#DIV/0!</v>
      </c>
      <c r="AG1139" s="2" t="e">
        <f t="shared" si="134"/>
        <v>#DIV/0!</v>
      </c>
      <c r="AI1139" s="2" t="e">
        <f t="shared" si="135"/>
        <v>#DIV/0!</v>
      </c>
      <c r="AK1139" s="2" t="e">
        <f t="shared" si="136"/>
        <v>#DIV/0!</v>
      </c>
      <c r="AV1139" s="2" t="str">
        <f t="shared" si="129"/>
        <v>D03_216_2-4</v>
      </c>
    </row>
    <row r="1140" spans="1:48" s="16" customFormat="1" x14ac:dyDescent="0.2">
      <c r="A1140" s="14" t="s">
        <v>33</v>
      </c>
      <c r="B1140" s="13">
        <v>217</v>
      </c>
      <c r="C1140" s="15" t="s">
        <v>48</v>
      </c>
      <c r="D1140" s="15" t="s">
        <v>111</v>
      </c>
      <c r="E1140" s="16" t="s">
        <v>40</v>
      </c>
      <c r="F1140" s="16" t="s">
        <v>49</v>
      </c>
      <c r="G1140" s="16" t="s">
        <v>50</v>
      </c>
      <c r="H1140" s="16">
        <v>2006</v>
      </c>
      <c r="I1140" s="17" t="s">
        <v>106</v>
      </c>
      <c r="J1140" s="17">
        <v>4</v>
      </c>
      <c r="K1140" s="17">
        <f t="shared" si="130"/>
        <v>28</v>
      </c>
      <c r="AA1140" s="18" t="e">
        <f t="shared" si="131"/>
        <v>#DIV/0!</v>
      </c>
      <c r="AD1140" s="16" t="e">
        <f t="shared" si="132"/>
        <v>#DIV/0!</v>
      </c>
      <c r="AE1140" s="19" t="e">
        <f t="shared" si="133"/>
        <v>#DIV/0!</v>
      </c>
      <c r="AG1140" s="16" t="e">
        <f t="shared" si="134"/>
        <v>#DIV/0!</v>
      </c>
      <c r="AI1140" s="16" t="e">
        <f t="shared" si="135"/>
        <v>#DIV/0!</v>
      </c>
      <c r="AK1140" s="16" t="e">
        <f t="shared" si="136"/>
        <v>#DIV/0!</v>
      </c>
      <c r="AV1140" s="2" t="str">
        <f t="shared" si="129"/>
        <v>D03_217_2-4</v>
      </c>
    </row>
    <row r="1141" spans="1:48" s="2" customFormat="1" x14ac:dyDescent="0.2">
      <c r="A1141" s="1" t="s">
        <v>33</v>
      </c>
      <c r="B1141" s="3">
        <v>217</v>
      </c>
      <c r="C1141" s="6" t="s">
        <v>48</v>
      </c>
      <c r="D1141" s="6" t="s">
        <v>111</v>
      </c>
      <c r="E1141" s="2" t="s">
        <v>40</v>
      </c>
      <c r="F1141" s="2" t="s">
        <v>49</v>
      </c>
      <c r="G1141" s="2" t="s">
        <v>50</v>
      </c>
      <c r="H1141" s="2">
        <v>2007</v>
      </c>
      <c r="I1141" s="7" t="s">
        <v>106</v>
      </c>
      <c r="J1141" s="7">
        <v>4</v>
      </c>
      <c r="K1141" s="7">
        <f t="shared" si="130"/>
        <v>28</v>
      </c>
      <c r="AA1141" s="5" t="e">
        <f t="shared" si="131"/>
        <v>#DIV/0!</v>
      </c>
      <c r="AD1141" s="2" t="e">
        <f t="shared" si="132"/>
        <v>#DIV/0!</v>
      </c>
      <c r="AE1141" s="4" t="e">
        <f t="shared" si="133"/>
        <v>#DIV/0!</v>
      </c>
      <c r="AG1141" s="2" t="e">
        <f t="shared" si="134"/>
        <v>#DIV/0!</v>
      </c>
      <c r="AI1141" s="2" t="e">
        <f t="shared" si="135"/>
        <v>#DIV/0!</v>
      </c>
      <c r="AK1141" s="2" t="e">
        <f t="shared" si="136"/>
        <v>#DIV/0!</v>
      </c>
      <c r="AV1141" s="2" t="str">
        <f t="shared" si="129"/>
        <v>D03_217_2-4</v>
      </c>
    </row>
    <row r="1142" spans="1:48" s="2" customFormat="1" x14ac:dyDescent="0.2">
      <c r="A1142" s="1" t="s">
        <v>33</v>
      </c>
      <c r="B1142" s="3">
        <v>217</v>
      </c>
      <c r="C1142" s="6" t="s">
        <v>48</v>
      </c>
      <c r="D1142" s="6" t="s">
        <v>111</v>
      </c>
      <c r="E1142" s="2" t="s">
        <v>40</v>
      </c>
      <c r="F1142" s="2" t="s">
        <v>49</v>
      </c>
      <c r="G1142" s="2" t="s">
        <v>50</v>
      </c>
      <c r="H1142" s="2">
        <v>2008</v>
      </c>
      <c r="I1142" s="7" t="s">
        <v>106</v>
      </c>
      <c r="J1142" s="7">
        <v>4</v>
      </c>
      <c r="K1142" s="7">
        <f t="shared" si="130"/>
        <v>28</v>
      </c>
      <c r="AA1142" s="5" t="e">
        <f t="shared" si="131"/>
        <v>#DIV/0!</v>
      </c>
      <c r="AD1142" s="2" t="e">
        <f t="shared" si="132"/>
        <v>#DIV/0!</v>
      </c>
      <c r="AE1142" s="4" t="e">
        <f t="shared" si="133"/>
        <v>#DIV/0!</v>
      </c>
      <c r="AG1142" s="2" t="e">
        <f t="shared" si="134"/>
        <v>#DIV/0!</v>
      </c>
      <c r="AI1142" s="2" t="e">
        <f t="shared" si="135"/>
        <v>#DIV/0!</v>
      </c>
      <c r="AK1142" s="2" t="e">
        <f t="shared" si="136"/>
        <v>#DIV/0!</v>
      </c>
      <c r="AV1142" s="2" t="str">
        <f t="shared" si="129"/>
        <v>D03_217_2-4</v>
      </c>
    </row>
    <row r="1143" spans="1:48" s="2" customFormat="1" x14ac:dyDescent="0.2">
      <c r="A1143" s="1" t="s">
        <v>33</v>
      </c>
      <c r="B1143" s="3">
        <v>217</v>
      </c>
      <c r="C1143" s="6" t="s">
        <v>48</v>
      </c>
      <c r="D1143" s="6" t="s">
        <v>111</v>
      </c>
      <c r="E1143" s="2" t="s">
        <v>40</v>
      </c>
      <c r="F1143" s="2" t="s">
        <v>49</v>
      </c>
      <c r="G1143" s="2" t="s">
        <v>50</v>
      </c>
      <c r="H1143" s="2">
        <v>2009</v>
      </c>
      <c r="I1143" s="7" t="s">
        <v>106</v>
      </c>
      <c r="J1143" s="7">
        <v>4</v>
      </c>
      <c r="K1143" s="7">
        <f t="shared" si="130"/>
        <v>28</v>
      </c>
      <c r="AA1143" s="5" t="e">
        <f t="shared" si="131"/>
        <v>#DIV/0!</v>
      </c>
      <c r="AD1143" s="2" t="e">
        <f t="shared" si="132"/>
        <v>#DIV/0!</v>
      </c>
      <c r="AE1143" s="4" t="e">
        <f t="shared" si="133"/>
        <v>#DIV/0!</v>
      </c>
      <c r="AG1143" s="2" t="e">
        <f t="shared" si="134"/>
        <v>#DIV/0!</v>
      </c>
      <c r="AI1143" s="2" t="e">
        <f t="shared" si="135"/>
        <v>#DIV/0!</v>
      </c>
      <c r="AK1143" s="2" t="e">
        <f t="shared" si="136"/>
        <v>#DIV/0!</v>
      </c>
      <c r="AV1143" s="2" t="str">
        <f t="shared" si="129"/>
        <v>D03_217_2-4</v>
      </c>
    </row>
    <row r="1144" spans="1:48" s="2" customFormat="1" x14ac:dyDescent="0.2">
      <c r="A1144" s="1" t="s">
        <v>33</v>
      </c>
      <c r="B1144" s="3">
        <v>217</v>
      </c>
      <c r="C1144" s="6" t="s">
        <v>48</v>
      </c>
      <c r="D1144" s="6" t="s">
        <v>111</v>
      </c>
      <c r="E1144" s="2" t="s">
        <v>40</v>
      </c>
      <c r="F1144" s="2" t="s">
        <v>49</v>
      </c>
      <c r="G1144" s="2" t="s">
        <v>50</v>
      </c>
      <c r="H1144" s="2">
        <v>2010</v>
      </c>
      <c r="I1144" s="7" t="s">
        <v>106</v>
      </c>
      <c r="J1144" s="7">
        <v>4</v>
      </c>
      <c r="K1144" s="7">
        <f t="shared" si="130"/>
        <v>28</v>
      </c>
      <c r="AA1144" s="5" t="e">
        <f t="shared" si="131"/>
        <v>#DIV/0!</v>
      </c>
      <c r="AD1144" s="2" t="e">
        <f t="shared" si="132"/>
        <v>#DIV/0!</v>
      </c>
      <c r="AE1144" s="4" t="e">
        <f t="shared" si="133"/>
        <v>#DIV/0!</v>
      </c>
      <c r="AG1144" s="2" t="e">
        <f t="shared" si="134"/>
        <v>#DIV/0!</v>
      </c>
      <c r="AI1144" s="2" t="e">
        <f t="shared" si="135"/>
        <v>#DIV/0!</v>
      </c>
      <c r="AK1144" s="2" t="e">
        <f t="shared" si="136"/>
        <v>#DIV/0!</v>
      </c>
      <c r="AV1144" s="2" t="str">
        <f t="shared" si="129"/>
        <v>D03_217_2-4</v>
      </c>
    </row>
    <row r="1145" spans="1:48" s="16" customFormat="1" x14ac:dyDescent="0.2">
      <c r="A1145" s="14" t="s">
        <v>33</v>
      </c>
      <c r="B1145" s="13">
        <v>218</v>
      </c>
      <c r="C1145" s="15" t="s">
        <v>48</v>
      </c>
      <c r="D1145" s="15" t="s">
        <v>111</v>
      </c>
      <c r="E1145" s="16" t="s">
        <v>40</v>
      </c>
      <c r="F1145" s="16" t="s">
        <v>49</v>
      </c>
      <c r="G1145" s="16" t="s">
        <v>50</v>
      </c>
      <c r="H1145" s="16">
        <v>2006</v>
      </c>
      <c r="I1145" s="17" t="s">
        <v>106</v>
      </c>
      <c r="J1145" s="17">
        <v>4</v>
      </c>
      <c r="K1145" s="17">
        <f t="shared" si="130"/>
        <v>28</v>
      </c>
      <c r="L1145" s="16">
        <v>51</v>
      </c>
      <c r="M1145" s="16">
        <f>L1145-34</f>
        <v>17</v>
      </c>
      <c r="N1145" s="16">
        <f>L1145-61</f>
        <v>-10</v>
      </c>
      <c r="O1145" s="16">
        <f>L1145-72</f>
        <v>-21</v>
      </c>
      <c r="P1145" s="16">
        <f>L1145-82</f>
        <v>-31</v>
      </c>
      <c r="R1145" s="16">
        <v>3</v>
      </c>
      <c r="S1145" s="16">
        <v>55</v>
      </c>
      <c r="AA1145" s="18" t="e">
        <f t="shared" si="131"/>
        <v>#DIV/0!</v>
      </c>
      <c r="AD1145" s="16" t="e">
        <f t="shared" si="132"/>
        <v>#DIV/0!</v>
      </c>
      <c r="AE1145" s="19" t="e">
        <f t="shared" si="133"/>
        <v>#DIV/0!</v>
      </c>
      <c r="AG1145" s="16" t="e">
        <f t="shared" si="134"/>
        <v>#DIV/0!</v>
      </c>
      <c r="AI1145" s="16" t="e">
        <f t="shared" si="135"/>
        <v>#DIV/0!</v>
      </c>
      <c r="AK1145" s="16" t="e">
        <f t="shared" si="136"/>
        <v>#DIV/0!</v>
      </c>
      <c r="AV1145" s="2" t="str">
        <f t="shared" si="129"/>
        <v>D03_218_2-4</v>
      </c>
    </row>
    <row r="1146" spans="1:48" s="2" customFormat="1" x14ac:dyDescent="0.2">
      <c r="A1146" s="1" t="s">
        <v>33</v>
      </c>
      <c r="B1146" s="3">
        <v>218</v>
      </c>
      <c r="C1146" s="6" t="s">
        <v>48</v>
      </c>
      <c r="D1146" s="6" t="s">
        <v>111</v>
      </c>
      <c r="E1146" s="2" t="s">
        <v>40</v>
      </c>
      <c r="F1146" s="2" t="s">
        <v>49</v>
      </c>
      <c r="G1146" s="2" t="s">
        <v>50</v>
      </c>
      <c r="H1146" s="2">
        <v>2007</v>
      </c>
      <c r="I1146" s="7" t="s">
        <v>106</v>
      </c>
      <c r="J1146" s="7">
        <v>4</v>
      </c>
      <c r="K1146" s="7">
        <f t="shared" si="130"/>
        <v>28</v>
      </c>
      <c r="L1146" s="2">
        <v>48</v>
      </c>
      <c r="M1146" s="2">
        <f>L1146-36</f>
        <v>12</v>
      </c>
      <c r="N1146" s="2">
        <f>L1146-53</f>
        <v>-5</v>
      </c>
      <c r="O1146" s="2">
        <f>L1146-67</f>
        <v>-19</v>
      </c>
      <c r="P1146" s="2">
        <f>L1146-82</f>
        <v>-34</v>
      </c>
      <c r="R1146" s="2">
        <v>3</v>
      </c>
      <c r="S1146" s="2">
        <v>50</v>
      </c>
      <c r="AA1146" s="5" t="e">
        <f t="shared" si="131"/>
        <v>#DIV/0!</v>
      </c>
      <c r="AD1146" s="2" t="e">
        <f t="shared" si="132"/>
        <v>#DIV/0!</v>
      </c>
      <c r="AE1146" s="4" t="e">
        <f t="shared" si="133"/>
        <v>#DIV/0!</v>
      </c>
      <c r="AG1146" s="2" t="e">
        <f t="shared" si="134"/>
        <v>#DIV/0!</v>
      </c>
      <c r="AI1146" s="2" t="e">
        <f t="shared" si="135"/>
        <v>#DIV/0!</v>
      </c>
      <c r="AK1146" s="2" t="e">
        <f t="shared" si="136"/>
        <v>#DIV/0!</v>
      </c>
      <c r="AV1146" s="2" t="str">
        <f t="shared" si="129"/>
        <v>D03_218_2-4</v>
      </c>
    </row>
    <row r="1147" spans="1:48" s="2" customFormat="1" x14ac:dyDescent="0.2">
      <c r="A1147" s="1" t="s">
        <v>33</v>
      </c>
      <c r="B1147" s="3">
        <v>218</v>
      </c>
      <c r="C1147" s="6" t="s">
        <v>48</v>
      </c>
      <c r="D1147" s="6" t="s">
        <v>111</v>
      </c>
      <c r="E1147" s="2" t="s">
        <v>40</v>
      </c>
      <c r="F1147" s="2" t="s">
        <v>49</v>
      </c>
      <c r="G1147" s="2" t="s">
        <v>50</v>
      </c>
      <c r="H1147" s="2">
        <v>2008</v>
      </c>
      <c r="I1147" s="7" t="s">
        <v>106</v>
      </c>
      <c r="J1147" s="7">
        <v>4</v>
      </c>
      <c r="K1147" s="7">
        <f t="shared" si="130"/>
        <v>28</v>
      </c>
      <c r="AA1147" s="5" t="e">
        <f t="shared" si="131"/>
        <v>#DIV/0!</v>
      </c>
      <c r="AD1147" s="2" t="e">
        <f t="shared" si="132"/>
        <v>#DIV/0!</v>
      </c>
      <c r="AE1147" s="4" t="e">
        <f t="shared" si="133"/>
        <v>#DIV/0!</v>
      </c>
      <c r="AG1147" s="2" t="e">
        <f t="shared" si="134"/>
        <v>#DIV/0!</v>
      </c>
      <c r="AI1147" s="2" t="e">
        <f t="shared" si="135"/>
        <v>#DIV/0!</v>
      </c>
      <c r="AK1147" s="2" t="e">
        <f t="shared" si="136"/>
        <v>#DIV/0!</v>
      </c>
      <c r="AV1147" s="2" t="str">
        <f t="shared" si="129"/>
        <v>D03_218_2-4</v>
      </c>
    </row>
    <row r="1148" spans="1:48" s="2" customFormat="1" x14ac:dyDescent="0.2">
      <c r="A1148" s="1" t="s">
        <v>33</v>
      </c>
      <c r="B1148" s="3">
        <v>218</v>
      </c>
      <c r="C1148" s="6" t="s">
        <v>48</v>
      </c>
      <c r="D1148" s="6" t="s">
        <v>111</v>
      </c>
      <c r="E1148" s="2" t="s">
        <v>40</v>
      </c>
      <c r="F1148" s="2" t="s">
        <v>49</v>
      </c>
      <c r="G1148" s="2" t="s">
        <v>50</v>
      </c>
      <c r="H1148" s="2">
        <v>2009</v>
      </c>
      <c r="I1148" s="7" t="s">
        <v>106</v>
      </c>
      <c r="J1148" s="7">
        <v>4</v>
      </c>
      <c r="K1148" s="7">
        <f t="shared" si="130"/>
        <v>28</v>
      </c>
      <c r="AA1148" s="5" t="e">
        <f t="shared" si="131"/>
        <v>#DIV/0!</v>
      </c>
      <c r="AD1148" s="2" t="e">
        <f t="shared" si="132"/>
        <v>#DIV/0!</v>
      </c>
      <c r="AE1148" s="4" t="e">
        <f t="shared" si="133"/>
        <v>#DIV/0!</v>
      </c>
      <c r="AG1148" s="2" t="e">
        <f t="shared" si="134"/>
        <v>#DIV/0!</v>
      </c>
      <c r="AI1148" s="2" t="e">
        <f t="shared" si="135"/>
        <v>#DIV/0!</v>
      </c>
      <c r="AK1148" s="2" t="e">
        <f t="shared" si="136"/>
        <v>#DIV/0!</v>
      </c>
      <c r="AV1148" s="2" t="str">
        <f t="shared" si="129"/>
        <v>D03_218_2-4</v>
      </c>
    </row>
    <row r="1149" spans="1:48" s="2" customFormat="1" x14ac:dyDescent="0.2">
      <c r="A1149" s="1" t="s">
        <v>33</v>
      </c>
      <c r="B1149" s="3">
        <v>218</v>
      </c>
      <c r="C1149" s="6" t="s">
        <v>48</v>
      </c>
      <c r="D1149" s="6" t="s">
        <v>111</v>
      </c>
      <c r="E1149" s="2" t="s">
        <v>40</v>
      </c>
      <c r="F1149" s="2" t="s">
        <v>49</v>
      </c>
      <c r="G1149" s="2" t="s">
        <v>50</v>
      </c>
      <c r="H1149" s="2">
        <v>2010</v>
      </c>
      <c r="I1149" s="7" t="s">
        <v>106</v>
      </c>
      <c r="J1149" s="7">
        <v>4</v>
      </c>
      <c r="K1149" s="7">
        <f t="shared" si="130"/>
        <v>28</v>
      </c>
      <c r="AA1149" s="5" t="e">
        <f t="shared" si="131"/>
        <v>#DIV/0!</v>
      </c>
      <c r="AD1149" s="2" t="e">
        <f t="shared" si="132"/>
        <v>#DIV/0!</v>
      </c>
      <c r="AE1149" s="4" t="e">
        <f t="shared" si="133"/>
        <v>#DIV/0!</v>
      </c>
      <c r="AG1149" s="2" t="e">
        <f t="shared" si="134"/>
        <v>#DIV/0!</v>
      </c>
      <c r="AI1149" s="2" t="e">
        <f t="shared" si="135"/>
        <v>#DIV/0!</v>
      </c>
      <c r="AK1149" s="2" t="e">
        <f t="shared" si="136"/>
        <v>#DIV/0!</v>
      </c>
      <c r="AV1149" s="2" t="str">
        <f t="shared" si="129"/>
        <v>D03_218_2-4</v>
      </c>
    </row>
    <row r="1150" spans="1:48" s="16" customFormat="1" x14ac:dyDescent="0.2">
      <c r="A1150" s="14" t="s">
        <v>33</v>
      </c>
      <c r="B1150" s="13">
        <v>219</v>
      </c>
      <c r="C1150" s="15" t="s">
        <v>48</v>
      </c>
      <c r="D1150" s="15" t="s">
        <v>111</v>
      </c>
      <c r="E1150" s="16" t="s">
        <v>40</v>
      </c>
      <c r="F1150" s="16" t="s">
        <v>49</v>
      </c>
      <c r="G1150" s="16" t="s">
        <v>50</v>
      </c>
      <c r="H1150" s="16">
        <v>2006</v>
      </c>
      <c r="I1150" s="17" t="s">
        <v>106</v>
      </c>
      <c r="J1150" s="17">
        <v>4</v>
      </c>
      <c r="K1150" s="17">
        <f t="shared" si="130"/>
        <v>28</v>
      </c>
      <c r="AA1150" s="18" t="e">
        <f t="shared" si="131"/>
        <v>#DIV/0!</v>
      </c>
      <c r="AD1150" s="16" t="e">
        <f t="shared" si="132"/>
        <v>#DIV/0!</v>
      </c>
      <c r="AE1150" s="19" t="e">
        <f t="shared" si="133"/>
        <v>#DIV/0!</v>
      </c>
      <c r="AG1150" s="16" t="e">
        <f t="shared" si="134"/>
        <v>#DIV/0!</v>
      </c>
      <c r="AI1150" s="16" t="e">
        <f t="shared" si="135"/>
        <v>#DIV/0!</v>
      </c>
      <c r="AK1150" s="16" t="e">
        <f t="shared" si="136"/>
        <v>#DIV/0!</v>
      </c>
      <c r="AV1150" s="2" t="str">
        <f t="shared" si="129"/>
        <v>D03_219_2-4</v>
      </c>
    </row>
    <row r="1151" spans="1:48" s="2" customFormat="1" x14ac:dyDescent="0.2">
      <c r="A1151" s="1" t="s">
        <v>33</v>
      </c>
      <c r="B1151" s="3">
        <v>219</v>
      </c>
      <c r="C1151" s="6" t="s">
        <v>48</v>
      </c>
      <c r="D1151" s="6" t="s">
        <v>111</v>
      </c>
      <c r="E1151" s="2" t="s">
        <v>40</v>
      </c>
      <c r="F1151" s="2" t="s">
        <v>49</v>
      </c>
      <c r="G1151" s="2" t="s">
        <v>50</v>
      </c>
      <c r="H1151" s="2">
        <v>2007</v>
      </c>
      <c r="I1151" s="7" t="s">
        <v>106</v>
      </c>
      <c r="J1151" s="7">
        <v>4</v>
      </c>
      <c r="K1151" s="7">
        <f t="shared" si="130"/>
        <v>28</v>
      </c>
      <c r="AA1151" s="5" t="e">
        <f t="shared" si="131"/>
        <v>#DIV/0!</v>
      </c>
      <c r="AD1151" s="2" t="e">
        <f t="shared" si="132"/>
        <v>#DIV/0!</v>
      </c>
      <c r="AE1151" s="4" t="e">
        <f t="shared" si="133"/>
        <v>#DIV/0!</v>
      </c>
      <c r="AG1151" s="2" t="e">
        <f t="shared" si="134"/>
        <v>#DIV/0!</v>
      </c>
      <c r="AI1151" s="2" t="e">
        <f t="shared" si="135"/>
        <v>#DIV/0!</v>
      </c>
      <c r="AK1151" s="2" t="e">
        <f t="shared" si="136"/>
        <v>#DIV/0!</v>
      </c>
      <c r="AV1151" s="2" t="str">
        <f t="shared" si="129"/>
        <v>D03_219_2-4</v>
      </c>
    </row>
    <row r="1152" spans="1:48" s="2" customFormat="1" x14ac:dyDescent="0.2">
      <c r="A1152" s="1" t="s">
        <v>33</v>
      </c>
      <c r="B1152" s="3">
        <v>219</v>
      </c>
      <c r="C1152" s="6" t="s">
        <v>48</v>
      </c>
      <c r="D1152" s="6" t="s">
        <v>111</v>
      </c>
      <c r="E1152" s="2" t="s">
        <v>40</v>
      </c>
      <c r="F1152" s="2" t="s">
        <v>49</v>
      </c>
      <c r="G1152" s="2" t="s">
        <v>50</v>
      </c>
      <c r="H1152" s="2">
        <v>2008</v>
      </c>
      <c r="I1152" s="7" t="s">
        <v>106</v>
      </c>
      <c r="J1152" s="7">
        <v>4</v>
      </c>
      <c r="K1152" s="7">
        <f t="shared" si="130"/>
        <v>28</v>
      </c>
      <c r="AA1152" s="5" t="e">
        <f t="shared" si="131"/>
        <v>#DIV/0!</v>
      </c>
      <c r="AD1152" s="2" t="e">
        <f t="shared" si="132"/>
        <v>#DIV/0!</v>
      </c>
      <c r="AE1152" s="4" t="e">
        <f t="shared" si="133"/>
        <v>#DIV/0!</v>
      </c>
      <c r="AG1152" s="2" t="e">
        <f t="shared" si="134"/>
        <v>#DIV/0!</v>
      </c>
      <c r="AI1152" s="2" t="e">
        <f t="shared" si="135"/>
        <v>#DIV/0!</v>
      </c>
      <c r="AK1152" s="2" t="e">
        <f t="shared" si="136"/>
        <v>#DIV/0!</v>
      </c>
      <c r="AV1152" s="2" t="str">
        <f t="shared" si="129"/>
        <v>D03_219_2-4</v>
      </c>
    </row>
    <row r="1153" spans="1:48" s="2" customFormat="1" x14ac:dyDescent="0.2">
      <c r="A1153" s="1" t="s">
        <v>33</v>
      </c>
      <c r="B1153" s="3">
        <v>219</v>
      </c>
      <c r="C1153" s="6" t="s">
        <v>48</v>
      </c>
      <c r="D1153" s="6" t="s">
        <v>111</v>
      </c>
      <c r="E1153" s="2" t="s">
        <v>40</v>
      </c>
      <c r="F1153" s="2" t="s">
        <v>49</v>
      </c>
      <c r="G1153" s="2" t="s">
        <v>50</v>
      </c>
      <c r="H1153" s="2">
        <v>2009</v>
      </c>
      <c r="I1153" s="7" t="s">
        <v>106</v>
      </c>
      <c r="J1153" s="7">
        <v>4</v>
      </c>
      <c r="K1153" s="7">
        <f t="shared" si="130"/>
        <v>28</v>
      </c>
      <c r="AA1153" s="5" t="e">
        <f t="shared" si="131"/>
        <v>#DIV/0!</v>
      </c>
      <c r="AD1153" s="2" t="e">
        <f t="shared" si="132"/>
        <v>#DIV/0!</v>
      </c>
      <c r="AE1153" s="4" t="e">
        <f t="shared" si="133"/>
        <v>#DIV/0!</v>
      </c>
      <c r="AG1153" s="2" t="e">
        <f t="shared" si="134"/>
        <v>#DIV/0!</v>
      </c>
      <c r="AI1153" s="2" t="e">
        <f t="shared" si="135"/>
        <v>#DIV/0!</v>
      </c>
      <c r="AK1153" s="2" t="e">
        <f t="shared" si="136"/>
        <v>#DIV/0!</v>
      </c>
      <c r="AV1153" s="2" t="str">
        <f t="shared" si="129"/>
        <v>D03_219_2-4</v>
      </c>
    </row>
    <row r="1154" spans="1:48" s="2" customFormat="1" x14ac:dyDescent="0.2">
      <c r="A1154" s="1" t="s">
        <v>33</v>
      </c>
      <c r="B1154" s="3">
        <v>219</v>
      </c>
      <c r="C1154" s="6" t="s">
        <v>48</v>
      </c>
      <c r="D1154" s="6" t="s">
        <v>111</v>
      </c>
      <c r="E1154" s="2" t="s">
        <v>40</v>
      </c>
      <c r="F1154" s="2" t="s">
        <v>49</v>
      </c>
      <c r="G1154" s="2" t="s">
        <v>50</v>
      </c>
      <c r="H1154" s="2">
        <v>2010</v>
      </c>
      <c r="I1154" s="7" t="s">
        <v>106</v>
      </c>
      <c r="J1154" s="7">
        <v>4</v>
      </c>
      <c r="K1154" s="7">
        <f t="shared" si="130"/>
        <v>28</v>
      </c>
      <c r="AA1154" s="5" t="e">
        <f t="shared" si="131"/>
        <v>#DIV/0!</v>
      </c>
      <c r="AD1154" s="2" t="e">
        <f t="shared" si="132"/>
        <v>#DIV/0!</v>
      </c>
      <c r="AE1154" s="4" t="e">
        <f t="shared" si="133"/>
        <v>#DIV/0!</v>
      </c>
      <c r="AG1154" s="2" t="e">
        <f t="shared" si="134"/>
        <v>#DIV/0!</v>
      </c>
      <c r="AI1154" s="2" t="e">
        <f t="shared" si="135"/>
        <v>#DIV/0!</v>
      </c>
      <c r="AK1154" s="2" t="e">
        <f t="shared" si="136"/>
        <v>#DIV/0!</v>
      </c>
      <c r="AV1154" s="2" t="str">
        <f t="shared" si="129"/>
        <v>D03_219_2-4</v>
      </c>
    </row>
    <row r="1155" spans="1:48" s="16" customFormat="1" x14ac:dyDescent="0.2">
      <c r="A1155" s="14" t="s">
        <v>33</v>
      </c>
      <c r="B1155" s="13">
        <v>220</v>
      </c>
      <c r="C1155" s="15" t="s">
        <v>51</v>
      </c>
      <c r="D1155" s="15" t="s">
        <v>111</v>
      </c>
      <c r="E1155" s="16" t="s">
        <v>40</v>
      </c>
      <c r="F1155" s="16" t="s">
        <v>49</v>
      </c>
      <c r="G1155" s="16" t="s">
        <v>50</v>
      </c>
      <c r="H1155" s="16">
        <v>2006</v>
      </c>
      <c r="I1155" s="17" t="s">
        <v>106</v>
      </c>
      <c r="J1155" s="17">
        <v>5</v>
      </c>
      <c r="K1155" s="17">
        <f t="shared" si="130"/>
        <v>35</v>
      </c>
      <c r="L1155" s="16">
        <v>53</v>
      </c>
      <c r="M1155" s="16">
        <f>L1155-34</f>
        <v>19</v>
      </c>
      <c r="N1155" s="16">
        <f>L1155-61</f>
        <v>-8</v>
      </c>
      <c r="O1155" s="16">
        <f>L1155-72</f>
        <v>-19</v>
      </c>
      <c r="P1155" s="16">
        <f>L1155-82</f>
        <v>-29</v>
      </c>
      <c r="R1155" s="16">
        <v>2</v>
      </c>
      <c r="S1155" s="16">
        <v>51</v>
      </c>
      <c r="AA1155" s="18" t="e">
        <f t="shared" si="131"/>
        <v>#DIV/0!</v>
      </c>
      <c r="AD1155" s="16" t="e">
        <f t="shared" si="132"/>
        <v>#DIV/0!</v>
      </c>
      <c r="AE1155" s="19" t="e">
        <f t="shared" si="133"/>
        <v>#DIV/0!</v>
      </c>
      <c r="AG1155" s="16" t="e">
        <f t="shared" si="134"/>
        <v>#DIV/0!</v>
      </c>
      <c r="AI1155" s="16" t="e">
        <f t="shared" si="135"/>
        <v>#DIV/0!</v>
      </c>
      <c r="AK1155" s="16" t="e">
        <f t="shared" si="136"/>
        <v>#DIV/0!</v>
      </c>
      <c r="AV1155" s="2" t="str">
        <f t="shared" ref="AV1155:AV1218" si="137">CONCATENATE(LEFT(A1155,1),CONCATENATE(RIGHT(A1155,2),"_",CONCATENATE(B1155),"_",CONCATENATE(C1155)))</f>
        <v>D03_220_2-5</v>
      </c>
    </row>
    <row r="1156" spans="1:48" s="2" customFormat="1" x14ac:dyDescent="0.2">
      <c r="A1156" s="1" t="s">
        <v>33</v>
      </c>
      <c r="B1156" s="3">
        <v>220</v>
      </c>
      <c r="C1156" s="6" t="s">
        <v>51</v>
      </c>
      <c r="D1156" s="6" t="s">
        <v>111</v>
      </c>
      <c r="E1156" s="2" t="s">
        <v>40</v>
      </c>
      <c r="F1156" s="2" t="s">
        <v>49</v>
      </c>
      <c r="G1156" s="2" t="s">
        <v>50</v>
      </c>
      <c r="H1156" s="2">
        <v>2007</v>
      </c>
      <c r="I1156" s="7" t="s">
        <v>106</v>
      </c>
      <c r="J1156" s="7">
        <v>5</v>
      </c>
      <c r="K1156" s="7">
        <f t="shared" si="130"/>
        <v>35</v>
      </c>
      <c r="L1156" s="2">
        <v>50</v>
      </c>
      <c r="M1156" s="2">
        <f>L1156-36</f>
        <v>14</v>
      </c>
      <c r="N1156" s="2">
        <f>L1156-53</f>
        <v>-3</v>
      </c>
      <c r="O1156" s="2">
        <f>L1156-67</f>
        <v>-17</v>
      </c>
      <c r="P1156" s="2">
        <f>L1156-82</f>
        <v>-32</v>
      </c>
      <c r="R1156" s="2">
        <v>3</v>
      </c>
      <c r="S1156" s="2">
        <v>50</v>
      </c>
      <c r="AA1156" s="5" t="e">
        <f t="shared" si="131"/>
        <v>#DIV/0!</v>
      </c>
      <c r="AD1156" s="2" t="e">
        <f t="shared" si="132"/>
        <v>#DIV/0!</v>
      </c>
      <c r="AE1156" s="4" t="e">
        <f t="shared" si="133"/>
        <v>#DIV/0!</v>
      </c>
      <c r="AG1156" s="2" t="e">
        <f t="shared" si="134"/>
        <v>#DIV/0!</v>
      </c>
      <c r="AI1156" s="2" t="e">
        <f t="shared" si="135"/>
        <v>#DIV/0!</v>
      </c>
      <c r="AK1156" s="2" t="e">
        <f t="shared" si="136"/>
        <v>#DIV/0!</v>
      </c>
      <c r="AV1156" s="2" t="str">
        <f t="shared" si="137"/>
        <v>D03_220_2-5</v>
      </c>
    </row>
    <row r="1157" spans="1:48" s="2" customFormat="1" x14ac:dyDescent="0.2">
      <c r="A1157" s="1" t="s">
        <v>33</v>
      </c>
      <c r="B1157" s="3">
        <v>220</v>
      </c>
      <c r="C1157" s="6" t="s">
        <v>51</v>
      </c>
      <c r="D1157" s="6" t="s">
        <v>111</v>
      </c>
      <c r="E1157" s="2" t="s">
        <v>40</v>
      </c>
      <c r="F1157" s="2" t="s">
        <v>49</v>
      </c>
      <c r="G1157" s="2" t="s">
        <v>50</v>
      </c>
      <c r="H1157" s="2">
        <v>2008</v>
      </c>
      <c r="I1157" s="7" t="s">
        <v>106</v>
      </c>
      <c r="J1157" s="7">
        <v>5</v>
      </c>
      <c r="K1157" s="7">
        <f t="shared" si="130"/>
        <v>35</v>
      </c>
      <c r="W1157" s="2">
        <v>4</v>
      </c>
      <c r="X1157" s="2">
        <v>204</v>
      </c>
      <c r="Y1157" s="2">
        <v>25</v>
      </c>
      <c r="Z1157" s="2">
        <v>63</v>
      </c>
      <c r="AA1157" s="5">
        <f t="shared" si="131"/>
        <v>2.52</v>
      </c>
      <c r="AB1157" s="2">
        <v>3</v>
      </c>
      <c r="AC1157" s="2">
        <v>25</v>
      </c>
      <c r="AD1157" s="2">
        <f t="shared" si="132"/>
        <v>1</v>
      </c>
      <c r="AE1157" s="4">
        <f t="shared" si="133"/>
        <v>39.682539682539684</v>
      </c>
      <c r="AF1157" s="2">
        <v>0</v>
      </c>
      <c r="AG1157" s="2">
        <f t="shared" si="134"/>
        <v>0</v>
      </c>
      <c r="AH1157" s="2">
        <v>0</v>
      </c>
      <c r="AI1157" s="2">
        <f t="shared" si="135"/>
        <v>0</v>
      </c>
      <c r="AJ1157" s="6" t="s">
        <v>144</v>
      </c>
      <c r="AK1157" s="2">
        <f t="shared" si="136"/>
        <v>0</v>
      </c>
      <c r="AM1157" s="2">
        <v>7</v>
      </c>
      <c r="AN1157" s="2">
        <v>1</v>
      </c>
      <c r="AO1157" s="2">
        <v>2</v>
      </c>
      <c r="AP1157" s="2">
        <v>2</v>
      </c>
      <c r="AQ1157" s="2">
        <v>3</v>
      </c>
      <c r="AR1157" s="2">
        <v>3</v>
      </c>
      <c r="AS1157" s="2">
        <v>0</v>
      </c>
      <c r="AT1157" s="11"/>
      <c r="AV1157" s="2" t="str">
        <f t="shared" si="137"/>
        <v>D03_220_2-5</v>
      </c>
    </row>
    <row r="1158" spans="1:48" s="2" customFormat="1" x14ac:dyDescent="0.2">
      <c r="A1158" s="1" t="s">
        <v>33</v>
      </c>
      <c r="B1158" s="3">
        <v>220</v>
      </c>
      <c r="C1158" s="6" t="s">
        <v>51</v>
      </c>
      <c r="D1158" s="6" t="s">
        <v>111</v>
      </c>
      <c r="E1158" s="2" t="s">
        <v>40</v>
      </c>
      <c r="F1158" s="2" t="s">
        <v>49</v>
      </c>
      <c r="G1158" s="2" t="s">
        <v>50</v>
      </c>
      <c r="H1158" s="2">
        <v>2009</v>
      </c>
      <c r="I1158" s="7" t="s">
        <v>106</v>
      </c>
      <c r="J1158" s="7">
        <v>5</v>
      </c>
      <c r="K1158" s="7">
        <f t="shared" si="130"/>
        <v>35</v>
      </c>
      <c r="AA1158" s="5" t="e">
        <f t="shared" si="131"/>
        <v>#DIV/0!</v>
      </c>
      <c r="AD1158" s="2" t="e">
        <f t="shared" si="132"/>
        <v>#DIV/0!</v>
      </c>
      <c r="AE1158" s="4" t="e">
        <f t="shared" si="133"/>
        <v>#DIV/0!</v>
      </c>
      <c r="AG1158" s="2" t="e">
        <f t="shared" si="134"/>
        <v>#DIV/0!</v>
      </c>
      <c r="AI1158" s="2" t="e">
        <f t="shared" si="135"/>
        <v>#DIV/0!</v>
      </c>
      <c r="AK1158" s="2" t="e">
        <f t="shared" si="136"/>
        <v>#DIV/0!</v>
      </c>
      <c r="AV1158" s="2" t="str">
        <f t="shared" si="137"/>
        <v>D03_220_2-5</v>
      </c>
    </row>
    <row r="1159" spans="1:48" s="2" customFormat="1" x14ac:dyDescent="0.2">
      <c r="A1159" s="1" t="s">
        <v>33</v>
      </c>
      <c r="B1159" s="3">
        <v>220</v>
      </c>
      <c r="C1159" s="6" t="s">
        <v>51</v>
      </c>
      <c r="D1159" s="6" t="s">
        <v>111</v>
      </c>
      <c r="E1159" s="2" t="s">
        <v>40</v>
      </c>
      <c r="F1159" s="2" t="s">
        <v>49</v>
      </c>
      <c r="G1159" s="2" t="s">
        <v>50</v>
      </c>
      <c r="H1159" s="2">
        <v>2010</v>
      </c>
      <c r="I1159" s="7" t="s">
        <v>106</v>
      </c>
      <c r="J1159" s="7">
        <v>5</v>
      </c>
      <c r="K1159" s="7">
        <f t="shared" si="130"/>
        <v>35</v>
      </c>
      <c r="AA1159" s="5" t="e">
        <f t="shared" si="131"/>
        <v>#DIV/0!</v>
      </c>
      <c r="AD1159" s="2" t="e">
        <f t="shared" si="132"/>
        <v>#DIV/0!</v>
      </c>
      <c r="AE1159" s="4" t="e">
        <f t="shared" si="133"/>
        <v>#DIV/0!</v>
      </c>
      <c r="AG1159" s="2" t="e">
        <f t="shared" si="134"/>
        <v>#DIV/0!</v>
      </c>
      <c r="AI1159" s="2" t="e">
        <f t="shared" si="135"/>
        <v>#DIV/0!</v>
      </c>
      <c r="AK1159" s="2" t="e">
        <f t="shared" si="136"/>
        <v>#DIV/0!</v>
      </c>
      <c r="AV1159" s="2" t="str">
        <f t="shared" si="137"/>
        <v>D03_220_2-5</v>
      </c>
    </row>
    <row r="1160" spans="1:48" s="16" customFormat="1" x14ac:dyDescent="0.2">
      <c r="A1160" s="14" t="s">
        <v>33</v>
      </c>
      <c r="B1160" s="13">
        <v>221</v>
      </c>
      <c r="C1160" s="15" t="s">
        <v>51</v>
      </c>
      <c r="D1160" s="15" t="s">
        <v>111</v>
      </c>
      <c r="E1160" s="16" t="s">
        <v>40</v>
      </c>
      <c r="F1160" s="16" t="s">
        <v>49</v>
      </c>
      <c r="G1160" s="16" t="s">
        <v>50</v>
      </c>
      <c r="H1160" s="16">
        <v>2006</v>
      </c>
      <c r="I1160" s="17" t="s">
        <v>106</v>
      </c>
      <c r="J1160" s="17">
        <v>5</v>
      </c>
      <c r="K1160" s="17">
        <f t="shared" si="130"/>
        <v>35</v>
      </c>
      <c r="L1160" s="16">
        <v>41</v>
      </c>
      <c r="M1160" s="16">
        <f>L1160-34</f>
        <v>7</v>
      </c>
      <c r="N1160" s="16">
        <f>L1160-61</f>
        <v>-20</v>
      </c>
      <c r="O1160" s="16">
        <f>L1160-72</f>
        <v>-31</v>
      </c>
      <c r="P1160" s="16">
        <f>L1160-82</f>
        <v>-41</v>
      </c>
      <c r="R1160" s="16">
        <v>3</v>
      </c>
      <c r="S1160" s="16">
        <v>53</v>
      </c>
      <c r="AA1160" s="18" t="e">
        <f t="shared" si="131"/>
        <v>#DIV/0!</v>
      </c>
      <c r="AD1160" s="16" t="e">
        <f t="shared" si="132"/>
        <v>#DIV/0!</v>
      </c>
      <c r="AE1160" s="19" t="e">
        <f t="shared" si="133"/>
        <v>#DIV/0!</v>
      </c>
      <c r="AG1160" s="16" t="e">
        <f t="shared" si="134"/>
        <v>#DIV/0!</v>
      </c>
      <c r="AI1160" s="16" t="e">
        <f t="shared" si="135"/>
        <v>#DIV/0!</v>
      </c>
      <c r="AK1160" s="16" t="e">
        <f t="shared" si="136"/>
        <v>#DIV/0!</v>
      </c>
      <c r="AV1160" s="2" t="str">
        <f t="shared" si="137"/>
        <v>D03_221_2-5</v>
      </c>
    </row>
    <row r="1161" spans="1:48" s="2" customFormat="1" x14ac:dyDescent="0.2">
      <c r="A1161" s="1" t="s">
        <v>33</v>
      </c>
      <c r="B1161" s="3">
        <v>221</v>
      </c>
      <c r="C1161" s="6" t="s">
        <v>51</v>
      </c>
      <c r="D1161" s="6" t="s">
        <v>111</v>
      </c>
      <c r="E1161" s="2" t="s">
        <v>40</v>
      </c>
      <c r="F1161" s="2" t="s">
        <v>49</v>
      </c>
      <c r="G1161" s="2" t="s">
        <v>50</v>
      </c>
      <c r="H1161" s="2">
        <v>2007</v>
      </c>
      <c r="I1161" s="7" t="s">
        <v>106</v>
      </c>
      <c r="J1161" s="7">
        <v>5</v>
      </c>
      <c r="K1161" s="7">
        <f t="shared" si="130"/>
        <v>35</v>
      </c>
      <c r="L1161" s="2">
        <v>43</v>
      </c>
      <c r="M1161" s="2">
        <f>L1161-36</f>
        <v>7</v>
      </c>
      <c r="N1161" s="2">
        <f>L1161-53</f>
        <v>-10</v>
      </c>
      <c r="O1161" s="2">
        <f>L1161-67</f>
        <v>-24</v>
      </c>
      <c r="P1161" s="2">
        <f>L1161-82</f>
        <v>-39</v>
      </c>
      <c r="R1161" s="2">
        <v>3</v>
      </c>
      <c r="S1161" s="2">
        <v>45</v>
      </c>
      <c r="AA1161" s="5" t="e">
        <f t="shared" si="131"/>
        <v>#DIV/0!</v>
      </c>
      <c r="AD1161" s="2" t="e">
        <f t="shared" si="132"/>
        <v>#DIV/0!</v>
      </c>
      <c r="AE1161" s="4" t="e">
        <f t="shared" si="133"/>
        <v>#DIV/0!</v>
      </c>
      <c r="AG1161" s="2" t="e">
        <f t="shared" si="134"/>
        <v>#DIV/0!</v>
      </c>
      <c r="AI1161" s="2" t="e">
        <f t="shared" si="135"/>
        <v>#DIV/0!</v>
      </c>
      <c r="AK1161" s="2" t="e">
        <f t="shared" si="136"/>
        <v>#DIV/0!</v>
      </c>
      <c r="AV1161" s="2" t="str">
        <f t="shared" si="137"/>
        <v>D03_221_2-5</v>
      </c>
    </row>
    <row r="1162" spans="1:48" s="2" customFormat="1" x14ac:dyDescent="0.2">
      <c r="A1162" s="1" t="s">
        <v>33</v>
      </c>
      <c r="B1162" s="3">
        <v>221</v>
      </c>
      <c r="C1162" s="6" t="s">
        <v>51</v>
      </c>
      <c r="D1162" s="6" t="s">
        <v>111</v>
      </c>
      <c r="E1162" s="2" t="s">
        <v>40</v>
      </c>
      <c r="F1162" s="2" t="s">
        <v>49</v>
      </c>
      <c r="G1162" s="2" t="s">
        <v>50</v>
      </c>
      <c r="H1162" s="2">
        <v>2008</v>
      </c>
      <c r="I1162" s="7" t="s">
        <v>106</v>
      </c>
      <c r="J1162" s="7">
        <v>5</v>
      </c>
      <c r="K1162" s="7">
        <f t="shared" si="130"/>
        <v>35</v>
      </c>
      <c r="AA1162" s="5" t="e">
        <f t="shared" si="131"/>
        <v>#DIV/0!</v>
      </c>
      <c r="AD1162" s="2" t="e">
        <f t="shared" si="132"/>
        <v>#DIV/0!</v>
      </c>
      <c r="AE1162" s="4" t="e">
        <f t="shared" si="133"/>
        <v>#DIV/0!</v>
      </c>
      <c r="AG1162" s="2" t="e">
        <f t="shared" si="134"/>
        <v>#DIV/0!</v>
      </c>
      <c r="AI1162" s="2" t="e">
        <f t="shared" si="135"/>
        <v>#DIV/0!</v>
      </c>
      <c r="AK1162" s="2" t="e">
        <f t="shared" si="136"/>
        <v>#DIV/0!</v>
      </c>
      <c r="AV1162" s="2" t="str">
        <f t="shared" si="137"/>
        <v>D03_221_2-5</v>
      </c>
    </row>
    <row r="1163" spans="1:48" s="2" customFormat="1" x14ac:dyDescent="0.2">
      <c r="A1163" s="1" t="s">
        <v>33</v>
      </c>
      <c r="B1163" s="3">
        <v>221</v>
      </c>
      <c r="C1163" s="6" t="s">
        <v>51</v>
      </c>
      <c r="D1163" s="6" t="s">
        <v>111</v>
      </c>
      <c r="E1163" s="2" t="s">
        <v>40</v>
      </c>
      <c r="F1163" s="2" t="s">
        <v>49</v>
      </c>
      <c r="G1163" s="2" t="s">
        <v>50</v>
      </c>
      <c r="H1163" s="2">
        <v>2009</v>
      </c>
      <c r="I1163" s="7" t="s">
        <v>106</v>
      </c>
      <c r="J1163" s="7">
        <v>5</v>
      </c>
      <c r="K1163" s="7">
        <f t="shared" si="130"/>
        <v>35</v>
      </c>
      <c r="AA1163" s="5" t="e">
        <f t="shared" si="131"/>
        <v>#DIV/0!</v>
      </c>
      <c r="AD1163" s="2" t="e">
        <f t="shared" si="132"/>
        <v>#DIV/0!</v>
      </c>
      <c r="AE1163" s="4" t="e">
        <f t="shared" si="133"/>
        <v>#DIV/0!</v>
      </c>
      <c r="AG1163" s="2" t="e">
        <f t="shared" si="134"/>
        <v>#DIV/0!</v>
      </c>
      <c r="AI1163" s="2" t="e">
        <f t="shared" si="135"/>
        <v>#DIV/0!</v>
      </c>
      <c r="AK1163" s="2" t="e">
        <f t="shared" si="136"/>
        <v>#DIV/0!</v>
      </c>
      <c r="AV1163" s="2" t="str">
        <f t="shared" si="137"/>
        <v>D03_221_2-5</v>
      </c>
    </row>
    <row r="1164" spans="1:48" s="2" customFormat="1" x14ac:dyDescent="0.2">
      <c r="A1164" s="1" t="s">
        <v>33</v>
      </c>
      <c r="B1164" s="3">
        <v>221</v>
      </c>
      <c r="C1164" s="6" t="s">
        <v>51</v>
      </c>
      <c r="D1164" s="6" t="s">
        <v>111</v>
      </c>
      <c r="E1164" s="2" t="s">
        <v>40</v>
      </c>
      <c r="F1164" s="2" t="s">
        <v>49</v>
      </c>
      <c r="G1164" s="2" t="s">
        <v>50</v>
      </c>
      <c r="H1164" s="2">
        <v>2010</v>
      </c>
      <c r="I1164" s="7" t="s">
        <v>106</v>
      </c>
      <c r="J1164" s="7">
        <v>5</v>
      </c>
      <c r="K1164" s="7">
        <f t="shared" si="130"/>
        <v>35</v>
      </c>
      <c r="AA1164" s="5" t="e">
        <f t="shared" si="131"/>
        <v>#DIV/0!</v>
      </c>
      <c r="AD1164" s="2" t="e">
        <f t="shared" si="132"/>
        <v>#DIV/0!</v>
      </c>
      <c r="AE1164" s="4" t="e">
        <f t="shared" si="133"/>
        <v>#DIV/0!</v>
      </c>
      <c r="AG1164" s="2" t="e">
        <f t="shared" si="134"/>
        <v>#DIV/0!</v>
      </c>
      <c r="AI1164" s="2" t="e">
        <f t="shared" si="135"/>
        <v>#DIV/0!</v>
      </c>
      <c r="AK1164" s="2" t="e">
        <f t="shared" si="136"/>
        <v>#DIV/0!</v>
      </c>
      <c r="AV1164" s="2" t="str">
        <f t="shared" si="137"/>
        <v>D03_221_2-5</v>
      </c>
    </row>
    <row r="1165" spans="1:48" s="16" customFormat="1" x14ac:dyDescent="0.2">
      <c r="A1165" s="14" t="s">
        <v>33</v>
      </c>
      <c r="B1165" s="13">
        <v>222</v>
      </c>
      <c r="C1165" s="15" t="s">
        <v>51</v>
      </c>
      <c r="D1165" s="15" t="s">
        <v>111</v>
      </c>
      <c r="E1165" s="16" t="s">
        <v>40</v>
      </c>
      <c r="F1165" s="16" t="s">
        <v>49</v>
      </c>
      <c r="G1165" s="16" t="s">
        <v>50</v>
      </c>
      <c r="H1165" s="16">
        <v>2006</v>
      </c>
      <c r="I1165" s="17" t="s">
        <v>106</v>
      </c>
      <c r="J1165" s="17">
        <v>5</v>
      </c>
      <c r="K1165" s="17">
        <f t="shared" si="130"/>
        <v>35</v>
      </c>
      <c r="L1165" s="16">
        <v>48</v>
      </c>
      <c r="M1165" s="16">
        <f>L1165-34</f>
        <v>14</v>
      </c>
      <c r="N1165" s="16">
        <f>L1165-61</f>
        <v>-13</v>
      </c>
      <c r="O1165" s="16">
        <f>L1165-72</f>
        <v>-24</v>
      </c>
      <c r="P1165" s="16">
        <f>L1165-82</f>
        <v>-34</v>
      </c>
      <c r="R1165" s="16">
        <v>3</v>
      </c>
      <c r="S1165" s="16">
        <v>53</v>
      </c>
      <c r="AA1165" s="18" t="e">
        <f t="shared" si="131"/>
        <v>#DIV/0!</v>
      </c>
      <c r="AD1165" s="16" t="e">
        <f t="shared" si="132"/>
        <v>#DIV/0!</v>
      </c>
      <c r="AE1165" s="19" t="e">
        <f t="shared" si="133"/>
        <v>#DIV/0!</v>
      </c>
      <c r="AG1165" s="16" t="e">
        <f t="shared" si="134"/>
        <v>#DIV/0!</v>
      </c>
      <c r="AI1165" s="16" t="e">
        <f t="shared" si="135"/>
        <v>#DIV/0!</v>
      </c>
      <c r="AK1165" s="16" t="e">
        <f t="shared" si="136"/>
        <v>#DIV/0!</v>
      </c>
      <c r="AV1165" s="2" t="str">
        <f t="shared" si="137"/>
        <v>D03_222_2-5</v>
      </c>
    </row>
    <row r="1166" spans="1:48" s="2" customFormat="1" x14ac:dyDescent="0.2">
      <c r="A1166" s="1" t="s">
        <v>33</v>
      </c>
      <c r="B1166" s="3">
        <v>222</v>
      </c>
      <c r="C1166" s="6" t="s">
        <v>51</v>
      </c>
      <c r="D1166" s="6" t="s">
        <v>111</v>
      </c>
      <c r="E1166" s="2" t="s">
        <v>40</v>
      </c>
      <c r="F1166" s="2" t="s">
        <v>49</v>
      </c>
      <c r="G1166" s="2" t="s">
        <v>50</v>
      </c>
      <c r="H1166" s="2">
        <v>2007</v>
      </c>
      <c r="I1166" s="7" t="s">
        <v>106</v>
      </c>
      <c r="J1166" s="7">
        <v>5</v>
      </c>
      <c r="K1166" s="7">
        <f t="shared" si="130"/>
        <v>35</v>
      </c>
      <c r="L1166" s="2">
        <v>45</v>
      </c>
      <c r="M1166" s="2">
        <f>L1166-36</f>
        <v>9</v>
      </c>
      <c r="N1166" s="2">
        <f>L1166-53</f>
        <v>-8</v>
      </c>
      <c r="O1166" s="2">
        <f>L1166-67</f>
        <v>-22</v>
      </c>
      <c r="P1166" s="2">
        <f>L1166-82</f>
        <v>-37</v>
      </c>
      <c r="R1166" s="2">
        <v>2</v>
      </c>
      <c r="S1166" s="2">
        <v>44</v>
      </c>
      <c r="AA1166" s="5" t="e">
        <f t="shared" si="131"/>
        <v>#DIV/0!</v>
      </c>
      <c r="AD1166" s="2" t="e">
        <f t="shared" si="132"/>
        <v>#DIV/0!</v>
      </c>
      <c r="AE1166" s="4" t="e">
        <f t="shared" si="133"/>
        <v>#DIV/0!</v>
      </c>
      <c r="AG1166" s="2" t="e">
        <f t="shared" si="134"/>
        <v>#DIV/0!</v>
      </c>
      <c r="AI1166" s="2" t="e">
        <f t="shared" si="135"/>
        <v>#DIV/0!</v>
      </c>
      <c r="AK1166" s="2" t="e">
        <f t="shared" si="136"/>
        <v>#DIV/0!</v>
      </c>
      <c r="AV1166" s="2" t="str">
        <f t="shared" si="137"/>
        <v>D03_222_2-5</v>
      </c>
    </row>
    <row r="1167" spans="1:48" s="2" customFormat="1" x14ac:dyDescent="0.2">
      <c r="A1167" s="1" t="s">
        <v>33</v>
      </c>
      <c r="B1167" s="3">
        <v>222</v>
      </c>
      <c r="C1167" s="6" t="s">
        <v>51</v>
      </c>
      <c r="D1167" s="6" t="s">
        <v>111</v>
      </c>
      <c r="E1167" s="2" t="s">
        <v>40</v>
      </c>
      <c r="F1167" s="2" t="s">
        <v>49</v>
      </c>
      <c r="G1167" s="2" t="s">
        <v>50</v>
      </c>
      <c r="H1167" s="2">
        <v>2008</v>
      </c>
      <c r="I1167" s="7" t="s">
        <v>106</v>
      </c>
      <c r="J1167" s="7">
        <v>5</v>
      </c>
      <c r="K1167" s="7">
        <f t="shared" si="130"/>
        <v>35</v>
      </c>
      <c r="AA1167" s="5" t="e">
        <f t="shared" si="131"/>
        <v>#DIV/0!</v>
      </c>
      <c r="AD1167" s="2" t="e">
        <f t="shared" si="132"/>
        <v>#DIV/0!</v>
      </c>
      <c r="AE1167" s="4" t="e">
        <f t="shared" si="133"/>
        <v>#DIV/0!</v>
      </c>
      <c r="AG1167" s="2" t="e">
        <f t="shared" si="134"/>
        <v>#DIV/0!</v>
      </c>
      <c r="AI1167" s="2" t="e">
        <f t="shared" si="135"/>
        <v>#DIV/0!</v>
      </c>
      <c r="AK1167" s="2" t="e">
        <f t="shared" si="136"/>
        <v>#DIV/0!</v>
      </c>
      <c r="AV1167" s="2" t="str">
        <f t="shared" si="137"/>
        <v>D03_222_2-5</v>
      </c>
    </row>
    <row r="1168" spans="1:48" s="2" customFormat="1" x14ac:dyDescent="0.2">
      <c r="A1168" s="1" t="s">
        <v>33</v>
      </c>
      <c r="B1168" s="3">
        <v>222</v>
      </c>
      <c r="C1168" s="6" t="s">
        <v>51</v>
      </c>
      <c r="D1168" s="6" t="s">
        <v>111</v>
      </c>
      <c r="E1168" s="2" t="s">
        <v>40</v>
      </c>
      <c r="F1168" s="2" t="s">
        <v>49</v>
      </c>
      <c r="G1168" s="2" t="s">
        <v>50</v>
      </c>
      <c r="H1168" s="2">
        <v>2009</v>
      </c>
      <c r="I1168" s="7" t="s">
        <v>106</v>
      </c>
      <c r="J1168" s="7">
        <v>5</v>
      </c>
      <c r="K1168" s="7">
        <f t="shared" si="130"/>
        <v>35</v>
      </c>
      <c r="AA1168" s="5" t="e">
        <f t="shared" si="131"/>
        <v>#DIV/0!</v>
      </c>
      <c r="AD1168" s="2" t="e">
        <f t="shared" si="132"/>
        <v>#DIV/0!</v>
      </c>
      <c r="AE1168" s="4" t="e">
        <f t="shared" si="133"/>
        <v>#DIV/0!</v>
      </c>
      <c r="AG1168" s="2" t="e">
        <f t="shared" si="134"/>
        <v>#DIV/0!</v>
      </c>
      <c r="AI1168" s="2" t="e">
        <f t="shared" si="135"/>
        <v>#DIV/0!</v>
      </c>
      <c r="AK1168" s="2" t="e">
        <f t="shared" si="136"/>
        <v>#DIV/0!</v>
      </c>
      <c r="AV1168" s="2" t="str">
        <f t="shared" si="137"/>
        <v>D03_222_2-5</v>
      </c>
    </row>
    <row r="1169" spans="1:48" s="2" customFormat="1" x14ac:dyDescent="0.2">
      <c r="A1169" s="1" t="s">
        <v>33</v>
      </c>
      <c r="B1169" s="3">
        <v>222</v>
      </c>
      <c r="C1169" s="6" t="s">
        <v>51</v>
      </c>
      <c r="D1169" s="6" t="s">
        <v>111</v>
      </c>
      <c r="E1169" s="2" t="s">
        <v>40</v>
      </c>
      <c r="F1169" s="2" t="s">
        <v>49</v>
      </c>
      <c r="G1169" s="2" t="s">
        <v>50</v>
      </c>
      <c r="H1169" s="2">
        <v>2010</v>
      </c>
      <c r="I1169" s="7" t="s">
        <v>106</v>
      </c>
      <c r="J1169" s="7">
        <v>5</v>
      </c>
      <c r="K1169" s="7">
        <f t="shared" si="130"/>
        <v>35</v>
      </c>
      <c r="AA1169" s="5" t="e">
        <f t="shared" si="131"/>
        <v>#DIV/0!</v>
      </c>
      <c r="AD1169" s="2" t="e">
        <f t="shared" si="132"/>
        <v>#DIV/0!</v>
      </c>
      <c r="AE1169" s="4" t="e">
        <f t="shared" si="133"/>
        <v>#DIV/0!</v>
      </c>
      <c r="AG1169" s="2" t="e">
        <f t="shared" si="134"/>
        <v>#DIV/0!</v>
      </c>
      <c r="AI1169" s="2" t="e">
        <f t="shared" si="135"/>
        <v>#DIV/0!</v>
      </c>
      <c r="AK1169" s="2" t="e">
        <f t="shared" si="136"/>
        <v>#DIV/0!</v>
      </c>
      <c r="AV1169" s="2" t="str">
        <f t="shared" si="137"/>
        <v>D03_222_2-5</v>
      </c>
    </row>
    <row r="1170" spans="1:48" s="16" customFormat="1" x14ac:dyDescent="0.2">
      <c r="A1170" s="14" t="s">
        <v>33</v>
      </c>
      <c r="B1170" s="13">
        <v>223</v>
      </c>
      <c r="C1170" s="15" t="s">
        <v>51</v>
      </c>
      <c r="D1170" s="15" t="s">
        <v>111</v>
      </c>
      <c r="E1170" s="16" t="s">
        <v>40</v>
      </c>
      <c r="F1170" s="16" t="s">
        <v>49</v>
      </c>
      <c r="G1170" s="16" t="s">
        <v>50</v>
      </c>
      <c r="H1170" s="16">
        <v>2006</v>
      </c>
      <c r="I1170" s="17" t="s">
        <v>106</v>
      </c>
      <c r="J1170" s="17">
        <v>5</v>
      </c>
      <c r="K1170" s="17">
        <f t="shared" si="130"/>
        <v>35</v>
      </c>
      <c r="L1170" s="16">
        <v>51</v>
      </c>
      <c r="M1170" s="16">
        <f>L1170-34</f>
        <v>17</v>
      </c>
      <c r="N1170" s="16">
        <f>L1170-61</f>
        <v>-10</v>
      </c>
      <c r="O1170" s="16">
        <f>L1170-72</f>
        <v>-21</v>
      </c>
      <c r="P1170" s="16">
        <f>L1170-82</f>
        <v>-31</v>
      </c>
      <c r="R1170" s="16">
        <v>3</v>
      </c>
      <c r="S1170" s="16">
        <v>52</v>
      </c>
      <c r="AA1170" s="18" t="e">
        <f t="shared" si="131"/>
        <v>#DIV/0!</v>
      </c>
      <c r="AD1170" s="16" t="e">
        <f t="shared" si="132"/>
        <v>#DIV/0!</v>
      </c>
      <c r="AE1170" s="19" t="e">
        <f t="shared" si="133"/>
        <v>#DIV/0!</v>
      </c>
      <c r="AG1170" s="16" t="e">
        <f t="shared" si="134"/>
        <v>#DIV/0!</v>
      </c>
      <c r="AI1170" s="16" t="e">
        <f t="shared" si="135"/>
        <v>#DIV/0!</v>
      </c>
      <c r="AK1170" s="16" t="e">
        <f t="shared" si="136"/>
        <v>#DIV/0!</v>
      </c>
      <c r="AV1170" s="2" t="str">
        <f t="shared" si="137"/>
        <v>D03_223_2-5</v>
      </c>
    </row>
    <row r="1171" spans="1:48" s="2" customFormat="1" x14ac:dyDescent="0.2">
      <c r="A1171" s="1" t="s">
        <v>33</v>
      </c>
      <c r="B1171" s="3">
        <v>223</v>
      </c>
      <c r="C1171" s="6" t="s">
        <v>51</v>
      </c>
      <c r="D1171" s="6" t="s">
        <v>111</v>
      </c>
      <c r="E1171" s="2" t="s">
        <v>40</v>
      </c>
      <c r="F1171" s="2" t="s">
        <v>49</v>
      </c>
      <c r="G1171" s="2" t="s">
        <v>50</v>
      </c>
      <c r="H1171" s="2">
        <v>2007</v>
      </c>
      <c r="I1171" s="7" t="s">
        <v>106</v>
      </c>
      <c r="J1171" s="7">
        <v>5</v>
      </c>
      <c r="K1171" s="7">
        <f t="shared" si="130"/>
        <v>35</v>
      </c>
      <c r="L1171" s="2">
        <v>47</v>
      </c>
      <c r="M1171" s="2">
        <f>L1171-36</f>
        <v>11</v>
      </c>
      <c r="N1171" s="2">
        <f>L1171-53</f>
        <v>-6</v>
      </c>
      <c r="O1171" s="2">
        <f>L1171-67</f>
        <v>-20</v>
      </c>
      <c r="P1171" s="2">
        <f>L1171-82</f>
        <v>-35</v>
      </c>
      <c r="R1171" s="2">
        <v>3</v>
      </c>
      <c r="S1171" s="2">
        <v>44</v>
      </c>
      <c r="AA1171" s="5" t="e">
        <f t="shared" si="131"/>
        <v>#DIV/0!</v>
      </c>
      <c r="AD1171" s="2" t="e">
        <f t="shared" si="132"/>
        <v>#DIV/0!</v>
      </c>
      <c r="AE1171" s="4" t="e">
        <f t="shared" si="133"/>
        <v>#DIV/0!</v>
      </c>
      <c r="AG1171" s="2" t="e">
        <f t="shared" si="134"/>
        <v>#DIV/0!</v>
      </c>
      <c r="AI1171" s="2" t="e">
        <f t="shared" si="135"/>
        <v>#DIV/0!</v>
      </c>
      <c r="AK1171" s="2" t="e">
        <f t="shared" si="136"/>
        <v>#DIV/0!</v>
      </c>
      <c r="AV1171" s="2" t="str">
        <f t="shared" si="137"/>
        <v>D03_223_2-5</v>
      </c>
    </row>
    <row r="1172" spans="1:48" s="2" customFormat="1" x14ac:dyDescent="0.2">
      <c r="A1172" s="1" t="s">
        <v>33</v>
      </c>
      <c r="B1172" s="3">
        <v>223</v>
      </c>
      <c r="C1172" s="6" t="s">
        <v>51</v>
      </c>
      <c r="D1172" s="6" t="s">
        <v>111</v>
      </c>
      <c r="E1172" s="2" t="s">
        <v>40</v>
      </c>
      <c r="F1172" s="2" t="s">
        <v>49</v>
      </c>
      <c r="G1172" s="2" t="s">
        <v>50</v>
      </c>
      <c r="H1172" s="2">
        <v>2008</v>
      </c>
      <c r="I1172" s="7" t="s">
        <v>106</v>
      </c>
      <c r="J1172" s="7">
        <v>5</v>
      </c>
      <c r="K1172" s="7">
        <f t="shared" si="130"/>
        <v>35</v>
      </c>
      <c r="AA1172" s="5" t="e">
        <f t="shared" si="131"/>
        <v>#DIV/0!</v>
      </c>
      <c r="AD1172" s="2" t="e">
        <f t="shared" si="132"/>
        <v>#DIV/0!</v>
      </c>
      <c r="AE1172" s="4" t="e">
        <f t="shared" si="133"/>
        <v>#DIV/0!</v>
      </c>
      <c r="AG1172" s="2" t="e">
        <f t="shared" si="134"/>
        <v>#DIV/0!</v>
      </c>
      <c r="AI1172" s="2" t="e">
        <f t="shared" si="135"/>
        <v>#DIV/0!</v>
      </c>
      <c r="AK1172" s="2" t="e">
        <f t="shared" si="136"/>
        <v>#DIV/0!</v>
      </c>
      <c r="AV1172" s="2" t="str">
        <f t="shared" si="137"/>
        <v>D03_223_2-5</v>
      </c>
    </row>
    <row r="1173" spans="1:48" s="2" customFormat="1" x14ac:dyDescent="0.2">
      <c r="A1173" s="1" t="s">
        <v>33</v>
      </c>
      <c r="B1173" s="3">
        <v>223</v>
      </c>
      <c r="C1173" s="6" t="s">
        <v>51</v>
      </c>
      <c r="D1173" s="6" t="s">
        <v>111</v>
      </c>
      <c r="E1173" s="2" t="s">
        <v>40</v>
      </c>
      <c r="F1173" s="2" t="s">
        <v>49</v>
      </c>
      <c r="G1173" s="2" t="s">
        <v>50</v>
      </c>
      <c r="H1173" s="2">
        <v>2009</v>
      </c>
      <c r="I1173" s="7" t="s">
        <v>106</v>
      </c>
      <c r="J1173" s="7">
        <v>5</v>
      </c>
      <c r="K1173" s="7">
        <f t="shared" si="130"/>
        <v>35</v>
      </c>
      <c r="AA1173" s="5" t="e">
        <f t="shared" si="131"/>
        <v>#DIV/0!</v>
      </c>
      <c r="AD1173" s="2" t="e">
        <f t="shared" si="132"/>
        <v>#DIV/0!</v>
      </c>
      <c r="AE1173" s="4" t="e">
        <f t="shared" si="133"/>
        <v>#DIV/0!</v>
      </c>
      <c r="AG1173" s="2" t="e">
        <f t="shared" si="134"/>
        <v>#DIV/0!</v>
      </c>
      <c r="AI1173" s="2" t="e">
        <f t="shared" si="135"/>
        <v>#DIV/0!</v>
      </c>
      <c r="AK1173" s="2" t="e">
        <f t="shared" si="136"/>
        <v>#DIV/0!</v>
      </c>
      <c r="AV1173" s="2" t="str">
        <f t="shared" si="137"/>
        <v>D03_223_2-5</v>
      </c>
    </row>
    <row r="1174" spans="1:48" s="2" customFormat="1" x14ac:dyDescent="0.2">
      <c r="A1174" s="1" t="s">
        <v>33</v>
      </c>
      <c r="B1174" s="3">
        <v>223</v>
      </c>
      <c r="C1174" s="6" t="s">
        <v>51</v>
      </c>
      <c r="D1174" s="6" t="s">
        <v>111</v>
      </c>
      <c r="E1174" s="2" t="s">
        <v>40</v>
      </c>
      <c r="F1174" s="2" t="s">
        <v>49</v>
      </c>
      <c r="G1174" s="2" t="s">
        <v>50</v>
      </c>
      <c r="H1174" s="2">
        <v>2010</v>
      </c>
      <c r="I1174" s="7" t="s">
        <v>106</v>
      </c>
      <c r="J1174" s="7">
        <v>5</v>
      </c>
      <c r="K1174" s="7">
        <f t="shared" si="130"/>
        <v>35</v>
      </c>
      <c r="AA1174" s="5" t="e">
        <f t="shared" si="131"/>
        <v>#DIV/0!</v>
      </c>
      <c r="AD1174" s="2" t="e">
        <f t="shared" si="132"/>
        <v>#DIV/0!</v>
      </c>
      <c r="AE1174" s="4" t="e">
        <f t="shared" si="133"/>
        <v>#DIV/0!</v>
      </c>
      <c r="AG1174" s="2" t="e">
        <f t="shared" si="134"/>
        <v>#DIV/0!</v>
      </c>
      <c r="AI1174" s="2" t="e">
        <f t="shared" si="135"/>
        <v>#DIV/0!</v>
      </c>
      <c r="AK1174" s="2" t="e">
        <f t="shared" si="136"/>
        <v>#DIV/0!</v>
      </c>
      <c r="AV1174" s="2" t="str">
        <f t="shared" si="137"/>
        <v>D03_223_2-5</v>
      </c>
    </row>
    <row r="1175" spans="1:48" s="16" customFormat="1" x14ac:dyDescent="0.2">
      <c r="A1175" s="14" t="s">
        <v>33</v>
      </c>
      <c r="B1175" s="13">
        <v>224</v>
      </c>
      <c r="C1175" s="15" t="s">
        <v>51</v>
      </c>
      <c r="D1175" s="15" t="s">
        <v>111</v>
      </c>
      <c r="E1175" s="16" t="s">
        <v>40</v>
      </c>
      <c r="F1175" s="16" t="s">
        <v>49</v>
      </c>
      <c r="G1175" s="16" t="s">
        <v>50</v>
      </c>
      <c r="H1175" s="16">
        <v>2006</v>
      </c>
      <c r="I1175" s="17" t="s">
        <v>106</v>
      </c>
      <c r="J1175" s="17">
        <v>5</v>
      </c>
      <c r="K1175" s="17">
        <f t="shared" si="130"/>
        <v>35</v>
      </c>
      <c r="L1175" s="16">
        <v>45</v>
      </c>
      <c r="M1175" s="16">
        <f>L1175-34</f>
        <v>11</v>
      </c>
      <c r="N1175" s="16">
        <f>L1175-61</f>
        <v>-16</v>
      </c>
      <c r="O1175" s="16">
        <f>L1175-72</f>
        <v>-27</v>
      </c>
      <c r="P1175" s="16">
        <f>L1175-82</f>
        <v>-37</v>
      </c>
      <c r="R1175" s="16">
        <v>2</v>
      </c>
      <c r="S1175" s="16">
        <v>44</v>
      </c>
      <c r="AA1175" s="18" t="e">
        <f t="shared" si="131"/>
        <v>#DIV/0!</v>
      </c>
      <c r="AD1175" s="16" t="e">
        <f t="shared" si="132"/>
        <v>#DIV/0!</v>
      </c>
      <c r="AE1175" s="19" t="e">
        <f t="shared" si="133"/>
        <v>#DIV/0!</v>
      </c>
      <c r="AG1175" s="16" t="e">
        <f t="shared" si="134"/>
        <v>#DIV/0!</v>
      </c>
      <c r="AI1175" s="16" t="e">
        <f t="shared" si="135"/>
        <v>#DIV/0!</v>
      </c>
      <c r="AK1175" s="16" t="e">
        <f t="shared" si="136"/>
        <v>#DIV/0!</v>
      </c>
      <c r="AV1175" s="2" t="str">
        <f t="shared" si="137"/>
        <v>D03_224_2-5</v>
      </c>
    </row>
    <row r="1176" spans="1:48" s="2" customFormat="1" x14ac:dyDescent="0.2">
      <c r="A1176" s="1" t="s">
        <v>33</v>
      </c>
      <c r="B1176" s="3">
        <v>224</v>
      </c>
      <c r="C1176" s="6" t="s">
        <v>51</v>
      </c>
      <c r="D1176" s="6" t="s">
        <v>111</v>
      </c>
      <c r="E1176" s="2" t="s">
        <v>40</v>
      </c>
      <c r="F1176" s="2" t="s">
        <v>49</v>
      </c>
      <c r="G1176" s="2" t="s">
        <v>50</v>
      </c>
      <c r="H1176" s="2">
        <v>2007</v>
      </c>
      <c r="I1176" s="7" t="s">
        <v>106</v>
      </c>
      <c r="J1176" s="7">
        <v>5</v>
      </c>
      <c r="K1176" s="7">
        <f t="shared" si="130"/>
        <v>35</v>
      </c>
      <c r="L1176" s="2">
        <v>45</v>
      </c>
      <c r="M1176" s="2">
        <f>L1176-36</f>
        <v>9</v>
      </c>
      <c r="N1176" s="2">
        <f>L1176-53</f>
        <v>-8</v>
      </c>
      <c r="O1176" s="2">
        <f>L1176-67</f>
        <v>-22</v>
      </c>
      <c r="P1176" s="2">
        <f>L1176-82</f>
        <v>-37</v>
      </c>
      <c r="R1176" s="2">
        <v>2</v>
      </c>
      <c r="S1176" s="2">
        <v>43</v>
      </c>
      <c r="AA1176" s="5" t="e">
        <f t="shared" si="131"/>
        <v>#DIV/0!</v>
      </c>
      <c r="AD1176" s="2" t="e">
        <f t="shared" si="132"/>
        <v>#DIV/0!</v>
      </c>
      <c r="AE1176" s="4" t="e">
        <f t="shared" si="133"/>
        <v>#DIV/0!</v>
      </c>
      <c r="AG1176" s="2" t="e">
        <f t="shared" si="134"/>
        <v>#DIV/0!</v>
      </c>
      <c r="AI1176" s="2" t="e">
        <f t="shared" si="135"/>
        <v>#DIV/0!</v>
      </c>
      <c r="AK1176" s="2" t="e">
        <f t="shared" si="136"/>
        <v>#DIV/0!</v>
      </c>
      <c r="AV1176" s="2" t="str">
        <f t="shared" si="137"/>
        <v>D03_224_2-5</v>
      </c>
    </row>
    <row r="1177" spans="1:48" s="2" customFormat="1" x14ac:dyDescent="0.2">
      <c r="A1177" s="1" t="s">
        <v>33</v>
      </c>
      <c r="B1177" s="3">
        <v>224</v>
      </c>
      <c r="C1177" s="6" t="s">
        <v>51</v>
      </c>
      <c r="D1177" s="6" t="s">
        <v>111</v>
      </c>
      <c r="E1177" s="2" t="s">
        <v>40</v>
      </c>
      <c r="F1177" s="2" t="s">
        <v>49</v>
      </c>
      <c r="G1177" s="2" t="s">
        <v>50</v>
      </c>
      <c r="H1177" s="2">
        <v>2008</v>
      </c>
      <c r="I1177" s="7" t="s">
        <v>106</v>
      </c>
      <c r="J1177" s="7">
        <v>5</v>
      </c>
      <c r="K1177" s="7">
        <f t="shared" si="130"/>
        <v>35</v>
      </c>
      <c r="AA1177" s="5" t="e">
        <f t="shared" si="131"/>
        <v>#DIV/0!</v>
      </c>
      <c r="AD1177" s="2" t="e">
        <f t="shared" si="132"/>
        <v>#DIV/0!</v>
      </c>
      <c r="AE1177" s="4" t="e">
        <f t="shared" si="133"/>
        <v>#DIV/0!</v>
      </c>
      <c r="AG1177" s="2" t="e">
        <f t="shared" si="134"/>
        <v>#DIV/0!</v>
      </c>
      <c r="AI1177" s="2" t="e">
        <f t="shared" si="135"/>
        <v>#DIV/0!</v>
      </c>
      <c r="AK1177" s="2" t="e">
        <f t="shared" si="136"/>
        <v>#DIV/0!</v>
      </c>
      <c r="AV1177" s="2" t="str">
        <f t="shared" si="137"/>
        <v>D03_224_2-5</v>
      </c>
    </row>
    <row r="1178" spans="1:48" s="2" customFormat="1" x14ac:dyDescent="0.2">
      <c r="A1178" s="1" t="s">
        <v>33</v>
      </c>
      <c r="B1178" s="3">
        <v>224</v>
      </c>
      <c r="C1178" s="6" t="s">
        <v>51</v>
      </c>
      <c r="D1178" s="6" t="s">
        <v>111</v>
      </c>
      <c r="E1178" s="2" t="s">
        <v>40</v>
      </c>
      <c r="F1178" s="2" t="s">
        <v>49</v>
      </c>
      <c r="G1178" s="2" t="s">
        <v>50</v>
      </c>
      <c r="H1178" s="2">
        <v>2009</v>
      </c>
      <c r="I1178" s="7" t="s">
        <v>106</v>
      </c>
      <c r="J1178" s="7">
        <v>5</v>
      </c>
      <c r="K1178" s="7">
        <f t="shared" si="130"/>
        <v>35</v>
      </c>
      <c r="AA1178" s="5" t="e">
        <f t="shared" si="131"/>
        <v>#DIV/0!</v>
      </c>
      <c r="AD1178" s="2" t="e">
        <f t="shared" si="132"/>
        <v>#DIV/0!</v>
      </c>
      <c r="AE1178" s="4" t="e">
        <f t="shared" si="133"/>
        <v>#DIV/0!</v>
      </c>
      <c r="AG1178" s="2" t="e">
        <f t="shared" si="134"/>
        <v>#DIV/0!</v>
      </c>
      <c r="AI1178" s="2" t="e">
        <f t="shared" si="135"/>
        <v>#DIV/0!</v>
      </c>
      <c r="AK1178" s="2" t="e">
        <f t="shared" si="136"/>
        <v>#DIV/0!</v>
      </c>
      <c r="AV1178" s="2" t="str">
        <f t="shared" si="137"/>
        <v>D03_224_2-5</v>
      </c>
    </row>
    <row r="1179" spans="1:48" s="2" customFormat="1" x14ac:dyDescent="0.2">
      <c r="A1179" s="1" t="s">
        <v>33</v>
      </c>
      <c r="B1179" s="3">
        <v>224</v>
      </c>
      <c r="C1179" s="6" t="s">
        <v>51</v>
      </c>
      <c r="D1179" s="6" t="s">
        <v>111</v>
      </c>
      <c r="E1179" s="2" t="s">
        <v>40</v>
      </c>
      <c r="F1179" s="2" t="s">
        <v>49</v>
      </c>
      <c r="G1179" s="2" t="s">
        <v>50</v>
      </c>
      <c r="H1179" s="2">
        <v>2010</v>
      </c>
      <c r="I1179" s="7" t="s">
        <v>106</v>
      </c>
      <c r="J1179" s="7">
        <v>5</v>
      </c>
      <c r="K1179" s="7">
        <f t="shared" si="130"/>
        <v>35</v>
      </c>
      <c r="AA1179" s="5" t="e">
        <f t="shared" si="131"/>
        <v>#DIV/0!</v>
      </c>
      <c r="AD1179" s="2" t="e">
        <f t="shared" si="132"/>
        <v>#DIV/0!</v>
      </c>
      <c r="AE1179" s="4" t="e">
        <f t="shared" si="133"/>
        <v>#DIV/0!</v>
      </c>
      <c r="AG1179" s="2" t="e">
        <f t="shared" si="134"/>
        <v>#DIV/0!</v>
      </c>
      <c r="AI1179" s="2" t="e">
        <f t="shared" si="135"/>
        <v>#DIV/0!</v>
      </c>
      <c r="AK1179" s="2" t="e">
        <f t="shared" si="136"/>
        <v>#DIV/0!</v>
      </c>
      <c r="AV1179" s="2" t="str">
        <f t="shared" si="137"/>
        <v>D03_224_2-5</v>
      </c>
    </row>
    <row r="1180" spans="1:48" s="16" customFormat="1" x14ac:dyDescent="0.2">
      <c r="A1180" s="14" t="s">
        <v>33</v>
      </c>
      <c r="B1180" s="13">
        <v>225</v>
      </c>
      <c r="C1180" s="15" t="s">
        <v>51</v>
      </c>
      <c r="D1180" s="15" t="s">
        <v>111</v>
      </c>
      <c r="E1180" s="16" t="s">
        <v>40</v>
      </c>
      <c r="F1180" s="16" t="s">
        <v>49</v>
      </c>
      <c r="G1180" s="16" t="s">
        <v>50</v>
      </c>
      <c r="H1180" s="16">
        <v>2006</v>
      </c>
      <c r="I1180" s="17" t="s">
        <v>106</v>
      </c>
      <c r="J1180" s="17">
        <v>5</v>
      </c>
      <c r="K1180" s="17">
        <f t="shared" si="130"/>
        <v>35</v>
      </c>
      <c r="L1180" s="16">
        <v>66</v>
      </c>
      <c r="M1180" s="16">
        <f>L1180-34</f>
        <v>32</v>
      </c>
      <c r="N1180" s="16">
        <f>L1180-61</f>
        <v>5</v>
      </c>
      <c r="O1180" s="16">
        <f>L1180-72</f>
        <v>-6</v>
      </c>
      <c r="P1180" s="16">
        <f>L1180-82</f>
        <v>-16</v>
      </c>
      <c r="R1180" s="16">
        <v>1</v>
      </c>
      <c r="S1180" s="16">
        <v>61</v>
      </c>
      <c r="AA1180" s="18" t="e">
        <f t="shared" si="131"/>
        <v>#DIV/0!</v>
      </c>
      <c r="AD1180" s="16" t="e">
        <f t="shared" si="132"/>
        <v>#DIV/0!</v>
      </c>
      <c r="AE1180" s="19" t="e">
        <f t="shared" si="133"/>
        <v>#DIV/0!</v>
      </c>
      <c r="AG1180" s="16" t="e">
        <f t="shared" si="134"/>
        <v>#DIV/0!</v>
      </c>
      <c r="AI1180" s="16" t="e">
        <f t="shared" si="135"/>
        <v>#DIV/0!</v>
      </c>
      <c r="AK1180" s="16" t="e">
        <f t="shared" si="136"/>
        <v>#DIV/0!</v>
      </c>
      <c r="AV1180" s="2" t="str">
        <f t="shared" si="137"/>
        <v>D03_225_2-5</v>
      </c>
    </row>
    <row r="1181" spans="1:48" s="2" customFormat="1" x14ac:dyDescent="0.2">
      <c r="A1181" s="1" t="s">
        <v>33</v>
      </c>
      <c r="B1181" s="3">
        <v>225</v>
      </c>
      <c r="C1181" s="6" t="s">
        <v>51</v>
      </c>
      <c r="D1181" s="6" t="s">
        <v>111</v>
      </c>
      <c r="E1181" s="2" t="s">
        <v>40</v>
      </c>
      <c r="F1181" s="2" t="s">
        <v>49</v>
      </c>
      <c r="G1181" s="2" t="s">
        <v>50</v>
      </c>
      <c r="H1181" s="2">
        <v>2007</v>
      </c>
      <c r="I1181" s="7" t="s">
        <v>106</v>
      </c>
      <c r="J1181" s="7">
        <v>5</v>
      </c>
      <c r="K1181" s="7">
        <f t="shared" si="130"/>
        <v>35</v>
      </c>
      <c r="L1181" s="2">
        <v>47</v>
      </c>
      <c r="M1181" s="2">
        <f>L1181-36</f>
        <v>11</v>
      </c>
      <c r="N1181" s="2">
        <f>L1181-53</f>
        <v>-6</v>
      </c>
      <c r="O1181" s="2">
        <f>L1181-67</f>
        <v>-20</v>
      </c>
      <c r="P1181" s="2">
        <f>L1181-82</f>
        <v>-35</v>
      </c>
      <c r="R1181" s="2">
        <v>2</v>
      </c>
      <c r="S1181" s="2">
        <v>46</v>
      </c>
      <c r="AA1181" s="5" t="e">
        <f t="shared" si="131"/>
        <v>#DIV/0!</v>
      </c>
      <c r="AD1181" s="2" t="e">
        <f t="shared" si="132"/>
        <v>#DIV/0!</v>
      </c>
      <c r="AE1181" s="4" t="e">
        <f t="shared" si="133"/>
        <v>#DIV/0!</v>
      </c>
      <c r="AG1181" s="2" t="e">
        <f t="shared" si="134"/>
        <v>#DIV/0!</v>
      </c>
      <c r="AI1181" s="2" t="e">
        <f t="shared" si="135"/>
        <v>#DIV/0!</v>
      </c>
      <c r="AK1181" s="2" t="e">
        <f t="shared" si="136"/>
        <v>#DIV/0!</v>
      </c>
      <c r="AV1181" s="2" t="str">
        <f t="shared" si="137"/>
        <v>D03_225_2-5</v>
      </c>
    </row>
    <row r="1182" spans="1:48" s="2" customFormat="1" x14ac:dyDescent="0.2">
      <c r="A1182" s="1" t="s">
        <v>33</v>
      </c>
      <c r="B1182" s="3">
        <v>225</v>
      </c>
      <c r="C1182" s="6" t="s">
        <v>51</v>
      </c>
      <c r="D1182" s="6" t="s">
        <v>111</v>
      </c>
      <c r="E1182" s="2" t="s">
        <v>40</v>
      </c>
      <c r="F1182" s="2" t="s">
        <v>49</v>
      </c>
      <c r="G1182" s="2" t="s">
        <v>50</v>
      </c>
      <c r="H1182" s="2">
        <v>2008</v>
      </c>
      <c r="I1182" s="7" t="s">
        <v>106</v>
      </c>
      <c r="J1182" s="7">
        <v>5</v>
      </c>
      <c r="K1182" s="7">
        <f t="shared" si="130"/>
        <v>35</v>
      </c>
      <c r="AA1182" s="5" t="e">
        <f t="shared" si="131"/>
        <v>#DIV/0!</v>
      </c>
      <c r="AD1182" s="2" t="e">
        <f t="shared" si="132"/>
        <v>#DIV/0!</v>
      </c>
      <c r="AE1182" s="4" t="e">
        <f t="shared" si="133"/>
        <v>#DIV/0!</v>
      </c>
      <c r="AG1182" s="2" t="e">
        <f t="shared" si="134"/>
        <v>#DIV/0!</v>
      </c>
      <c r="AI1182" s="2" t="e">
        <f t="shared" si="135"/>
        <v>#DIV/0!</v>
      </c>
      <c r="AK1182" s="2" t="e">
        <f t="shared" si="136"/>
        <v>#DIV/0!</v>
      </c>
      <c r="AV1182" s="2" t="str">
        <f t="shared" si="137"/>
        <v>D03_225_2-5</v>
      </c>
    </row>
    <row r="1183" spans="1:48" s="2" customFormat="1" x14ac:dyDescent="0.2">
      <c r="A1183" s="1" t="s">
        <v>33</v>
      </c>
      <c r="B1183" s="3">
        <v>225</v>
      </c>
      <c r="C1183" s="6" t="s">
        <v>51</v>
      </c>
      <c r="D1183" s="6" t="s">
        <v>111</v>
      </c>
      <c r="E1183" s="2" t="s">
        <v>40</v>
      </c>
      <c r="F1183" s="2" t="s">
        <v>49</v>
      </c>
      <c r="G1183" s="2" t="s">
        <v>50</v>
      </c>
      <c r="H1183" s="2">
        <v>2009</v>
      </c>
      <c r="I1183" s="7" t="s">
        <v>106</v>
      </c>
      <c r="J1183" s="7">
        <v>5</v>
      </c>
      <c r="K1183" s="7">
        <f t="shared" si="130"/>
        <v>35</v>
      </c>
      <c r="AA1183" s="5" t="e">
        <f t="shared" si="131"/>
        <v>#DIV/0!</v>
      </c>
      <c r="AD1183" s="2" t="e">
        <f t="shared" si="132"/>
        <v>#DIV/0!</v>
      </c>
      <c r="AE1183" s="4" t="e">
        <f t="shared" si="133"/>
        <v>#DIV/0!</v>
      </c>
      <c r="AG1183" s="2" t="e">
        <f t="shared" si="134"/>
        <v>#DIV/0!</v>
      </c>
      <c r="AI1183" s="2" t="e">
        <f t="shared" si="135"/>
        <v>#DIV/0!</v>
      </c>
      <c r="AK1183" s="2" t="e">
        <f t="shared" si="136"/>
        <v>#DIV/0!</v>
      </c>
      <c r="AV1183" s="2" t="str">
        <f t="shared" si="137"/>
        <v>D03_225_2-5</v>
      </c>
    </row>
    <row r="1184" spans="1:48" s="2" customFormat="1" x14ac:dyDescent="0.2">
      <c r="A1184" s="1" t="s">
        <v>33</v>
      </c>
      <c r="B1184" s="3">
        <v>225</v>
      </c>
      <c r="C1184" s="6" t="s">
        <v>51</v>
      </c>
      <c r="D1184" s="6" t="s">
        <v>111</v>
      </c>
      <c r="E1184" s="2" t="s">
        <v>40</v>
      </c>
      <c r="F1184" s="2" t="s">
        <v>49</v>
      </c>
      <c r="G1184" s="2" t="s">
        <v>50</v>
      </c>
      <c r="H1184" s="2">
        <v>2010</v>
      </c>
      <c r="I1184" s="7" t="s">
        <v>106</v>
      </c>
      <c r="J1184" s="7">
        <v>5</v>
      </c>
      <c r="K1184" s="7">
        <f t="shared" si="130"/>
        <v>35</v>
      </c>
      <c r="AA1184" s="5" t="e">
        <f t="shared" si="131"/>
        <v>#DIV/0!</v>
      </c>
      <c r="AD1184" s="2" t="e">
        <f t="shared" si="132"/>
        <v>#DIV/0!</v>
      </c>
      <c r="AE1184" s="4" t="e">
        <f t="shared" si="133"/>
        <v>#DIV/0!</v>
      </c>
      <c r="AG1184" s="2" t="e">
        <f t="shared" si="134"/>
        <v>#DIV/0!</v>
      </c>
      <c r="AI1184" s="2" t="e">
        <f t="shared" si="135"/>
        <v>#DIV/0!</v>
      </c>
      <c r="AK1184" s="2" t="e">
        <f t="shared" si="136"/>
        <v>#DIV/0!</v>
      </c>
      <c r="AV1184" s="2" t="str">
        <f t="shared" si="137"/>
        <v>D03_225_2-5</v>
      </c>
    </row>
    <row r="1185" spans="1:48" s="16" customFormat="1" x14ac:dyDescent="0.2">
      <c r="A1185" s="14" t="s">
        <v>33</v>
      </c>
      <c r="B1185" s="13">
        <v>226</v>
      </c>
      <c r="C1185" s="15" t="s">
        <v>51</v>
      </c>
      <c r="D1185" s="15" t="s">
        <v>111</v>
      </c>
      <c r="E1185" s="16" t="s">
        <v>40</v>
      </c>
      <c r="F1185" s="16" t="s">
        <v>49</v>
      </c>
      <c r="G1185" s="16" t="s">
        <v>50</v>
      </c>
      <c r="H1185" s="16">
        <v>2006</v>
      </c>
      <c r="I1185" s="17" t="s">
        <v>106</v>
      </c>
      <c r="J1185" s="17">
        <v>5</v>
      </c>
      <c r="K1185" s="17">
        <f t="shared" si="130"/>
        <v>35</v>
      </c>
      <c r="L1185" s="16">
        <v>43</v>
      </c>
      <c r="M1185" s="16">
        <f>L1185-34</f>
        <v>9</v>
      </c>
      <c r="N1185" s="16">
        <f>L1185-61</f>
        <v>-18</v>
      </c>
      <c r="O1185" s="16">
        <f>L1185-72</f>
        <v>-29</v>
      </c>
      <c r="P1185" s="16">
        <f>L1185-82</f>
        <v>-39</v>
      </c>
      <c r="R1185" s="16">
        <v>4</v>
      </c>
      <c r="S1185" s="16">
        <v>48</v>
      </c>
      <c r="U1185" s="14"/>
      <c r="AA1185" s="18" t="e">
        <f t="shared" si="131"/>
        <v>#DIV/0!</v>
      </c>
      <c r="AD1185" s="16" t="e">
        <f t="shared" si="132"/>
        <v>#DIV/0!</v>
      </c>
      <c r="AE1185" s="19" t="e">
        <f t="shared" si="133"/>
        <v>#DIV/0!</v>
      </c>
      <c r="AG1185" s="16" t="e">
        <f t="shared" si="134"/>
        <v>#DIV/0!</v>
      </c>
      <c r="AI1185" s="16" t="e">
        <f t="shared" si="135"/>
        <v>#DIV/0!</v>
      </c>
      <c r="AK1185" s="16" t="e">
        <f t="shared" si="136"/>
        <v>#DIV/0!</v>
      </c>
      <c r="AV1185" s="2" t="str">
        <f t="shared" si="137"/>
        <v>D03_226_2-5</v>
      </c>
    </row>
    <row r="1186" spans="1:48" s="2" customFormat="1" x14ac:dyDescent="0.2">
      <c r="A1186" s="1" t="s">
        <v>33</v>
      </c>
      <c r="B1186" s="3">
        <v>226</v>
      </c>
      <c r="C1186" s="6" t="s">
        <v>51</v>
      </c>
      <c r="D1186" s="6" t="s">
        <v>111</v>
      </c>
      <c r="E1186" s="2" t="s">
        <v>40</v>
      </c>
      <c r="F1186" s="2" t="s">
        <v>49</v>
      </c>
      <c r="G1186" s="2" t="s">
        <v>50</v>
      </c>
      <c r="H1186" s="2">
        <v>2007</v>
      </c>
      <c r="I1186" s="7" t="s">
        <v>106</v>
      </c>
      <c r="J1186" s="7">
        <v>5</v>
      </c>
      <c r="K1186" s="7">
        <f t="shared" ref="K1186:K1249" si="138">J1186*7</f>
        <v>35</v>
      </c>
      <c r="L1186" s="2">
        <v>43</v>
      </c>
      <c r="M1186" s="2">
        <f>L1186-36</f>
        <v>7</v>
      </c>
      <c r="N1186" s="2">
        <f>L1186-53</f>
        <v>-10</v>
      </c>
      <c r="O1186" s="2">
        <f>L1186-67</f>
        <v>-24</v>
      </c>
      <c r="P1186" s="2">
        <f>L1186-82</f>
        <v>-39</v>
      </c>
      <c r="R1186" s="2">
        <v>4</v>
      </c>
      <c r="S1186" s="2">
        <v>43</v>
      </c>
      <c r="U1186" s="1"/>
      <c r="AA1186" s="5" t="e">
        <f t="shared" si="131"/>
        <v>#DIV/0!</v>
      </c>
      <c r="AD1186" s="2" t="e">
        <f t="shared" si="132"/>
        <v>#DIV/0!</v>
      </c>
      <c r="AE1186" s="4" t="e">
        <f t="shared" si="133"/>
        <v>#DIV/0!</v>
      </c>
      <c r="AG1186" s="2" t="e">
        <f t="shared" si="134"/>
        <v>#DIV/0!</v>
      </c>
      <c r="AI1186" s="2" t="e">
        <f t="shared" si="135"/>
        <v>#DIV/0!</v>
      </c>
      <c r="AK1186" s="2" t="e">
        <f t="shared" si="136"/>
        <v>#DIV/0!</v>
      </c>
      <c r="AV1186" s="2" t="str">
        <f t="shared" si="137"/>
        <v>D03_226_2-5</v>
      </c>
    </row>
    <row r="1187" spans="1:48" s="2" customFormat="1" x14ac:dyDescent="0.2">
      <c r="A1187" s="1" t="s">
        <v>33</v>
      </c>
      <c r="B1187" s="3">
        <v>226</v>
      </c>
      <c r="C1187" s="6" t="s">
        <v>51</v>
      </c>
      <c r="D1187" s="6" t="s">
        <v>111</v>
      </c>
      <c r="E1187" s="2" t="s">
        <v>40</v>
      </c>
      <c r="F1187" s="2" t="s">
        <v>49</v>
      </c>
      <c r="G1187" s="2" t="s">
        <v>50</v>
      </c>
      <c r="H1187" s="2">
        <v>2008</v>
      </c>
      <c r="I1187" s="7" t="s">
        <v>106</v>
      </c>
      <c r="J1187" s="7">
        <v>5</v>
      </c>
      <c r="K1187" s="7">
        <f t="shared" si="138"/>
        <v>35</v>
      </c>
      <c r="U1187" s="1"/>
      <c r="AA1187" s="5" t="e">
        <f t="shared" si="131"/>
        <v>#DIV/0!</v>
      </c>
      <c r="AD1187" s="2" t="e">
        <f t="shared" si="132"/>
        <v>#DIV/0!</v>
      </c>
      <c r="AE1187" s="4" t="e">
        <f t="shared" si="133"/>
        <v>#DIV/0!</v>
      </c>
      <c r="AG1187" s="2" t="e">
        <f t="shared" si="134"/>
        <v>#DIV/0!</v>
      </c>
      <c r="AI1187" s="2" t="e">
        <f t="shared" si="135"/>
        <v>#DIV/0!</v>
      </c>
      <c r="AK1187" s="2" t="e">
        <f t="shared" si="136"/>
        <v>#DIV/0!</v>
      </c>
      <c r="AV1187" s="2" t="str">
        <f t="shared" si="137"/>
        <v>D03_226_2-5</v>
      </c>
    </row>
    <row r="1188" spans="1:48" s="2" customFormat="1" x14ac:dyDescent="0.2">
      <c r="A1188" s="1" t="s">
        <v>33</v>
      </c>
      <c r="B1188" s="3">
        <v>226</v>
      </c>
      <c r="C1188" s="6" t="s">
        <v>51</v>
      </c>
      <c r="D1188" s="6" t="s">
        <v>111</v>
      </c>
      <c r="E1188" s="2" t="s">
        <v>40</v>
      </c>
      <c r="F1188" s="2" t="s">
        <v>49</v>
      </c>
      <c r="G1188" s="2" t="s">
        <v>50</v>
      </c>
      <c r="H1188" s="2">
        <v>2009</v>
      </c>
      <c r="I1188" s="7" t="s">
        <v>106</v>
      </c>
      <c r="J1188" s="7">
        <v>5</v>
      </c>
      <c r="K1188" s="7">
        <f t="shared" si="138"/>
        <v>35</v>
      </c>
      <c r="U1188" s="1"/>
      <c r="AA1188" s="5" t="e">
        <f t="shared" si="131"/>
        <v>#DIV/0!</v>
      </c>
      <c r="AD1188" s="2" t="e">
        <f t="shared" si="132"/>
        <v>#DIV/0!</v>
      </c>
      <c r="AE1188" s="4" t="e">
        <f t="shared" si="133"/>
        <v>#DIV/0!</v>
      </c>
      <c r="AG1188" s="2" t="e">
        <f t="shared" si="134"/>
        <v>#DIV/0!</v>
      </c>
      <c r="AI1188" s="2" t="e">
        <f t="shared" si="135"/>
        <v>#DIV/0!</v>
      </c>
      <c r="AK1188" s="2" t="e">
        <f t="shared" si="136"/>
        <v>#DIV/0!</v>
      </c>
      <c r="AV1188" s="2" t="str">
        <f t="shared" si="137"/>
        <v>D03_226_2-5</v>
      </c>
    </row>
    <row r="1189" spans="1:48" s="2" customFormat="1" x14ac:dyDescent="0.2">
      <c r="A1189" s="1" t="s">
        <v>33</v>
      </c>
      <c r="B1189" s="3">
        <v>226</v>
      </c>
      <c r="C1189" s="6" t="s">
        <v>51</v>
      </c>
      <c r="D1189" s="6" t="s">
        <v>111</v>
      </c>
      <c r="E1189" s="2" t="s">
        <v>40</v>
      </c>
      <c r="F1189" s="2" t="s">
        <v>49</v>
      </c>
      <c r="G1189" s="2" t="s">
        <v>50</v>
      </c>
      <c r="H1189" s="2">
        <v>2010</v>
      </c>
      <c r="I1189" s="7" t="s">
        <v>106</v>
      </c>
      <c r="J1189" s="7">
        <v>5</v>
      </c>
      <c r="K1189" s="7">
        <f t="shared" si="138"/>
        <v>35</v>
      </c>
      <c r="U1189" s="1"/>
      <c r="AA1189" s="5" t="e">
        <f t="shared" si="131"/>
        <v>#DIV/0!</v>
      </c>
      <c r="AD1189" s="2" t="e">
        <f t="shared" si="132"/>
        <v>#DIV/0!</v>
      </c>
      <c r="AE1189" s="4" t="e">
        <f t="shared" si="133"/>
        <v>#DIV/0!</v>
      </c>
      <c r="AG1189" s="2" t="e">
        <f t="shared" si="134"/>
        <v>#DIV/0!</v>
      </c>
      <c r="AI1189" s="2" t="e">
        <f t="shared" si="135"/>
        <v>#DIV/0!</v>
      </c>
      <c r="AK1189" s="2" t="e">
        <f t="shared" si="136"/>
        <v>#DIV/0!</v>
      </c>
      <c r="AV1189" s="2" t="str">
        <f t="shared" si="137"/>
        <v>D03_226_2-5</v>
      </c>
    </row>
    <row r="1190" spans="1:48" s="16" customFormat="1" x14ac:dyDescent="0.2">
      <c r="A1190" s="14" t="s">
        <v>33</v>
      </c>
      <c r="B1190" s="13">
        <v>227</v>
      </c>
      <c r="C1190" s="15" t="s">
        <v>51</v>
      </c>
      <c r="D1190" s="15" t="s">
        <v>111</v>
      </c>
      <c r="E1190" s="16" t="s">
        <v>40</v>
      </c>
      <c r="F1190" s="16" t="s">
        <v>49</v>
      </c>
      <c r="G1190" s="16" t="s">
        <v>50</v>
      </c>
      <c r="H1190" s="16">
        <v>2006</v>
      </c>
      <c r="I1190" s="17" t="s">
        <v>106</v>
      </c>
      <c r="J1190" s="17">
        <v>5</v>
      </c>
      <c r="K1190" s="17">
        <f t="shared" si="138"/>
        <v>35</v>
      </c>
      <c r="L1190" s="16">
        <v>49</v>
      </c>
      <c r="M1190" s="16">
        <f>L1190-34</f>
        <v>15</v>
      </c>
      <c r="N1190" s="16">
        <f>L1190-61</f>
        <v>-12</v>
      </c>
      <c r="O1190" s="16">
        <f>L1190-72</f>
        <v>-23</v>
      </c>
      <c r="P1190" s="16">
        <f>L1190-82</f>
        <v>-33</v>
      </c>
      <c r="R1190" s="16">
        <v>4</v>
      </c>
      <c r="S1190" s="16">
        <v>52</v>
      </c>
      <c r="AA1190" s="18" t="e">
        <f t="shared" si="131"/>
        <v>#DIV/0!</v>
      </c>
      <c r="AD1190" s="16" t="e">
        <f t="shared" si="132"/>
        <v>#DIV/0!</v>
      </c>
      <c r="AE1190" s="19" t="e">
        <f t="shared" si="133"/>
        <v>#DIV/0!</v>
      </c>
      <c r="AG1190" s="16" t="e">
        <f t="shared" si="134"/>
        <v>#DIV/0!</v>
      </c>
      <c r="AI1190" s="16" t="e">
        <f t="shared" si="135"/>
        <v>#DIV/0!</v>
      </c>
      <c r="AK1190" s="16" t="e">
        <f t="shared" si="136"/>
        <v>#DIV/0!</v>
      </c>
      <c r="AV1190" s="2" t="str">
        <f t="shared" si="137"/>
        <v>D03_227_2-5</v>
      </c>
    </row>
    <row r="1191" spans="1:48" s="2" customFormat="1" x14ac:dyDescent="0.2">
      <c r="A1191" s="1" t="s">
        <v>33</v>
      </c>
      <c r="B1191" s="3">
        <v>227</v>
      </c>
      <c r="C1191" s="6" t="s">
        <v>51</v>
      </c>
      <c r="D1191" s="6" t="s">
        <v>111</v>
      </c>
      <c r="E1191" s="2" t="s">
        <v>40</v>
      </c>
      <c r="F1191" s="2" t="s">
        <v>49</v>
      </c>
      <c r="G1191" s="2" t="s">
        <v>50</v>
      </c>
      <c r="H1191" s="2">
        <v>2007</v>
      </c>
      <c r="I1191" s="7" t="s">
        <v>106</v>
      </c>
      <c r="J1191" s="7">
        <v>5</v>
      </c>
      <c r="K1191" s="7">
        <f t="shared" si="138"/>
        <v>35</v>
      </c>
      <c r="L1191" s="2">
        <v>48</v>
      </c>
      <c r="M1191" s="2">
        <f>L1191-36</f>
        <v>12</v>
      </c>
      <c r="N1191" s="2">
        <f>L1191-53</f>
        <v>-5</v>
      </c>
      <c r="O1191" s="2">
        <f>L1191-67</f>
        <v>-19</v>
      </c>
      <c r="P1191" s="2">
        <f>L1191-82</f>
        <v>-34</v>
      </c>
      <c r="R1191" s="2">
        <v>4</v>
      </c>
      <c r="S1191" s="2">
        <v>44</v>
      </c>
      <c r="AA1191" s="5" t="e">
        <f t="shared" ref="AA1191:AA1254" si="139">(Z1191+(AD1191*AF1191))/Y1191</f>
        <v>#DIV/0!</v>
      </c>
      <c r="AD1191" s="2" t="e">
        <f t="shared" ref="AD1191:AD1254" si="140">AC1191/(Y1191-AF1191)</f>
        <v>#DIV/0!</v>
      </c>
      <c r="AE1191" s="4" t="e">
        <f t="shared" ref="AE1191:AE1254" si="141">AD1191*100/AA1191</f>
        <v>#DIV/0!</v>
      </c>
      <c r="AG1191" s="2" t="e">
        <f t="shared" ref="AG1191:AG1254" si="142">AF1191*100/Y1191</f>
        <v>#DIV/0!</v>
      </c>
      <c r="AI1191" s="2" t="e">
        <f t="shared" ref="AI1191:AI1254" si="143">AH1191*100/Y1191</f>
        <v>#DIV/0!</v>
      </c>
      <c r="AK1191" s="2" t="e">
        <f t="shared" ref="AK1191:AK1254" si="144">AJ1191*100/Y1191</f>
        <v>#DIV/0!</v>
      </c>
      <c r="AV1191" s="2" t="str">
        <f t="shared" si="137"/>
        <v>D03_227_2-5</v>
      </c>
    </row>
    <row r="1192" spans="1:48" s="2" customFormat="1" x14ac:dyDescent="0.2">
      <c r="A1192" s="1" t="s">
        <v>33</v>
      </c>
      <c r="B1192" s="3">
        <v>227</v>
      </c>
      <c r="C1192" s="6" t="s">
        <v>51</v>
      </c>
      <c r="D1192" s="6" t="s">
        <v>111</v>
      </c>
      <c r="E1192" s="2" t="s">
        <v>40</v>
      </c>
      <c r="F1192" s="2" t="s">
        <v>49</v>
      </c>
      <c r="G1192" s="2" t="s">
        <v>50</v>
      </c>
      <c r="H1192" s="2">
        <v>2008</v>
      </c>
      <c r="I1192" s="7" t="s">
        <v>106</v>
      </c>
      <c r="J1192" s="7">
        <v>5</v>
      </c>
      <c r="K1192" s="7">
        <f t="shared" si="138"/>
        <v>35</v>
      </c>
      <c r="AA1192" s="5" t="e">
        <f t="shared" si="139"/>
        <v>#DIV/0!</v>
      </c>
      <c r="AD1192" s="2" t="e">
        <f t="shared" si="140"/>
        <v>#DIV/0!</v>
      </c>
      <c r="AE1192" s="4" t="e">
        <f t="shared" si="141"/>
        <v>#DIV/0!</v>
      </c>
      <c r="AG1192" s="2" t="e">
        <f t="shared" si="142"/>
        <v>#DIV/0!</v>
      </c>
      <c r="AI1192" s="2" t="e">
        <f t="shared" si="143"/>
        <v>#DIV/0!</v>
      </c>
      <c r="AK1192" s="2" t="e">
        <f t="shared" si="144"/>
        <v>#DIV/0!</v>
      </c>
      <c r="AV1192" s="2" t="str">
        <f t="shared" si="137"/>
        <v>D03_227_2-5</v>
      </c>
    </row>
    <row r="1193" spans="1:48" s="2" customFormat="1" x14ac:dyDescent="0.2">
      <c r="A1193" s="1" t="s">
        <v>33</v>
      </c>
      <c r="B1193" s="3">
        <v>227</v>
      </c>
      <c r="C1193" s="6" t="s">
        <v>51</v>
      </c>
      <c r="D1193" s="6" t="s">
        <v>111</v>
      </c>
      <c r="E1193" s="2" t="s">
        <v>40</v>
      </c>
      <c r="F1193" s="2" t="s">
        <v>49</v>
      </c>
      <c r="G1193" s="2" t="s">
        <v>50</v>
      </c>
      <c r="H1193" s="2">
        <v>2009</v>
      </c>
      <c r="I1193" s="7" t="s">
        <v>106</v>
      </c>
      <c r="J1193" s="7">
        <v>5</v>
      </c>
      <c r="K1193" s="7">
        <f t="shared" si="138"/>
        <v>35</v>
      </c>
      <c r="AA1193" s="5" t="e">
        <f t="shared" si="139"/>
        <v>#DIV/0!</v>
      </c>
      <c r="AD1193" s="2" t="e">
        <f t="shared" si="140"/>
        <v>#DIV/0!</v>
      </c>
      <c r="AE1193" s="4" t="e">
        <f t="shared" si="141"/>
        <v>#DIV/0!</v>
      </c>
      <c r="AG1193" s="2" t="e">
        <f t="shared" si="142"/>
        <v>#DIV/0!</v>
      </c>
      <c r="AI1193" s="2" t="e">
        <f t="shared" si="143"/>
        <v>#DIV/0!</v>
      </c>
      <c r="AK1193" s="2" t="e">
        <f t="shared" si="144"/>
        <v>#DIV/0!</v>
      </c>
      <c r="AV1193" s="2" t="str">
        <f t="shared" si="137"/>
        <v>D03_227_2-5</v>
      </c>
    </row>
    <row r="1194" spans="1:48" s="2" customFormat="1" x14ac:dyDescent="0.2">
      <c r="A1194" s="1" t="s">
        <v>33</v>
      </c>
      <c r="B1194" s="3">
        <v>227</v>
      </c>
      <c r="C1194" s="6" t="s">
        <v>51</v>
      </c>
      <c r="D1194" s="6" t="s">
        <v>111</v>
      </c>
      <c r="E1194" s="2" t="s">
        <v>40</v>
      </c>
      <c r="F1194" s="2" t="s">
        <v>49</v>
      </c>
      <c r="G1194" s="2" t="s">
        <v>50</v>
      </c>
      <c r="H1194" s="2">
        <v>2010</v>
      </c>
      <c r="I1194" s="7" t="s">
        <v>106</v>
      </c>
      <c r="J1194" s="7">
        <v>5</v>
      </c>
      <c r="K1194" s="7">
        <f t="shared" si="138"/>
        <v>35</v>
      </c>
      <c r="AA1194" s="5" t="e">
        <f t="shared" si="139"/>
        <v>#DIV/0!</v>
      </c>
      <c r="AD1194" s="2" t="e">
        <f t="shared" si="140"/>
        <v>#DIV/0!</v>
      </c>
      <c r="AE1194" s="4" t="e">
        <f t="shared" si="141"/>
        <v>#DIV/0!</v>
      </c>
      <c r="AG1194" s="2" t="e">
        <f t="shared" si="142"/>
        <v>#DIV/0!</v>
      </c>
      <c r="AI1194" s="2" t="e">
        <f t="shared" si="143"/>
        <v>#DIV/0!</v>
      </c>
      <c r="AK1194" s="2" t="e">
        <f t="shared" si="144"/>
        <v>#DIV/0!</v>
      </c>
      <c r="AV1194" s="2" t="str">
        <f t="shared" si="137"/>
        <v>D03_227_2-5</v>
      </c>
    </row>
    <row r="1195" spans="1:48" s="16" customFormat="1" x14ac:dyDescent="0.2">
      <c r="A1195" s="14" t="s">
        <v>33</v>
      </c>
      <c r="B1195" s="13">
        <v>228</v>
      </c>
      <c r="C1195" s="15" t="s">
        <v>51</v>
      </c>
      <c r="D1195" s="15" t="s">
        <v>111</v>
      </c>
      <c r="E1195" s="16" t="s">
        <v>40</v>
      </c>
      <c r="F1195" s="16" t="s">
        <v>49</v>
      </c>
      <c r="G1195" s="16" t="s">
        <v>50</v>
      </c>
      <c r="H1195" s="16">
        <v>2006</v>
      </c>
      <c r="I1195" s="17" t="s">
        <v>106</v>
      </c>
      <c r="J1195" s="17">
        <v>5</v>
      </c>
      <c r="K1195" s="17">
        <f t="shared" si="138"/>
        <v>35</v>
      </c>
      <c r="L1195" s="16" t="s">
        <v>108</v>
      </c>
      <c r="R1195" s="16">
        <v>0</v>
      </c>
      <c r="S1195" s="16">
        <v>61</v>
      </c>
      <c r="AA1195" s="18" t="e">
        <f t="shared" si="139"/>
        <v>#DIV/0!</v>
      </c>
      <c r="AD1195" s="16" t="e">
        <f t="shared" si="140"/>
        <v>#DIV/0!</v>
      </c>
      <c r="AE1195" s="19" t="e">
        <f t="shared" si="141"/>
        <v>#DIV/0!</v>
      </c>
      <c r="AG1195" s="16" t="e">
        <f t="shared" si="142"/>
        <v>#DIV/0!</v>
      </c>
      <c r="AI1195" s="16" t="e">
        <f t="shared" si="143"/>
        <v>#DIV/0!</v>
      </c>
      <c r="AK1195" s="16" t="e">
        <f t="shared" si="144"/>
        <v>#DIV/0!</v>
      </c>
      <c r="AV1195" s="2" t="str">
        <f t="shared" si="137"/>
        <v>D03_228_2-5</v>
      </c>
    </row>
    <row r="1196" spans="1:48" s="2" customFormat="1" x14ac:dyDescent="0.2">
      <c r="A1196" s="1" t="s">
        <v>33</v>
      </c>
      <c r="B1196" s="3">
        <v>228</v>
      </c>
      <c r="C1196" s="6" t="s">
        <v>51</v>
      </c>
      <c r="D1196" s="6" t="s">
        <v>111</v>
      </c>
      <c r="E1196" s="2" t="s">
        <v>40</v>
      </c>
      <c r="F1196" s="2" t="s">
        <v>49</v>
      </c>
      <c r="G1196" s="2" t="s">
        <v>50</v>
      </c>
      <c r="H1196" s="2">
        <v>2007</v>
      </c>
      <c r="I1196" s="7" t="s">
        <v>106</v>
      </c>
      <c r="J1196" s="7">
        <v>5</v>
      </c>
      <c r="K1196" s="7">
        <f t="shared" si="138"/>
        <v>35</v>
      </c>
      <c r="L1196" s="2">
        <v>60</v>
      </c>
      <c r="M1196" s="2">
        <f>L1196-36</f>
        <v>24</v>
      </c>
      <c r="N1196" s="2">
        <f>L1196-53</f>
        <v>7</v>
      </c>
      <c r="O1196" s="2">
        <f>L1196-67</f>
        <v>-7</v>
      </c>
      <c r="P1196" s="2">
        <f>L1196-82</f>
        <v>-22</v>
      </c>
      <c r="R1196" s="2">
        <v>2</v>
      </c>
      <c r="S1196" s="2">
        <v>52</v>
      </c>
      <c r="AA1196" s="5" t="e">
        <f t="shared" si="139"/>
        <v>#DIV/0!</v>
      </c>
      <c r="AD1196" s="2" t="e">
        <f t="shared" si="140"/>
        <v>#DIV/0!</v>
      </c>
      <c r="AE1196" s="4" t="e">
        <f t="shared" si="141"/>
        <v>#DIV/0!</v>
      </c>
      <c r="AG1196" s="2" t="e">
        <f t="shared" si="142"/>
        <v>#DIV/0!</v>
      </c>
      <c r="AI1196" s="2" t="e">
        <f t="shared" si="143"/>
        <v>#DIV/0!</v>
      </c>
      <c r="AK1196" s="2" t="e">
        <f t="shared" si="144"/>
        <v>#DIV/0!</v>
      </c>
      <c r="AV1196" s="2" t="str">
        <f t="shared" si="137"/>
        <v>D03_228_2-5</v>
      </c>
    </row>
    <row r="1197" spans="1:48" s="2" customFormat="1" x14ac:dyDescent="0.2">
      <c r="A1197" s="1" t="s">
        <v>33</v>
      </c>
      <c r="B1197" s="3">
        <v>228</v>
      </c>
      <c r="C1197" s="6" t="s">
        <v>51</v>
      </c>
      <c r="D1197" s="6" t="s">
        <v>111</v>
      </c>
      <c r="E1197" s="2" t="s">
        <v>40</v>
      </c>
      <c r="F1197" s="2" t="s">
        <v>49</v>
      </c>
      <c r="G1197" s="2" t="s">
        <v>50</v>
      </c>
      <c r="H1197" s="2">
        <v>2008</v>
      </c>
      <c r="I1197" s="7" t="s">
        <v>106</v>
      </c>
      <c r="J1197" s="7">
        <v>5</v>
      </c>
      <c r="K1197" s="7">
        <f t="shared" si="138"/>
        <v>35</v>
      </c>
      <c r="AA1197" s="5" t="e">
        <f t="shared" si="139"/>
        <v>#DIV/0!</v>
      </c>
      <c r="AD1197" s="2" t="e">
        <f t="shared" si="140"/>
        <v>#DIV/0!</v>
      </c>
      <c r="AE1197" s="4" t="e">
        <f t="shared" si="141"/>
        <v>#DIV/0!</v>
      </c>
      <c r="AG1197" s="2" t="e">
        <f t="shared" si="142"/>
        <v>#DIV/0!</v>
      </c>
      <c r="AI1197" s="2" t="e">
        <f t="shared" si="143"/>
        <v>#DIV/0!</v>
      </c>
      <c r="AK1197" s="2" t="e">
        <f t="shared" si="144"/>
        <v>#DIV/0!</v>
      </c>
      <c r="AV1197" s="2" t="str">
        <f t="shared" si="137"/>
        <v>D03_228_2-5</v>
      </c>
    </row>
    <row r="1198" spans="1:48" s="2" customFormat="1" x14ac:dyDescent="0.2">
      <c r="A1198" s="1" t="s">
        <v>33</v>
      </c>
      <c r="B1198" s="3">
        <v>228</v>
      </c>
      <c r="C1198" s="6" t="s">
        <v>51</v>
      </c>
      <c r="D1198" s="6" t="s">
        <v>111</v>
      </c>
      <c r="E1198" s="2" t="s">
        <v>40</v>
      </c>
      <c r="F1198" s="2" t="s">
        <v>49</v>
      </c>
      <c r="G1198" s="2" t="s">
        <v>50</v>
      </c>
      <c r="H1198" s="2">
        <v>2009</v>
      </c>
      <c r="I1198" s="7" t="s">
        <v>106</v>
      </c>
      <c r="J1198" s="7">
        <v>5</v>
      </c>
      <c r="K1198" s="7">
        <f t="shared" si="138"/>
        <v>35</v>
      </c>
      <c r="AA1198" s="5" t="e">
        <f t="shared" si="139"/>
        <v>#DIV/0!</v>
      </c>
      <c r="AD1198" s="2" t="e">
        <f t="shared" si="140"/>
        <v>#DIV/0!</v>
      </c>
      <c r="AE1198" s="4" t="e">
        <f t="shared" si="141"/>
        <v>#DIV/0!</v>
      </c>
      <c r="AG1198" s="2" t="e">
        <f t="shared" si="142"/>
        <v>#DIV/0!</v>
      </c>
      <c r="AI1198" s="2" t="e">
        <f t="shared" si="143"/>
        <v>#DIV/0!</v>
      </c>
      <c r="AK1198" s="2" t="e">
        <f t="shared" si="144"/>
        <v>#DIV/0!</v>
      </c>
      <c r="AV1198" s="2" t="str">
        <f t="shared" si="137"/>
        <v>D03_228_2-5</v>
      </c>
    </row>
    <row r="1199" spans="1:48" s="2" customFormat="1" x14ac:dyDescent="0.2">
      <c r="A1199" s="1" t="s">
        <v>33</v>
      </c>
      <c r="B1199" s="3">
        <v>228</v>
      </c>
      <c r="C1199" s="6" t="s">
        <v>51</v>
      </c>
      <c r="D1199" s="6" t="s">
        <v>111</v>
      </c>
      <c r="E1199" s="2" t="s">
        <v>40</v>
      </c>
      <c r="F1199" s="2" t="s">
        <v>49</v>
      </c>
      <c r="G1199" s="2" t="s">
        <v>50</v>
      </c>
      <c r="H1199" s="2">
        <v>2010</v>
      </c>
      <c r="I1199" s="7" t="s">
        <v>106</v>
      </c>
      <c r="J1199" s="7">
        <v>5</v>
      </c>
      <c r="K1199" s="7">
        <f t="shared" si="138"/>
        <v>35</v>
      </c>
      <c r="AA1199" s="5" t="e">
        <f t="shared" si="139"/>
        <v>#DIV/0!</v>
      </c>
      <c r="AD1199" s="2" t="e">
        <f t="shared" si="140"/>
        <v>#DIV/0!</v>
      </c>
      <c r="AE1199" s="4" t="e">
        <f t="shared" si="141"/>
        <v>#DIV/0!</v>
      </c>
      <c r="AG1199" s="2" t="e">
        <f t="shared" si="142"/>
        <v>#DIV/0!</v>
      </c>
      <c r="AI1199" s="2" t="e">
        <f t="shared" si="143"/>
        <v>#DIV/0!</v>
      </c>
      <c r="AK1199" s="2" t="e">
        <f t="shared" si="144"/>
        <v>#DIV/0!</v>
      </c>
      <c r="AV1199" s="2" t="str">
        <f t="shared" si="137"/>
        <v>D03_228_2-5</v>
      </c>
    </row>
    <row r="1200" spans="1:48" s="16" customFormat="1" x14ac:dyDescent="0.2">
      <c r="A1200" s="14" t="s">
        <v>33</v>
      </c>
      <c r="B1200" s="13">
        <v>229</v>
      </c>
      <c r="C1200" s="15" t="s">
        <v>51</v>
      </c>
      <c r="D1200" s="15" t="s">
        <v>111</v>
      </c>
      <c r="E1200" s="16" t="s">
        <v>40</v>
      </c>
      <c r="F1200" s="16" t="s">
        <v>49</v>
      </c>
      <c r="G1200" s="16" t="s">
        <v>50</v>
      </c>
      <c r="H1200" s="16">
        <v>2006</v>
      </c>
      <c r="I1200" s="17" t="s">
        <v>106</v>
      </c>
      <c r="J1200" s="17">
        <v>5</v>
      </c>
      <c r="K1200" s="17">
        <f t="shared" si="138"/>
        <v>35</v>
      </c>
      <c r="AA1200" s="18" t="e">
        <f t="shared" si="139"/>
        <v>#DIV/0!</v>
      </c>
      <c r="AD1200" s="16" t="e">
        <f t="shared" si="140"/>
        <v>#DIV/0!</v>
      </c>
      <c r="AE1200" s="19" t="e">
        <f t="shared" si="141"/>
        <v>#DIV/0!</v>
      </c>
      <c r="AG1200" s="16" t="e">
        <f t="shared" si="142"/>
        <v>#DIV/0!</v>
      </c>
      <c r="AI1200" s="16" t="e">
        <f t="shared" si="143"/>
        <v>#DIV/0!</v>
      </c>
      <c r="AK1200" s="16" t="e">
        <f t="shared" si="144"/>
        <v>#DIV/0!</v>
      </c>
      <c r="AV1200" s="2" t="str">
        <f t="shared" si="137"/>
        <v>D03_229_2-5</v>
      </c>
    </row>
    <row r="1201" spans="1:48" s="2" customFormat="1" x14ac:dyDescent="0.2">
      <c r="A1201" s="1" t="s">
        <v>33</v>
      </c>
      <c r="B1201" s="3">
        <v>229</v>
      </c>
      <c r="C1201" s="6" t="s">
        <v>51</v>
      </c>
      <c r="D1201" s="6" t="s">
        <v>111</v>
      </c>
      <c r="E1201" s="2" t="s">
        <v>40</v>
      </c>
      <c r="F1201" s="2" t="s">
        <v>49</v>
      </c>
      <c r="G1201" s="2" t="s">
        <v>50</v>
      </c>
      <c r="H1201" s="2">
        <v>2007</v>
      </c>
      <c r="I1201" s="7" t="s">
        <v>106</v>
      </c>
      <c r="J1201" s="7">
        <v>5</v>
      </c>
      <c r="K1201" s="7">
        <f t="shared" si="138"/>
        <v>35</v>
      </c>
      <c r="AA1201" s="5" t="e">
        <f t="shared" si="139"/>
        <v>#DIV/0!</v>
      </c>
      <c r="AD1201" s="2" t="e">
        <f t="shared" si="140"/>
        <v>#DIV/0!</v>
      </c>
      <c r="AE1201" s="4" t="e">
        <f t="shared" si="141"/>
        <v>#DIV/0!</v>
      </c>
      <c r="AG1201" s="2" t="e">
        <f t="shared" si="142"/>
        <v>#DIV/0!</v>
      </c>
      <c r="AI1201" s="2" t="e">
        <f t="shared" si="143"/>
        <v>#DIV/0!</v>
      </c>
      <c r="AK1201" s="2" t="e">
        <f t="shared" si="144"/>
        <v>#DIV/0!</v>
      </c>
      <c r="AV1201" s="2" t="str">
        <f t="shared" si="137"/>
        <v>D03_229_2-5</v>
      </c>
    </row>
    <row r="1202" spans="1:48" s="2" customFormat="1" x14ac:dyDescent="0.2">
      <c r="A1202" s="1" t="s">
        <v>33</v>
      </c>
      <c r="B1202" s="3">
        <v>229</v>
      </c>
      <c r="C1202" s="6" t="s">
        <v>51</v>
      </c>
      <c r="D1202" s="6" t="s">
        <v>111</v>
      </c>
      <c r="E1202" s="2" t="s">
        <v>40</v>
      </c>
      <c r="F1202" s="2" t="s">
        <v>49</v>
      </c>
      <c r="G1202" s="2" t="s">
        <v>50</v>
      </c>
      <c r="H1202" s="2">
        <v>2008</v>
      </c>
      <c r="I1202" s="7" t="s">
        <v>106</v>
      </c>
      <c r="J1202" s="7">
        <v>5</v>
      </c>
      <c r="K1202" s="7">
        <f t="shared" si="138"/>
        <v>35</v>
      </c>
      <c r="AA1202" s="5" t="e">
        <f t="shared" si="139"/>
        <v>#DIV/0!</v>
      </c>
      <c r="AD1202" s="2" t="e">
        <f t="shared" si="140"/>
        <v>#DIV/0!</v>
      </c>
      <c r="AE1202" s="4" t="e">
        <f t="shared" si="141"/>
        <v>#DIV/0!</v>
      </c>
      <c r="AG1202" s="2" t="e">
        <f t="shared" si="142"/>
        <v>#DIV/0!</v>
      </c>
      <c r="AI1202" s="2" t="e">
        <f t="shared" si="143"/>
        <v>#DIV/0!</v>
      </c>
      <c r="AK1202" s="2" t="e">
        <f t="shared" si="144"/>
        <v>#DIV/0!</v>
      </c>
      <c r="AV1202" s="2" t="str">
        <f t="shared" si="137"/>
        <v>D03_229_2-5</v>
      </c>
    </row>
    <row r="1203" spans="1:48" s="2" customFormat="1" x14ac:dyDescent="0.2">
      <c r="A1203" s="1" t="s">
        <v>33</v>
      </c>
      <c r="B1203" s="3">
        <v>229</v>
      </c>
      <c r="C1203" s="6" t="s">
        <v>51</v>
      </c>
      <c r="D1203" s="6" t="s">
        <v>111</v>
      </c>
      <c r="E1203" s="2" t="s">
        <v>40</v>
      </c>
      <c r="F1203" s="2" t="s">
        <v>49</v>
      </c>
      <c r="G1203" s="2" t="s">
        <v>50</v>
      </c>
      <c r="H1203" s="2">
        <v>2009</v>
      </c>
      <c r="I1203" s="7" t="s">
        <v>106</v>
      </c>
      <c r="J1203" s="7">
        <v>5</v>
      </c>
      <c r="K1203" s="7">
        <f t="shared" si="138"/>
        <v>35</v>
      </c>
      <c r="AA1203" s="5" t="e">
        <f t="shared" si="139"/>
        <v>#DIV/0!</v>
      </c>
      <c r="AD1203" s="2" t="e">
        <f t="shared" si="140"/>
        <v>#DIV/0!</v>
      </c>
      <c r="AE1203" s="4" t="e">
        <f t="shared" si="141"/>
        <v>#DIV/0!</v>
      </c>
      <c r="AG1203" s="2" t="e">
        <f t="shared" si="142"/>
        <v>#DIV/0!</v>
      </c>
      <c r="AI1203" s="2" t="e">
        <f t="shared" si="143"/>
        <v>#DIV/0!</v>
      </c>
      <c r="AK1203" s="2" t="e">
        <f t="shared" si="144"/>
        <v>#DIV/0!</v>
      </c>
      <c r="AV1203" s="2" t="str">
        <f t="shared" si="137"/>
        <v>D03_229_2-5</v>
      </c>
    </row>
    <row r="1204" spans="1:48" s="2" customFormat="1" x14ac:dyDescent="0.2">
      <c r="A1204" s="1" t="s">
        <v>33</v>
      </c>
      <c r="B1204" s="3">
        <v>229</v>
      </c>
      <c r="C1204" s="6" t="s">
        <v>51</v>
      </c>
      <c r="D1204" s="6" t="s">
        <v>111</v>
      </c>
      <c r="E1204" s="2" t="s">
        <v>40</v>
      </c>
      <c r="F1204" s="2" t="s">
        <v>49</v>
      </c>
      <c r="G1204" s="2" t="s">
        <v>50</v>
      </c>
      <c r="H1204" s="2">
        <v>2010</v>
      </c>
      <c r="I1204" s="7" t="s">
        <v>106</v>
      </c>
      <c r="J1204" s="7">
        <v>5</v>
      </c>
      <c r="K1204" s="7">
        <f t="shared" si="138"/>
        <v>35</v>
      </c>
      <c r="AA1204" s="5" t="e">
        <f t="shared" si="139"/>
        <v>#DIV/0!</v>
      </c>
      <c r="AD1204" s="2" t="e">
        <f t="shared" si="140"/>
        <v>#DIV/0!</v>
      </c>
      <c r="AE1204" s="4" t="e">
        <f t="shared" si="141"/>
        <v>#DIV/0!</v>
      </c>
      <c r="AG1204" s="2" t="e">
        <f t="shared" si="142"/>
        <v>#DIV/0!</v>
      </c>
      <c r="AI1204" s="2" t="e">
        <f t="shared" si="143"/>
        <v>#DIV/0!</v>
      </c>
      <c r="AK1204" s="2" t="e">
        <f t="shared" si="144"/>
        <v>#DIV/0!</v>
      </c>
      <c r="AV1204" s="2" t="str">
        <f t="shared" si="137"/>
        <v>D03_229_2-5</v>
      </c>
    </row>
    <row r="1205" spans="1:48" s="16" customFormat="1" x14ac:dyDescent="0.2">
      <c r="A1205" s="14" t="s">
        <v>33</v>
      </c>
      <c r="B1205" s="13">
        <v>230</v>
      </c>
      <c r="C1205" s="15" t="s">
        <v>51</v>
      </c>
      <c r="D1205" s="15" t="s">
        <v>111</v>
      </c>
      <c r="E1205" s="16" t="s">
        <v>40</v>
      </c>
      <c r="F1205" s="16" t="s">
        <v>49</v>
      </c>
      <c r="G1205" s="16" t="s">
        <v>50</v>
      </c>
      <c r="H1205" s="16">
        <v>2006</v>
      </c>
      <c r="I1205" s="17" t="s">
        <v>106</v>
      </c>
      <c r="J1205" s="17">
        <v>5</v>
      </c>
      <c r="K1205" s="17">
        <f t="shared" si="138"/>
        <v>35</v>
      </c>
      <c r="L1205" s="16">
        <v>56</v>
      </c>
      <c r="M1205" s="16">
        <f>L1205-34</f>
        <v>22</v>
      </c>
      <c r="N1205" s="16">
        <f>L1205-61</f>
        <v>-5</v>
      </c>
      <c r="O1205" s="16">
        <f>L1205-72</f>
        <v>-16</v>
      </c>
      <c r="P1205" s="16">
        <f>L1205-82</f>
        <v>-26</v>
      </c>
      <c r="R1205" s="16">
        <v>2</v>
      </c>
      <c r="S1205" s="16">
        <v>53</v>
      </c>
      <c r="AA1205" s="18" t="e">
        <f t="shared" si="139"/>
        <v>#DIV/0!</v>
      </c>
      <c r="AD1205" s="16" t="e">
        <f t="shared" si="140"/>
        <v>#DIV/0!</v>
      </c>
      <c r="AE1205" s="19" t="e">
        <f t="shared" si="141"/>
        <v>#DIV/0!</v>
      </c>
      <c r="AG1205" s="16" t="e">
        <f t="shared" si="142"/>
        <v>#DIV/0!</v>
      </c>
      <c r="AI1205" s="16" t="e">
        <f t="shared" si="143"/>
        <v>#DIV/0!</v>
      </c>
      <c r="AK1205" s="16" t="e">
        <f t="shared" si="144"/>
        <v>#DIV/0!</v>
      </c>
      <c r="AV1205" s="2" t="str">
        <f t="shared" si="137"/>
        <v>D03_230_2-5</v>
      </c>
    </row>
    <row r="1206" spans="1:48" s="2" customFormat="1" x14ac:dyDescent="0.2">
      <c r="A1206" s="1" t="s">
        <v>33</v>
      </c>
      <c r="B1206" s="3">
        <v>230</v>
      </c>
      <c r="C1206" s="6" t="s">
        <v>51</v>
      </c>
      <c r="D1206" s="6" t="s">
        <v>111</v>
      </c>
      <c r="E1206" s="2" t="s">
        <v>40</v>
      </c>
      <c r="F1206" s="2" t="s">
        <v>49</v>
      </c>
      <c r="G1206" s="2" t="s">
        <v>50</v>
      </c>
      <c r="H1206" s="2">
        <v>2007</v>
      </c>
      <c r="I1206" s="7" t="s">
        <v>106</v>
      </c>
      <c r="J1206" s="7">
        <v>5</v>
      </c>
      <c r="K1206" s="7">
        <f t="shared" si="138"/>
        <v>35</v>
      </c>
      <c r="L1206" s="2">
        <v>53</v>
      </c>
      <c r="M1206" s="2">
        <f>L1206-36</f>
        <v>17</v>
      </c>
      <c r="N1206" s="2">
        <f>L1206-53</f>
        <v>0</v>
      </c>
      <c r="O1206" s="2">
        <f>L1206-67</f>
        <v>-14</v>
      </c>
      <c r="P1206" s="2">
        <f>L1206-82</f>
        <v>-29</v>
      </c>
      <c r="R1206" s="2">
        <v>3</v>
      </c>
      <c r="S1206" s="2">
        <v>52</v>
      </c>
      <c r="AA1206" s="5" t="e">
        <f t="shared" si="139"/>
        <v>#DIV/0!</v>
      </c>
      <c r="AD1206" s="2" t="e">
        <f t="shared" si="140"/>
        <v>#DIV/0!</v>
      </c>
      <c r="AE1206" s="4" t="e">
        <f t="shared" si="141"/>
        <v>#DIV/0!</v>
      </c>
      <c r="AG1206" s="2" t="e">
        <f t="shared" si="142"/>
        <v>#DIV/0!</v>
      </c>
      <c r="AI1206" s="2" t="e">
        <f t="shared" si="143"/>
        <v>#DIV/0!</v>
      </c>
      <c r="AK1206" s="2" t="e">
        <f t="shared" si="144"/>
        <v>#DIV/0!</v>
      </c>
      <c r="AV1206" s="2" t="str">
        <f t="shared" si="137"/>
        <v>D03_230_2-5</v>
      </c>
    </row>
    <row r="1207" spans="1:48" s="2" customFormat="1" x14ac:dyDescent="0.2">
      <c r="A1207" s="1" t="s">
        <v>33</v>
      </c>
      <c r="B1207" s="3">
        <v>230</v>
      </c>
      <c r="C1207" s="6" t="s">
        <v>51</v>
      </c>
      <c r="D1207" s="6" t="s">
        <v>111</v>
      </c>
      <c r="E1207" s="2" t="s">
        <v>40</v>
      </c>
      <c r="F1207" s="2" t="s">
        <v>49</v>
      </c>
      <c r="G1207" s="2" t="s">
        <v>50</v>
      </c>
      <c r="H1207" s="2">
        <v>2008</v>
      </c>
      <c r="I1207" s="7" t="s">
        <v>106</v>
      </c>
      <c r="J1207" s="7">
        <v>5</v>
      </c>
      <c r="K1207" s="7">
        <f t="shared" si="138"/>
        <v>35</v>
      </c>
      <c r="W1207" s="2">
        <v>3</v>
      </c>
      <c r="X1207" s="2">
        <v>204</v>
      </c>
      <c r="Y1207" s="2">
        <v>25</v>
      </c>
      <c r="Z1207" s="2">
        <v>90</v>
      </c>
      <c r="AA1207" s="5">
        <f t="shared" si="139"/>
        <v>3.6</v>
      </c>
      <c r="AB1207" s="2">
        <v>4</v>
      </c>
      <c r="AC1207" s="2">
        <v>20</v>
      </c>
      <c r="AD1207" s="2">
        <f t="shared" si="140"/>
        <v>0.8</v>
      </c>
      <c r="AE1207" s="4">
        <f t="shared" si="141"/>
        <v>22.222222222222221</v>
      </c>
      <c r="AF1207" s="2">
        <v>0</v>
      </c>
      <c r="AG1207" s="2">
        <f t="shared" si="142"/>
        <v>0</v>
      </c>
      <c r="AH1207" s="2">
        <v>1</v>
      </c>
      <c r="AI1207" s="2">
        <f t="shared" si="143"/>
        <v>4</v>
      </c>
      <c r="AJ1207" s="6" t="s">
        <v>144</v>
      </c>
      <c r="AK1207" s="2">
        <f t="shared" si="144"/>
        <v>0</v>
      </c>
      <c r="AM1207" s="2">
        <v>7</v>
      </c>
      <c r="AN1207" s="2">
        <v>2</v>
      </c>
      <c r="AO1207" s="2">
        <v>1</v>
      </c>
      <c r="AP1207" s="2">
        <v>2</v>
      </c>
      <c r="AQ1207" s="2">
        <v>3</v>
      </c>
      <c r="AR1207" s="2">
        <v>4</v>
      </c>
      <c r="AS1207" s="2">
        <v>0</v>
      </c>
      <c r="AT1207" s="11"/>
      <c r="AV1207" s="2" t="str">
        <f t="shared" si="137"/>
        <v>D03_230_2-5</v>
      </c>
    </row>
    <row r="1208" spans="1:48" s="2" customFormat="1" x14ac:dyDescent="0.2">
      <c r="A1208" s="1" t="s">
        <v>33</v>
      </c>
      <c r="B1208" s="3">
        <v>230</v>
      </c>
      <c r="C1208" s="6" t="s">
        <v>51</v>
      </c>
      <c r="D1208" s="6" t="s">
        <v>111</v>
      </c>
      <c r="E1208" s="2" t="s">
        <v>40</v>
      </c>
      <c r="F1208" s="2" t="s">
        <v>49</v>
      </c>
      <c r="G1208" s="2" t="s">
        <v>50</v>
      </c>
      <c r="H1208" s="2">
        <v>2009</v>
      </c>
      <c r="I1208" s="7" t="s">
        <v>106</v>
      </c>
      <c r="J1208" s="7">
        <v>5</v>
      </c>
      <c r="K1208" s="7">
        <f t="shared" si="138"/>
        <v>35</v>
      </c>
      <c r="AA1208" s="5" t="e">
        <f t="shared" si="139"/>
        <v>#DIV/0!</v>
      </c>
      <c r="AD1208" s="2" t="e">
        <f t="shared" si="140"/>
        <v>#DIV/0!</v>
      </c>
      <c r="AE1208" s="4" t="e">
        <f t="shared" si="141"/>
        <v>#DIV/0!</v>
      </c>
      <c r="AG1208" s="2" t="e">
        <f t="shared" si="142"/>
        <v>#DIV/0!</v>
      </c>
      <c r="AI1208" s="2" t="e">
        <f t="shared" si="143"/>
        <v>#DIV/0!</v>
      </c>
      <c r="AK1208" s="2" t="e">
        <f t="shared" si="144"/>
        <v>#DIV/0!</v>
      </c>
      <c r="AV1208" s="2" t="str">
        <f t="shared" si="137"/>
        <v>D03_230_2-5</v>
      </c>
    </row>
    <row r="1209" spans="1:48" s="2" customFormat="1" x14ac:dyDescent="0.2">
      <c r="A1209" s="1" t="s">
        <v>33</v>
      </c>
      <c r="B1209" s="3">
        <v>230</v>
      </c>
      <c r="C1209" s="6" t="s">
        <v>51</v>
      </c>
      <c r="D1209" s="6" t="s">
        <v>111</v>
      </c>
      <c r="E1209" s="2" t="s">
        <v>40</v>
      </c>
      <c r="F1209" s="2" t="s">
        <v>49</v>
      </c>
      <c r="G1209" s="2" t="s">
        <v>50</v>
      </c>
      <c r="H1209" s="2">
        <v>2010</v>
      </c>
      <c r="I1209" s="7" t="s">
        <v>106</v>
      </c>
      <c r="J1209" s="7">
        <v>5</v>
      </c>
      <c r="K1209" s="7">
        <f t="shared" si="138"/>
        <v>35</v>
      </c>
      <c r="AA1209" s="5" t="e">
        <f t="shared" si="139"/>
        <v>#DIV/0!</v>
      </c>
      <c r="AD1209" s="2" t="e">
        <f t="shared" si="140"/>
        <v>#DIV/0!</v>
      </c>
      <c r="AE1209" s="4" t="e">
        <f t="shared" si="141"/>
        <v>#DIV/0!</v>
      </c>
      <c r="AG1209" s="2" t="e">
        <f t="shared" si="142"/>
        <v>#DIV/0!</v>
      </c>
      <c r="AI1209" s="2" t="e">
        <f t="shared" si="143"/>
        <v>#DIV/0!</v>
      </c>
      <c r="AK1209" s="2" t="e">
        <f t="shared" si="144"/>
        <v>#DIV/0!</v>
      </c>
      <c r="AV1209" s="2" t="str">
        <f t="shared" si="137"/>
        <v>D03_230_2-5</v>
      </c>
    </row>
    <row r="1210" spans="1:48" s="16" customFormat="1" x14ac:dyDescent="0.2">
      <c r="A1210" s="14" t="s">
        <v>33</v>
      </c>
      <c r="B1210" s="13">
        <v>231</v>
      </c>
      <c r="C1210" s="15" t="s">
        <v>51</v>
      </c>
      <c r="D1210" s="15" t="s">
        <v>111</v>
      </c>
      <c r="E1210" s="16" t="s">
        <v>40</v>
      </c>
      <c r="F1210" s="16" t="s">
        <v>49</v>
      </c>
      <c r="G1210" s="16" t="s">
        <v>50</v>
      </c>
      <c r="H1210" s="16">
        <v>2006</v>
      </c>
      <c r="I1210" s="17" t="s">
        <v>106</v>
      </c>
      <c r="J1210" s="17">
        <v>5</v>
      </c>
      <c r="K1210" s="17">
        <f t="shared" si="138"/>
        <v>35</v>
      </c>
      <c r="L1210" s="16">
        <v>59</v>
      </c>
      <c r="M1210" s="16">
        <f>L1210-34</f>
        <v>25</v>
      </c>
      <c r="N1210" s="16">
        <f>L1210-61</f>
        <v>-2</v>
      </c>
      <c r="O1210" s="16">
        <f>L1210-72</f>
        <v>-13</v>
      </c>
      <c r="P1210" s="16">
        <f>L1210-82</f>
        <v>-23</v>
      </c>
      <c r="R1210" s="16">
        <v>1</v>
      </c>
      <c r="S1210" s="16">
        <v>53</v>
      </c>
      <c r="AA1210" s="18" t="e">
        <f t="shared" si="139"/>
        <v>#DIV/0!</v>
      </c>
      <c r="AD1210" s="16" t="e">
        <f t="shared" si="140"/>
        <v>#DIV/0!</v>
      </c>
      <c r="AE1210" s="19" t="e">
        <f t="shared" si="141"/>
        <v>#DIV/0!</v>
      </c>
      <c r="AG1210" s="16" t="e">
        <f t="shared" si="142"/>
        <v>#DIV/0!</v>
      </c>
      <c r="AI1210" s="16" t="e">
        <f t="shared" si="143"/>
        <v>#DIV/0!</v>
      </c>
      <c r="AK1210" s="16" t="e">
        <f t="shared" si="144"/>
        <v>#DIV/0!</v>
      </c>
      <c r="AV1210" s="2" t="str">
        <f t="shared" si="137"/>
        <v>D03_231_2-5</v>
      </c>
    </row>
    <row r="1211" spans="1:48" s="2" customFormat="1" x14ac:dyDescent="0.2">
      <c r="A1211" s="1" t="s">
        <v>33</v>
      </c>
      <c r="B1211" s="3">
        <v>231</v>
      </c>
      <c r="C1211" s="6" t="s">
        <v>51</v>
      </c>
      <c r="D1211" s="6" t="s">
        <v>111</v>
      </c>
      <c r="E1211" s="2" t="s">
        <v>40</v>
      </c>
      <c r="F1211" s="2" t="s">
        <v>49</v>
      </c>
      <c r="G1211" s="2" t="s">
        <v>50</v>
      </c>
      <c r="H1211" s="2">
        <v>2007</v>
      </c>
      <c r="I1211" s="7" t="s">
        <v>106</v>
      </c>
      <c r="J1211" s="7">
        <v>5</v>
      </c>
      <c r="K1211" s="7">
        <f t="shared" si="138"/>
        <v>35</v>
      </c>
      <c r="L1211" s="2">
        <v>51</v>
      </c>
      <c r="M1211" s="2">
        <f>L1211-36</f>
        <v>15</v>
      </c>
      <c r="N1211" s="2">
        <f>L1211-53</f>
        <v>-2</v>
      </c>
      <c r="O1211" s="2">
        <f>L1211-67</f>
        <v>-16</v>
      </c>
      <c r="P1211" s="2">
        <f>L1211-82</f>
        <v>-31</v>
      </c>
      <c r="R1211" s="2">
        <v>3</v>
      </c>
      <c r="S1211" s="2">
        <v>50</v>
      </c>
      <c r="AA1211" s="5" t="e">
        <f t="shared" si="139"/>
        <v>#DIV/0!</v>
      </c>
      <c r="AD1211" s="2" t="e">
        <f t="shared" si="140"/>
        <v>#DIV/0!</v>
      </c>
      <c r="AE1211" s="4" t="e">
        <f t="shared" si="141"/>
        <v>#DIV/0!</v>
      </c>
      <c r="AG1211" s="2" t="e">
        <f t="shared" si="142"/>
        <v>#DIV/0!</v>
      </c>
      <c r="AI1211" s="2" t="e">
        <f t="shared" si="143"/>
        <v>#DIV/0!</v>
      </c>
      <c r="AK1211" s="2" t="e">
        <f t="shared" si="144"/>
        <v>#DIV/0!</v>
      </c>
      <c r="AV1211" s="2" t="str">
        <f t="shared" si="137"/>
        <v>D03_231_2-5</v>
      </c>
    </row>
    <row r="1212" spans="1:48" s="2" customFormat="1" x14ac:dyDescent="0.2">
      <c r="A1212" s="1" t="s">
        <v>33</v>
      </c>
      <c r="B1212" s="3">
        <v>231</v>
      </c>
      <c r="C1212" s="6" t="s">
        <v>51</v>
      </c>
      <c r="D1212" s="6" t="s">
        <v>111</v>
      </c>
      <c r="E1212" s="2" t="s">
        <v>40</v>
      </c>
      <c r="F1212" s="2" t="s">
        <v>49</v>
      </c>
      <c r="G1212" s="2" t="s">
        <v>50</v>
      </c>
      <c r="H1212" s="2">
        <v>2008</v>
      </c>
      <c r="I1212" s="7" t="s">
        <v>106</v>
      </c>
      <c r="J1212" s="7">
        <v>5</v>
      </c>
      <c r="K1212" s="7">
        <f t="shared" si="138"/>
        <v>35</v>
      </c>
      <c r="AA1212" s="5" t="e">
        <f t="shared" si="139"/>
        <v>#DIV/0!</v>
      </c>
      <c r="AD1212" s="2" t="e">
        <f t="shared" si="140"/>
        <v>#DIV/0!</v>
      </c>
      <c r="AE1212" s="4" t="e">
        <f t="shared" si="141"/>
        <v>#DIV/0!</v>
      </c>
      <c r="AG1212" s="2" t="e">
        <f t="shared" si="142"/>
        <v>#DIV/0!</v>
      </c>
      <c r="AI1212" s="2" t="e">
        <f t="shared" si="143"/>
        <v>#DIV/0!</v>
      </c>
      <c r="AK1212" s="2" t="e">
        <f t="shared" si="144"/>
        <v>#DIV/0!</v>
      </c>
      <c r="AV1212" s="2" t="str">
        <f t="shared" si="137"/>
        <v>D03_231_2-5</v>
      </c>
    </row>
    <row r="1213" spans="1:48" s="2" customFormat="1" x14ac:dyDescent="0.2">
      <c r="A1213" s="1" t="s">
        <v>33</v>
      </c>
      <c r="B1213" s="3">
        <v>231</v>
      </c>
      <c r="C1213" s="6" t="s">
        <v>51</v>
      </c>
      <c r="D1213" s="6" t="s">
        <v>111</v>
      </c>
      <c r="E1213" s="2" t="s">
        <v>40</v>
      </c>
      <c r="F1213" s="2" t="s">
        <v>49</v>
      </c>
      <c r="G1213" s="2" t="s">
        <v>50</v>
      </c>
      <c r="H1213" s="2">
        <v>2009</v>
      </c>
      <c r="I1213" s="7" t="s">
        <v>106</v>
      </c>
      <c r="J1213" s="7">
        <v>5</v>
      </c>
      <c r="K1213" s="7">
        <f t="shared" si="138"/>
        <v>35</v>
      </c>
      <c r="AA1213" s="5" t="e">
        <f t="shared" si="139"/>
        <v>#DIV/0!</v>
      </c>
      <c r="AD1213" s="2" t="e">
        <f t="shared" si="140"/>
        <v>#DIV/0!</v>
      </c>
      <c r="AE1213" s="4" t="e">
        <f t="shared" si="141"/>
        <v>#DIV/0!</v>
      </c>
      <c r="AG1213" s="2" t="e">
        <f t="shared" si="142"/>
        <v>#DIV/0!</v>
      </c>
      <c r="AI1213" s="2" t="e">
        <f t="shared" si="143"/>
        <v>#DIV/0!</v>
      </c>
      <c r="AK1213" s="2" t="e">
        <f t="shared" si="144"/>
        <v>#DIV/0!</v>
      </c>
      <c r="AV1213" s="2" t="str">
        <f t="shared" si="137"/>
        <v>D03_231_2-5</v>
      </c>
    </row>
    <row r="1214" spans="1:48" s="2" customFormat="1" x14ac:dyDescent="0.2">
      <c r="A1214" s="1" t="s">
        <v>33</v>
      </c>
      <c r="B1214" s="3">
        <v>231</v>
      </c>
      <c r="C1214" s="6" t="s">
        <v>51</v>
      </c>
      <c r="D1214" s="6" t="s">
        <v>111</v>
      </c>
      <c r="E1214" s="2" t="s">
        <v>40</v>
      </c>
      <c r="F1214" s="2" t="s">
        <v>49</v>
      </c>
      <c r="G1214" s="2" t="s">
        <v>50</v>
      </c>
      <c r="H1214" s="2">
        <v>2010</v>
      </c>
      <c r="I1214" s="7" t="s">
        <v>106</v>
      </c>
      <c r="J1214" s="7">
        <v>5</v>
      </c>
      <c r="K1214" s="7">
        <f t="shared" si="138"/>
        <v>35</v>
      </c>
      <c r="AA1214" s="5" t="e">
        <f t="shared" si="139"/>
        <v>#DIV/0!</v>
      </c>
      <c r="AD1214" s="2" t="e">
        <f t="shared" si="140"/>
        <v>#DIV/0!</v>
      </c>
      <c r="AE1214" s="4" t="e">
        <f t="shared" si="141"/>
        <v>#DIV/0!</v>
      </c>
      <c r="AG1214" s="2" t="e">
        <f t="shared" si="142"/>
        <v>#DIV/0!</v>
      </c>
      <c r="AI1214" s="2" t="e">
        <f t="shared" si="143"/>
        <v>#DIV/0!</v>
      </c>
      <c r="AK1214" s="2" t="e">
        <f t="shared" si="144"/>
        <v>#DIV/0!</v>
      </c>
      <c r="AV1214" s="2" t="str">
        <f t="shared" si="137"/>
        <v>D03_231_2-5</v>
      </c>
    </row>
    <row r="1215" spans="1:48" s="16" customFormat="1" x14ac:dyDescent="0.2">
      <c r="A1215" s="14" t="s">
        <v>33</v>
      </c>
      <c r="B1215" s="13">
        <v>232</v>
      </c>
      <c r="C1215" s="15" t="s">
        <v>52</v>
      </c>
      <c r="D1215" s="15" t="s">
        <v>111</v>
      </c>
      <c r="E1215" s="16" t="s">
        <v>40</v>
      </c>
      <c r="F1215" s="16" t="s">
        <v>49</v>
      </c>
      <c r="G1215" s="16" t="s">
        <v>50</v>
      </c>
      <c r="H1215" s="16">
        <v>2006</v>
      </c>
      <c r="I1215" s="17" t="s">
        <v>106</v>
      </c>
      <c r="J1215" s="17">
        <v>6</v>
      </c>
      <c r="K1215" s="17">
        <f t="shared" si="138"/>
        <v>42</v>
      </c>
      <c r="AA1215" s="18" t="e">
        <f t="shared" si="139"/>
        <v>#DIV/0!</v>
      </c>
      <c r="AD1215" s="16" t="e">
        <f t="shared" si="140"/>
        <v>#DIV/0!</v>
      </c>
      <c r="AE1215" s="19" t="e">
        <f t="shared" si="141"/>
        <v>#DIV/0!</v>
      </c>
      <c r="AG1215" s="16" t="e">
        <f t="shared" si="142"/>
        <v>#DIV/0!</v>
      </c>
      <c r="AI1215" s="16" t="e">
        <f t="shared" si="143"/>
        <v>#DIV/0!</v>
      </c>
      <c r="AK1215" s="16" t="e">
        <f t="shared" si="144"/>
        <v>#DIV/0!</v>
      </c>
      <c r="AV1215" s="2" t="str">
        <f t="shared" si="137"/>
        <v>D03_232_2-6</v>
      </c>
    </row>
    <row r="1216" spans="1:48" s="2" customFormat="1" x14ac:dyDescent="0.2">
      <c r="A1216" s="1" t="s">
        <v>33</v>
      </c>
      <c r="B1216" s="3">
        <v>232</v>
      </c>
      <c r="C1216" s="6" t="s">
        <v>52</v>
      </c>
      <c r="D1216" s="6" t="s">
        <v>111</v>
      </c>
      <c r="E1216" s="2" t="s">
        <v>40</v>
      </c>
      <c r="F1216" s="2" t="s">
        <v>49</v>
      </c>
      <c r="G1216" s="2" t="s">
        <v>50</v>
      </c>
      <c r="H1216" s="2">
        <v>2007</v>
      </c>
      <c r="I1216" s="7" t="s">
        <v>106</v>
      </c>
      <c r="J1216" s="7">
        <v>6</v>
      </c>
      <c r="K1216" s="7">
        <f t="shared" si="138"/>
        <v>42</v>
      </c>
      <c r="AA1216" s="5" t="e">
        <f t="shared" si="139"/>
        <v>#DIV/0!</v>
      </c>
      <c r="AD1216" s="2" t="e">
        <f t="shared" si="140"/>
        <v>#DIV/0!</v>
      </c>
      <c r="AE1216" s="4" t="e">
        <f t="shared" si="141"/>
        <v>#DIV/0!</v>
      </c>
      <c r="AG1216" s="2" t="e">
        <f t="shared" si="142"/>
        <v>#DIV/0!</v>
      </c>
      <c r="AI1216" s="2" t="e">
        <f t="shared" si="143"/>
        <v>#DIV/0!</v>
      </c>
      <c r="AK1216" s="2" t="e">
        <f t="shared" si="144"/>
        <v>#DIV/0!</v>
      </c>
      <c r="AV1216" s="2" t="str">
        <f t="shared" si="137"/>
        <v>D03_232_2-6</v>
      </c>
    </row>
    <row r="1217" spans="1:48" s="2" customFormat="1" x14ac:dyDescent="0.2">
      <c r="A1217" s="1" t="s">
        <v>33</v>
      </c>
      <c r="B1217" s="3">
        <v>232</v>
      </c>
      <c r="C1217" s="6" t="s">
        <v>52</v>
      </c>
      <c r="D1217" s="6" t="s">
        <v>111</v>
      </c>
      <c r="E1217" s="2" t="s">
        <v>40</v>
      </c>
      <c r="F1217" s="2" t="s">
        <v>49</v>
      </c>
      <c r="G1217" s="2" t="s">
        <v>50</v>
      </c>
      <c r="H1217" s="2">
        <v>2008</v>
      </c>
      <c r="I1217" s="7" t="s">
        <v>106</v>
      </c>
      <c r="J1217" s="7">
        <v>6</v>
      </c>
      <c r="K1217" s="7">
        <f t="shared" si="138"/>
        <v>42</v>
      </c>
      <c r="AA1217" s="5" t="e">
        <f t="shared" si="139"/>
        <v>#DIV/0!</v>
      </c>
      <c r="AD1217" s="2" t="e">
        <f t="shared" si="140"/>
        <v>#DIV/0!</v>
      </c>
      <c r="AE1217" s="4" t="e">
        <f t="shared" si="141"/>
        <v>#DIV/0!</v>
      </c>
      <c r="AG1217" s="2" t="e">
        <f t="shared" si="142"/>
        <v>#DIV/0!</v>
      </c>
      <c r="AI1217" s="2" t="e">
        <f t="shared" si="143"/>
        <v>#DIV/0!</v>
      </c>
      <c r="AK1217" s="2" t="e">
        <f t="shared" si="144"/>
        <v>#DIV/0!</v>
      </c>
      <c r="AV1217" s="2" t="str">
        <f t="shared" si="137"/>
        <v>D03_232_2-6</v>
      </c>
    </row>
    <row r="1218" spans="1:48" s="2" customFormat="1" x14ac:dyDescent="0.2">
      <c r="A1218" s="1" t="s">
        <v>33</v>
      </c>
      <c r="B1218" s="3">
        <v>232</v>
      </c>
      <c r="C1218" s="6" t="s">
        <v>52</v>
      </c>
      <c r="D1218" s="6" t="s">
        <v>111</v>
      </c>
      <c r="E1218" s="2" t="s">
        <v>40</v>
      </c>
      <c r="F1218" s="2" t="s">
        <v>49</v>
      </c>
      <c r="G1218" s="2" t="s">
        <v>50</v>
      </c>
      <c r="H1218" s="2">
        <v>2009</v>
      </c>
      <c r="I1218" s="7" t="s">
        <v>106</v>
      </c>
      <c r="J1218" s="7">
        <v>6</v>
      </c>
      <c r="K1218" s="7">
        <f t="shared" si="138"/>
        <v>42</v>
      </c>
      <c r="AA1218" s="5" t="e">
        <f t="shared" si="139"/>
        <v>#DIV/0!</v>
      </c>
      <c r="AD1218" s="2" t="e">
        <f t="shared" si="140"/>
        <v>#DIV/0!</v>
      </c>
      <c r="AE1218" s="4" t="e">
        <f t="shared" si="141"/>
        <v>#DIV/0!</v>
      </c>
      <c r="AG1218" s="2" t="e">
        <f t="shared" si="142"/>
        <v>#DIV/0!</v>
      </c>
      <c r="AI1218" s="2" t="e">
        <f t="shared" si="143"/>
        <v>#DIV/0!</v>
      </c>
      <c r="AK1218" s="2" t="e">
        <f t="shared" si="144"/>
        <v>#DIV/0!</v>
      </c>
      <c r="AV1218" s="2" t="str">
        <f t="shared" si="137"/>
        <v>D03_232_2-6</v>
      </c>
    </row>
    <row r="1219" spans="1:48" s="2" customFormat="1" x14ac:dyDescent="0.2">
      <c r="A1219" s="1" t="s">
        <v>33</v>
      </c>
      <c r="B1219" s="3">
        <v>232</v>
      </c>
      <c r="C1219" s="6" t="s">
        <v>52</v>
      </c>
      <c r="D1219" s="6" t="s">
        <v>111</v>
      </c>
      <c r="E1219" s="2" t="s">
        <v>40</v>
      </c>
      <c r="F1219" s="2" t="s">
        <v>49</v>
      </c>
      <c r="G1219" s="2" t="s">
        <v>50</v>
      </c>
      <c r="H1219" s="2">
        <v>2010</v>
      </c>
      <c r="I1219" s="7" t="s">
        <v>106</v>
      </c>
      <c r="J1219" s="7">
        <v>6</v>
      </c>
      <c r="K1219" s="7">
        <f t="shared" si="138"/>
        <v>42</v>
      </c>
      <c r="AA1219" s="5" t="e">
        <f t="shared" si="139"/>
        <v>#DIV/0!</v>
      </c>
      <c r="AD1219" s="2" t="e">
        <f t="shared" si="140"/>
        <v>#DIV/0!</v>
      </c>
      <c r="AE1219" s="4" t="e">
        <f t="shared" si="141"/>
        <v>#DIV/0!</v>
      </c>
      <c r="AG1219" s="2" t="e">
        <f t="shared" si="142"/>
        <v>#DIV/0!</v>
      </c>
      <c r="AI1219" s="2" t="e">
        <f t="shared" si="143"/>
        <v>#DIV/0!</v>
      </c>
      <c r="AK1219" s="2" t="e">
        <f t="shared" si="144"/>
        <v>#DIV/0!</v>
      </c>
      <c r="AV1219" s="2" t="str">
        <f t="shared" ref="AV1219:AV1282" si="145">CONCATENATE(LEFT(A1219,1),CONCATENATE(RIGHT(A1219,2),"_",CONCATENATE(B1219),"_",CONCATENATE(C1219)))</f>
        <v>D03_232_2-6</v>
      </c>
    </row>
    <row r="1220" spans="1:48" s="16" customFormat="1" x14ac:dyDescent="0.2">
      <c r="A1220" s="14" t="s">
        <v>33</v>
      </c>
      <c r="B1220" s="13">
        <v>233</v>
      </c>
      <c r="C1220" s="15" t="s">
        <v>52</v>
      </c>
      <c r="D1220" s="15" t="s">
        <v>111</v>
      </c>
      <c r="E1220" s="16" t="s">
        <v>40</v>
      </c>
      <c r="F1220" s="16" t="s">
        <v>49</v>
      </c>
      <c r="G1220" s="16" t="s">
        <v>50</v>
      </c>
      <c r="H1220" s="16">
        <v>2006</v>
      </c>
      <c r="I1220" s="17" t="s">
        <v>106</v>
      </c>
      <c r="J1220" s="17">
        <v>6</v>
      </c>
      <c r="K1220" s="17">
        <f t="shared" si="138"/>
        <v>42</v>
      </c>
      <c r="L1220" s="16">
        <v>54</v>
      </c>
      <c r="M1220" s="16">
        <f>L1220-34</f>
        <v>20</v>
      </c>
      <c r="N1220" s="16">
        <f>L1220-61</f>
        <v>-7</v>
      </c>
      <c r="O1220" s="16">
        <f>L1220-72</f>
        <v>-18</v>
      </c>
      <c r="P1220" s="16">
        <f>L1220-82</f>
        <v>-28</v>
      </c>
      <c r="R1220" s="16">
        <v>3</v>
      </c>
      <c r="S1220" s="16">
        <v>52</v>
      </c>
      <c r="AA1220" s="18" t="e">
        <f t="shared" si="139"/>
        <v>#DIV/0!</v>
      </c>
      <c r="AD1220" s="16" t="e">
        <f t="shared" si="140"/>
        <v>#DIV/0!</v>
      </c>
      <c r="AE1220" s="19" t="e">
        <f t="shared" si="141"/>
        <v>#DIV/0!</v>
      </c>
      <c r="AG1220" s="16" t="e">
        <f t="shared" si="142"/>
        <v>#DIV/0!</v>
      </c>
      <c r="AI1220" s="16" t="e">
        <f t="shared" si="143"/>
        <v>#DIV/0!</v>
      </c>
      <c r="AK1220" s="16" t="e">
        <f t="shared" si="144"/>
        <v>#DIV/0!</v>
      </c>
      <c r="AV1220" s="2" t="str">
        <f t="shared" si="145"/>
        <v>D03_233_2-6</v>
      </c>
    </row>
    <row r="1221" spans="1:48" s="2" customFormat="1" x14ac:dyDescent="0.2">
      <c r="A1221" s="1" t="s">
        <v>33</v>
      </c>
      <c r="B1221" s="3">
        <v>233</v>
      </c>
      <c r="C1221" s="6" t="s">
        <v>52</v>
      </c>
      <c r="D1221" s="6" t="s">
        <v>111</v>
      </c>
      <c r="E1221" s="2" t="s">
        <v>40</v>
      </c>
      <c r="F1221" s="2" t="s">
        <v>49</v>
      </c>
      <c r="G1221" s="2" t="s">
        <v>50</v>
      </c>
      <c r="H1221" s="2">
        <v>2007</v>
      </c>
      <c r="I1221" s="7" t="s">
        <v>106</v>
      </c>
      <c r="J1221" s="7">
        <v>6</v>
      </c>
      <c r="K1221" s="7">
        <f t="shared" si="138"/>
        <v>42</v>
      </c>
      <c r="L1221" s="2">
        <v>51</v>
      </c>
      <c r="M1221" s="2">
        <f>L1221-36</f>
        <v>15</v>
      </c>
      <c r="N1221" s="2">
        <f>L1221-53</f>
        <v>-2</v>
      </c>
      <c r="O1221" s="2">
        <f>L1221-67</f>
        <v>-16</v>
      </c>
      <c r="P1221" s="2">
        <f>L1221-82</f>
        <v>-31</v>
      </c>
      <c r="R1221" s="2">
        <v>4</v>
      </c>
      <c r="S1221" s="2">
        <v>51</v>
      </c>
      <c r="AA1221" s="5" t="e">
        <f t="shared" si="139"/>
        <v>#DIV/0!</v>
      </c>
      <c r="AD1221" s="2" t="e">
        <f t="shared" si="140"/>
        <v>#DIV/0!</v>
      </c>
      <c r="AE1221" s="4" t="e">
        <f t="shared" si="141"/>
        <v>#DIV/0!</v>
      </c>
      <c r="AG1221" s="2" t="e">
        <f t="shared" si="142"/>
        <v>#DIV/0!</v>
      </c>
      <c r="AI1221" s="2" t="e">
        <f t="shared" si="143"/>
        <v>#DIV/0!</v>
      </c>
      <c r="AK1221" s="2" t="e">
        <f t="shared" si="144"/>
        <v>#DIV/0!</v>
      </c>
      <c r="AV1221" s="2" t="str">
        <f t="shared" si="145"/>
        <v>D03_233_2-6</v>
      </c>
    </row>
    <row r="1222" spans="1:48" s="2" customFormat="1" x14ac:dyDescent="0.2">
      <c r="A1222" s="1" t="s">
        <v>33</v>
      </c>
      <c r="B1222" s="3">
        <v>233</v>
      </c>
      <c r="C1222" s="6" t="s">
        <v>52</v>
      </c>
      <c r="D1222" s="6" t="s">
        <v>111</v>
      </c>
      <c r="E1222" s="2" t="s">
        <v>40</v>
      </c>
      <c r="F1222" s="2" t="s">
        <v>49</v>
      </c>
      <c r="G1222" s="2" t="s">
        <v>50</v>
      </c>
      <c r="H1222" s="2">
        <v>2008</v>
      </c>
      <c r="I1222" s="7" t="s">
        <v>106</v>
      </c>
      <c r="J1222" s="7">
        <v>6</v>
      </c>
      <c r="K1222" s="7">
        <f t="shared" si="138"/>
        <v>42</v>
      </c>
      <c r="AA1222" s="5" t="e">
        <f t="shared" si="139"/>
        <v>#DIV/0!</v>
      </c>
      <c r="AD1222" s="2" t="e">
        <f t="shared" si="140"/>
        <v>#DIV/0!</v>
      </c>
      <c r="AE1222" s="4" t="e">
        <f t="shared" si="141"/>
        <v>#DIV/0!</v>
      </c>
      <c r="AG1222" s="2" t="e">
        <f t="shared" si="142"/>
        <v>#DIV/0!</v>
      </c>
      <c r="AI1222" s="2" t="e">
        <f t="shared" si="143"/>
        <v>#DIV/0!</v>
      </c>
      <c r="AK1222" s="2" t="e">
        <f t="shared" si="144"/>
        <v>#DIV/0!</v>
      </c>
      <c r="AV1222" s="2" t="str">
        <f t="shared" si="145"/>
        <v>D03_233_2-6</v>
      </c>
    </row>
    <row r="1223" spans="1:48" s="2" customFormat="1" x14ac:dyDescent="0.2">
      <c r="A1223" s="1" t="s">
        <v>33</v>
      </c>
      <c r="B1223" s="3">
        <v>233</v>
      </c>
      <c r="C1223" s="6" t="s">
        <v>52</v>
      </c>
      <c r="D1223" s="6" t="s">
        <v>111</v>
      </c>
      <c r="E1223" s="2" t="s">
        <v>40</v>
      </c>
      <c r="F1223" s="2" t="s">
        <v>49</v>
      </c>
      <c r="G1223" s="2" t="s">
        <v>50</v>
      </c>
      <c r="H1223" s="2">
        <v>2009</v>
      </c>
      <c r="I1223" s="7" t="s">
        <v>106</v>
      </c>
      <c r="J1223" s="7">
        <v>6</v>
      </c>
      <c r="K1223" s="7">
        <f t="shared" si="138"/>
        <v>42</v>
      </c>
      <c r="AA1223" s="5" t="e">
        <f t="shared" si="139"/>
        <v>#DIV/0!</v>
      </c>
      <c r="AD1223" s="2" t="e">
        <f t="shared" si="140"/>
        <v>#DIV/0!</v>
      </c>
      <c r="AE1223" s="4" t="e">
        <f t="shared" si="141"/>
        <v>#DIV/0!</v>
      </c>
      <c r="AG1223" s="2" t="e">
        <f t="shared" si="142"/>
        <v>#DIV/0!</v>
      </c>
      <c r="AI1223" s="2" t="e">
        <f t="shared" si="143"/>
        <v>#DIV/0!</v>
      </c>
      <c r="AK1223" s="2" t="e">
        <f t="shared" si="144"/>
        <v>#DIV/0!</v>
      </c>
      <c r="AV1223" s="2" t="str">
        <f t="shared" si="145"/>
        <v>D03_233_2-6</v>
      </c>
    </row>
    <row r="1224" spans="1:48" s="2" customFormat="1" x14ac:dyDescent="0.2">
      <c r="A1224" s="1" t="s">
        <v>33</v>
      </c>
      <c r="B1224" s="3">
        <v>233</v>
      </c>
      <c r="C1224" s="6" t="s">
        <v>52</v>
      </c>
      <c r="D1224" s="6" t="s">
        <v>111</v>
      </c>
      <c r="E1224" s="2" t="s">
        <v>40</v>
      </c>
      <c r="F1224" s="2" t="s">
        <v>49</v>
      </c>
      <c r="G1224" s="2" t="s">
        <v>50</v>
      </c>
      <c r="H1224" s="2">
        <v>2010</v>
      </c>
      <c r="I1224" s="7" t="s">
        <v>106</v>
      </c>
      <c r="J1224" s="7">
        <v>6</v>
      </c>
      <c r="K1224" s="7">
        <f t="shared" si="138"/>
        <v>42</v>
      </c>
      <c r="AA1224" s="5" t="e">
        <f t="shared" si="139"/>
        <v>#DIV/0!</v>
      </c>
      <c r="AD1224" s="2" t="e">
        <f t="shared" si="140"/>
        <v>#DIV/0!</v>
      </c>
      <c r="AE1224" s="4" t="e">
        <f t="shared" si="141"/>
        <v>#DIV/0!</v>
      </c>
      <c r="AG1224" s="2" t="e">
        <f t="shared" si="142"/>
        <v>#DIV/0!</v>
      </c>
      <c r="AI1224" s="2" t="e">
        <f t="shared" si="143"/>
        <v>#DIV/0!</v>
      </c>
      <c r="AK1224" s="2" t="e">
        <f t="shared" si="144"/>
        <v>#DIV/0!</v>
      </c>
      <c r="AV1224" s="2" t="str">
        <f t="shared" si="145"/>
        <v>D03_233_2-6</v>
      </c>
    </row>
    <row r="1225" spans="1:48" s="16" customFormat="1" x14ac:dyDescent="0.2">
      <c r="A1225" s="14" t="s">
        <v>33</v>
      </c>
      <c r="B1225" s="13">
        <v>234</v>
      </c>
      <c r="C1225" s="15" t="s">
        <v>52</v>
      </c>
      <c r="D1225" s="15" t="s">
        <v>111</v>
      </c>
      <c r="E1225" s="16" t="s">
        <v>40</v>
      </c>
      <c r="F1225" s="16" t="s">
        <v>49</v>
      </c>
      <c r="G1225" s="16" t="s">
        <v>50</v>
      </c>
      <c r="H1225" s="16">
        <v>2006</v>
      </c>
      <c r="I1225" s="17" t="s">
        <v>106</v>
      </c>
      <c r="J1225" s="17">
        <v>6</v>
      </c>
      <c r="K1225" s="17">
        <f t="shared" si="138"/>
        <v>42</v>
      </c>
      <c r="L1225" s="16">
        <v>54</v>
      </c>
      <c r="M1225" s="16">
        <f>L1225-34</f>
        <v>20</v>
      </c>
      <c r="N1225" s="16">
        <f>L1225-61</f>
        <v>-7</v>
      </c>
      <c r="O1225" s="16">
        <f>L1225-72</f>
        <v>-18</v>
      </c>
      <c r="P1225" s="16">
        <f>L1225-82</f>
        <v>-28</v>
      </c>
      <c r="R1225" s="16">
        <v>2</v>
      </c>
      <c r="S1225" s="16">
        <v>50</v>
      </c>
      <c r="AA1225" s="18" t="e">
        <f t="shared" si="139"/>
        <v>#DIV/0!</v>
      </c>
      <c r="AD1225" s="16" t="e">
        <f t="shared" si="140"/>
        <v>#DIV/0!</v>
      </c>
      <c r="AE1225" s="19" t="e">
        <f t="shared" si="141"/>
        <v>#DIV/0!</v>
      </c>
      <c r="AG1225" s="16" t="e">
        <f t="shared" si="142"/>
        <v>#DIV/0!</v>
      </c>
      <c r="AI1225" s="16" t="e">
        <f t="shared" si="143"/>
        <v>#DIV/0!</v>
      </c>
      <c r="AK1225" s="16" t="e">
        <f t="shared" si="144"/>
        <v>#DIV/0!</v>
      </c>
      <c r="AV1225" s="2" t="str">
        <f t="shared" si="145"/>
        <v>D03_234_2-6</v>
      </c>
    </row>
    <row r="1226" spans="1:48" s="2" customFormat="1" x14ac:dyDescent="0.2">
      <c r="A1226" s="1" t="s">
        <v>33</v>
      </c>
      <c r="B1226" s="3">
        <v>234</v>
      </c>
      <c r="C1226" s="6" t="s">
        <v>52</v>
      </c>
      <c r="D1226" s="6" t="s">
        <v>111</v>
      </c>
      <c r="E1226" s="2" t="s">
        <v>40</v>
      </c>
      <c r="F1226" s="2" t="s">
        <v>49</v>
      </c>
      <c r="G1226" s="2" t="s">
        <v>50</v>
      </c>
      <c r="H1226" s="2">
        <v>2007</v>
      </c>
      <c r="I1226" s="7" t="s">
        <v>106</v>
      </c>
      <c r="J1226" s="7">
        <v>6</v>
      </c>
      <c r="K1226" s="7">
        <f t="shared" si="138"/>
        <v>42</v>
      </c>
      <c r="L1226" s="2">
        <v>50</v>
      </c>
      <c r="M1226" s="2">
        <f>L1226-36</f>
        <v>14</v>
      </c>
      <c r="N1226" s="2">
        <f>L1226-53</f>
        <v>-3</v>
      </c>
      <c r="O1226" s="2">
        <f>L1226-67</f>
        <v>-17</v>
      </c>
      <c r="P1226" s="2">
        <f>L1226-82</f>
        <v>-32</v>
      </c>
      <c r="R1226" s="2">
        <v>2</v>
      </c>
      <c r="S1226" s="2">
        <v>48</v>
      </c>
      <c r="AA1226" s="5" t="e">
        <f t="shared" si="139"/>
        <v>#DIV/0!</v>
      </c>
      <c r="AD1226" s="2" t="e">
        <f t="shared" si="140"/>
        <v>#DIV/0!</v>
      </c>
      <c r="AE1226" s="4" t="e">
        <f t="shared" si="141"/>
        <v>#DIV/0!</v>
      </c>
      <c r="AG1226" s="2" t="e">
        <f t="shared" si="142"/>
        <v>#DIV/0!</v>
      </c>
      <c r="AI1226" s="2" t="e">
        <f t="shared" si="143"/>
        <v>#DIV/0!</v>
      </c>
      <c r="AK1226" s="2" t="e">
        <f t="shared" si="144"/>
        <v>#DIV/0!</v>
      </c>
      <c r="AV1226" s="2" t="str">
        <f t="shared" si="145"/>
        <v>D03_234_2-6</v>
      </c>
    </row>
    <row r="1227" spans="1:48" s="2" customFormat="1" x14ac:dyDescent="0.2">
      <c r="A1227" s="1" t="s">
        <v>33</v>
      </c>
      <c r="B1227" s="3">
        <v>234</v>
      </c>
      <c r="C1227" s="6" t="s">
        <v>52</v>
      </c>
      <c r="D1227" s="6" t="s">
        <v>111</v>
      </c>
      <c r="E1227" s="2" t="s">
        <v>40</v>
      </c>
      <c r="F1227" s="2" t="s">
        <v>49</v>
      </c>
      <c r="G1227" s="2" t="s">
        <v>50</v>
      </c>
      <c r="H1227" s="2">
        <v>2008</v>
      </c>
      <c r="I1227" s="7" t="s">
        <v>106</v>
      </c>
      <c r="J1227" s="7">
        <v>6</v>
      </c>
      <c r="K1227" s="7">
        <f t="shared" si="138"/>
        <v>42</v>
      </c>
      <c r="AA1227" s="5" t="e">
        <f t="shared" si="139"/>
        <v>#DIV/0!</v>
      </c>
      <c r="AD1227" s="2" t="e">
        <f t="shared" si="140"/>
        <v>#DIV/0!</v>
      </c>
      <c r="AE1227" s="4" t="e">
        <f t="shared" si="141"/>
        <v>#DIV/0!</v>
      </c>
      <c r="AG1227" s="2" t="e">
        <f t="shared" si="142"/>
        <v>#DIV/0!</v>
      </c>
      <c r="AI1227" s="2" t="e">
        <f t="shared" si="143"/>
        <v>#DIV/0!</v>
      </c>
      <c r="AK1227" s="2" t="e">
        <f t="shared" si="144"/>
        <v>#DIV/0!</v>
      </c>
      <c r="AV1227" s="2" t="str">
        <f t="shared" si="145"/>
        <v>D03_234_2-6</v>
      </c>
    </row>
    <row r="1228" spans="1:48" s="2" customFormat="1" x14ac:dyDescent="0.2">
      <c r="A1228" s="1" t="s">
        <v>33</v>
      </c>
      <c r="B1228" s="3">
        <v>234</v>
      </c>
      <c r="C1228" s="6" t="s">
        <v>52</v>
      </c>
      <c r="D1228" s="6" t="s">
        <v>111</v>
      </c>
      <c r="E1228" s="2" t="s">
        <v>40</v>
      </c>
      <c r="F1228" s="2" t="s">
        <v>49</v>
      </c>
      <c r="G1228" s="2" t="s">
        <v>50</v>
      </c>
      <c r="H1228" s="2">
        <v>2009</v>
      </c>
      <c r="I1228" s="7" t="s">
        <v>106</v>
      </c>
      <c r="J1228" s="7">
        <v>6</v>
      </c>
      <c r="K1228" s="7">
        <f t="shared" si="138"/>
        <v>42</v>
      </c>
      <c r="AA1228" s="5" t="e">
        <f t="shared" si="139"/>
        <v>#DIV/0!</v>
      </c>
      <c r="AD1228" s="2" t="e">
        <f t="shared" si="140"/>
        <v>#DIV/0!</v>
      </c>
      <c r="AE1228" s="4" t="e">
        <f t="shared" si="141"/>
        <v>#DIV/0!</v>
      </c>
      <c r="AG1228" s="2" t="e">
        <f t="shared" si="142"/>
        <v>#DIV/0!</v>
      </c>
      <c r="AI1228" s="2" t="e">
        <f t="shared" si="143"/>
        <v>#DIV/0!</v>
      </c>
      <c r="AK1228" s="2" t="e">
        <f t="shared" si="144"/>
        <v>#DIV/0!</v>
      </c>
      <c r="AV1228" s="2" t="str">
        <f t="shared" si="145"/>
        <v>D03_234_2-6</v>
      </c>
    </row>
    <row r="1229" spans="1:48" s="2" customFormat="1" x14ac:dyDescent="0.2">
      <c r="A1229" s="1" t="s">
        <v>33</v>
      </c>
      <c r="B1229" s="3">
        <v>234</v>
      </c>
      <c r="C1229" s="6" t="s">
        <v>52</v>
      </c>
      <c r="D1229" s="6" t="s">
        <v>111</v>
      </c>
      <c r="E1229" s="2" t="s">
        <v>40</v>
      </c>
      <c r="F1229" s="2" t="s">
        <v>49</v>
      </c>
      <c r="G1229" s="2" t="s">
        <v>50</v>
      </c>
      <c r="H1229" s="2">
        <v>2010</v>
      </c>
      <c r="I1229" s="7" t="s">
        <v>106</v>
      </c>
      <c r="J1229" s="7">
        <v>6</v>
      </c>
      <c r="K1229" s="7">
        <f t="shared" si="138"/>
        <v>42</v>
      </c>
      <c r="AA1229" s="5" t="e">
        <f t="shared" si="139"/>
        <v>#DIV/0!</v>
      </c>
      <c r="AD1229" s="2" t="e">
        <f t="shared" si="140"/>
        <v>#DIV/0!</v>
      </c>
      <c r="AE1229" s="4" t="e">
        <f t="shared" si="141"/>
        <v>#DIV/0!</v>
      </c>
      <c r="AG1229" s="2" t="e">
        <f t="shared" si="142"/>
        <v>#DIV/0!</v>
      </c>
      <c r="AI1229" s="2" t="e">
        <f t="shared" si="143"/>
        <v>#DIV/0!</v>
      </c>
      <c r="AK1229" s="2" t="e">
        <f t="shared" si="144"/>
        <v>#DIV/0!</v>
      </c>
      <c r="AV1229" s="2" t="str">
        <f t="shared" si="145"/>
        <v>D03_234_2-6</v>
      </c>
    </row>
    <row r="1230" spans="1:48" s="16" customFormat="1" x14ac:dyDescent="0.2">
      <c r="A1230" s="14" t="s">
        <v>33</v>
      </c>
      <c r="B1230" s="13">
        <v>235</v>
      </c>
      <c r="C1230" s="15" t="s">
        <v>53</v>
      </c>
      <c r="D1230" s="15" t="s">
        <v>112</v>
      </c>
      <c r="E1230" s="16" t="s">
        <v>40</v>
      </c>
      <c r="F1230" s="16" t="s">
        <v>54</v>
      </c>
      <c r="G1230" s="16" t="s">
        <v>50</v>
      </c>
      <c r="H1230" s="16">
        <v>2006</v>
      </c>
      <c r="I1230" s="17" t="s">
        <v>106</v>
      </c>
      <c r="J1230" s="17">
        <v>4</v>
      </c>
      <c r="K1230" s="17">
        <f t="shared" si="138"/>
        <v>28</v>
      </c>
      <c r="L1230" s="16">
        <v>51</v>
      </c>
      <c r="M1230" s="16">
        <f>L1230-34</f>
        <v>17</v>
      </c>
      <c r="N1230" s="16">
        <f>L1230-61</f>
        <v>-10</v>
      </c>
      <c r="O1230" s="16">
        <f>L1230-72</f>
        <v>-21</v>
      </c>
      <c r="P1230" s="16">
        <f>L1230-82</f>
        <v>-31</v>
      </c>
      <c r="R1230" s="16">
        <v>3</v>
      </c>
      <c r="S1230" s="16">
        <v>53</v>
      </c>
      <c r="AA1230" s="18" t="e">
        <f t="shared" si="139"/>
        <v>#DIV/0!</v>
      </c>
      <c r="AD1230" s="16" t="e">
        <f t="shared" si="140"/>
        <v>#DIV/0!</v>
      </c>
      <c r="AE1230" s="19" t="e">
        <f t="shared" si="141"/>
        <v>#DIV/0!</v>
      </c>
      <c r="AG1230" s="16" t="e">
        <f t="shared" si="142"/>
        <v>#DIV/0!</v>
      </c>
      <c r="AI1230" s="16" t="e">
        <f t="shared" si="143"/>
        <v>#DIV/0!</v>
      </c>
      <c r="AK1230" s="16" t="e">
        <f t="shared" si="144"/>
        <v>#DIV/0!</v>
      </c>
      <c r="AV1230" s="2" t="str">
        <f t="shared" si="145"/>
        <v>D03_235_3-4</v>
      </c>
    </row>
    <row r="1231" spans="1:48" s="2" customFormat="1" x14ac:dyDescent="0.2">
      <c r="A1231" s="1" t="s">
        <v>33</v>
      </c>
      <c r="B1231" s="3">
        <v>235</v>
      </c>
      <c r="C1231" s="6" t="s">
        <v>53</v>
      </c>
      <c r="D1231" s="6" t="s">
        <v>112</v>
      </c>
      <c r="E1231" s="2" t="s">
        <v>40</v>
      </c>
      <c r="F1231" s="2" t="s">
        <v>54</v>
      </c>
      <c r="G1231" s="2" t="s">
        <v>50</v>
      </c>
      <c r="H1231" s="2">
        <v>2007</v>
      </c>
      <c r="I1231" s="7" t="s">
        <v>106</v>
      </c>
      <c r="J1231" s="7">
        <v>4</v>
      </c>
      <c r="K1231" s="7">
        <f t="shared" si="138"/>
        <v>28</v>
      </c>
      <c r="L1231" s="2">
        <v>44</v>
      </c>
      <c r="M1231" s="2">
        <f>L1231-36</f>
        <v>8</v>
      </c>
      <c r="N1231" s="2">
        <f>L1231-53</f>
        <v>-9</v>
      </c>
      <c r="O1231" s="2">
        <f>L1231-67</f>
        <v>-23</v>
      </c>
      <c r="P1231" s="2">
        <f>L1231-82</f>
        <v>-38</v>
      </c>
      <c r="R1231" s="2">
        <v>2</v>
      </c>
      <c r="S1231" s="2">
        <v>44</v>
      </c>
      <c r="AA1231" s="5" t="e">
        <f t="shared" si="139"/>
        <v>#DIV/0!</v>
      </c>
      <c r="AD1231" s="2" t="e">
        <f t="shared" si="140"/>
        <v>#DIV/0!</v>
      </c>
      <c r="AE1231" s="4" t="e">
        <f t="shared" si="141"/>
        <v>#DIV/0!</v>
      </c>
      <c r="AG1231" s="2" t="e">
        <f t="shared" si="142"/>
        <v>#DIV/0!</v>
      </c>
      <c r="AI1231" s="2" t="e">
        <f t="shared" si="143"/>
        <v>#DIV/0!</v>
      </c>
      <c r="AK1231" s="2" t="e">
        <f t="shared" si="144"/>
        <v>#DIV/0!</v>
      </c>
      <c r="AV1231" s="2" t="str">
        <f t="shared" si="145"/>
        <v>D03_235_3-4</v>
      </c>
    </row>
    <row r="1232" spans="1:48" s="2" customFormat="1" x14ac:dyDescent="0.2">
      <c r="A1232" s="1" t="s">
        <v>33</v>
      </c>
      <c r="B1232" s="3">
        <v>235</v>
      </c>
      <c r="C1232" s="6" t="s">
        <v>53</v>
      </c>
      <c r="D1232" s="6" t="s">
        <v>112</v>
      </c>
      <c r="E1232" s="2" t="s">
        <v>40</v>
      </c>
      <c r="F1232" s="2" t="s">
        <v>54</v>
      </c>
      <c r="G1232" s="2" t="s">
        <v>50</v>
      </c>
      <c r="H1232" s="2">
        <v>2008</v>
      </c>
      <c r="I1232" s="7" t="s">
        <v>106</v>
      </c>
      <c r="J1232" s="7">
        <v>4</v>
      </c>
      <c r="K1232" s="7">
        <f t="shared" si="138"/>
        <v>28</v>
      </c>
      <c r="AA1232" s="5" t="e">
        <f t="shared" si="139"/>
        <v>#DIV/0!</v>
      </c>
      <c r="AD1232" s="2" t="e">
        <f t="shared" si="140"/>
        <v>#DIV/0!</v>
      </c>
      <c r="AE1232" s="4" t="e">
        <f t="shared" si="141"/>
        <v>#DIV/0!</v>
      </c>
      <c r="AG1232" s="2" t="e">
        <f t="shared" si="142"/>
        <v>#DIV/0!</v>
      </c>
      <c r="AI1232" s="2" t="e">
        <f t="shared" si="143"/>
        <v>#DIV/0!</v>
      </c>
      <c r="AK1232" s="2" t="e">
        <f t="shared" si="144"/>
        <v>#DIV/0!</v>
      </c>
      <c r="AV1232" s="2" t="str">
        <f t="shared" si="145"/>
        <v>D03_235_3-4</v>
      </c>
    </row>
    <row r="1233" spans="1:48" s="2" customFormat="1" x14ac:dyDescent="0.2">
      <c r="A1233" s="1" t="s">
        <v>33</v>
      </c>
      <c r="B1233" s="3">
        <v>235</v>
      </c>
      <c r="C1233" s="6" t="s">
        <v>53</v>
      </c>
      <c r="D1233" s="6" t="s">
        <v>112</v>
      </c>
      <c r="E1233" s="2" t="s">
        <v>40</v>
      </c>
      <c r="F1233" s="2" t="s">
        <v>54</v>
      </c>
      <c r="G1233" s="2" t="s">
        <v>50</v>
      </c>
      <c r="H1233" s="2">
        <v>2009</v>
      </c>
      <c r="I1233" s="7" t="s">
        <v>106</v>
      </c>
      <c r="J1233" s="7">
        <v>4</v>
      </c>
      <c r="K1233" s="7">
        <f t="shared" si="138"/>
        <v>28</v>
      </c>
      <c r="AA1233" s="5" t="e">
        <f t="shared" si="139"/>
        <v>#DIV/0!</v>
      </c>
      <c r="AD1233" s="2" t="e">
        <f t="shared" si="140"/>
        <v>#DIV/0!</v>
      </c>
      <c r="AE1233" s="4" t="e">
        <f t="shared" si="141"/>
        <v>#DIV/0!</v>
      </c>
      <c r="AG1233" s="2" t="e">
        <f t="shared" si="142"/>
        <v>#DIV/0!</v>
      </c>
      <c r="AI1233" s="2" t="e">
        <f t="shared" si="143"/>
        <v>#DIV/0!</v>
      </c>
      <c r="AK1233" s="2" t="e">
        <f t="shared" si="144"/>
        <v>#DIV/0!</v>
      </c>
      <c r="AV1233" s="2" t="str">
        <f t="shared" si="145"/>
        <v>D03_235_3-4</v>
      </c>
    </row>
    <row r="1234" spans="1:48" s="2" customFormat="1" x14ac:dyDescent="0.2">
      <c r="A1234" s="1" t="s">
        <v>33</v>
      </c>
      <c r="B1234" s="3">
        <v>235</v>
      </c>
      <c r="C1234" s="6" t="s">
        <v>53</v>
      </c>
      <c r="D1234" s="6" t="s">
        <v>112</v>
      </c>
      <c r="E1234" s="2" t="s">
        <v>40</v>
      </c>
      <c r="F1234" s="2" t="s">
        <v>54</v>
      </c>
      <c r="G1234" s="2" t="s">
        <v>50</v>
      </c>
      <c r="H1234" s="2">
        <v>2010</v>
      </c>
      <c r="I1234" s="7" t="s">
        <v>106</v>
      </c>
      <c r="J1234" s="7">
        <v>4</v>
      </c>
      <c r="K1234" s="7">
        <f t="shared" si="138"/>
        <v>28</v>
      </c>
      <c r="AA1234" s="5" t="e">
        <f t="shared" si="139"/>
        <v>#DIV/0!</v>
      </c>
      <c r="AD1234" s="2" t="e">
        <f t="shared" si="140"/>
        <v>#DIV/0!</v>
      </c>
      <c r="AE1234" s="4" t="e">
        <f t="shared" si="141"/>
        <v>#DIV/0!</v>
      </c>
      <c r="AG1234" s="2" t="e">
        <f t="shared" si="142"/>
        <v>#DIV/0!</v>
      </c>
      <c r="AI1234" s="2" t="e">
        <f t="shared" si="143"/>
        <v>#DIV/0!</v>
      </c>
      <c r="AK1234" s="2" t="e">
        <f t="shared" si="144"/>
        <v>#DIV/0!</v>
      </c>
      <c r="AV1234" s="2" t="str">
        <f t="shared" si="145"/>
        <v>D03_235_3-4</v>
      </c>
    </row>
    <row r="1235" spans="1:48" s="16" customFormat="1" x14ac:dyDescent="0.2">
      <c r="A1235" s="14" t="s">
        <v>33</v>
      </c>
      <c r="B1235" s="13">
        <v>236</v>
      </c>
      <c r="C1235" s="15" t="s">
        <v>53</v>
      </c>
      <c r="D1235" s="15" t="s">
        <v>112</v>
      </c>
      <c r="E1235" s="16" t="s">
        <v>40</v>
      </c>
      <c r="F1235" s="16" t="s">
        <v>54</v>
      </c>
      <c r="G1235" s="16" t="s">
        <v>50</v>
      </c>
      <c r="H1235" s="16">
        <v>2006</v>
      </c>
      <c r="I1235" s="17" t="s">
        <v>106</v>
      </c>
      <c r="J1235" s="17">
        <v>4</v>
      </c>
      <c r="K1235" s="17">
        <f t="shared" si="138"/>
        <v>28</v>
      </c>
      <c r="L1235" s="16" t="s">
        <v>108</v>
      </c>
      <c r="R1235" s="16">
        <v>0</v>
      </c>
      <c r="S1235" s="16">
        <v>46</v>
      </c>
      <c r="AA1235" s="18" t="e">
        <f t="shared" si="139"/>
        <v>#DIV/0!</v>
      </c>
      <c r="AD1235" s="16" t="e">
        <f t="shared" si="140"/>
        <v>#DIV/0!</v>
      </c>
      <c r="AE1235" s="19" t="e">
        <f t="shared" si="141"/>
        <v>#DIV/0!</v>
      </c>
      <c r="AG1235" s="16" t="e">
        <f t="shared" si="142"/>
        <v>#DIV/0!</v>
      </c>
      <c r="AI1235" s="16" t="e">
        <f t="shared" si="143"/>
        <v>#DIV/0!</v>
      </c>
      <c r="AK1235" s="16" t="e">
        <f t="shared" si="144"/>
        <v>#DIV/0!</v>
      </c>
      <c r="AV1235" s="2" t="str">
        <f t="shared" si="145"/>
        <v>D03_236_3-4</v>
      </c>
    </row>
    <row r="1236" spans="1:48" s="2" customFormat="1" x14ac:dyDescent="0.2">
      <c r="A1236" s="1" t="s">
        <v>33</v>
      </c>
      <c r="B1236" s="3">
        <v>236</v>
      </c>
      <c r="C1236" s="6" t="s">
        <v>53</v>
      </c>
      <c r="D1236" s="6" t="s">
        <v>112</v>
      </c>
      <c r="E1236" s="2" t="s">
        <v>40</v>
      </c>
      <c r="F1236" s="2" t="s">
        <v>54</v>
      </c>
      <c r="G1236" s="2" t="s">
        <v>50</v>
      </c>
      <c r="H1236" s="2">
        <v>2007</v>
      </c>
      <c r="I1236" s="7" t="s">
        <v>106</v>
      </c>
      <c r="J1236" s="7">
        <v>4</v>
      </c>
      <c r="K1236" s="7">
        <f t="shared" si="138"/>
        <v>28</v>
      </c>
      <c r="L1236" s="2">
        <v>48</v>
      </c>
      <c r="M1236" s="2">
        <f>L1236-36</f>
        <v>12</v>
      </c>
      <c r="N1236" s="2">
        <f>L1236-53</f>
        <v>-5</v>
      </c>
      <c r="O1236" s="2">
        <f>L1236-67</f>
        <v>-19</v>
      </c>
      <c r="P1236" s="2">
        <f>L1236-82</f>
        <v>-34</v>
      </c>
      <c r="R1236" s="2">
        <v>2</v>
      </c>
      <c r="S1236" s="2">
        <v>44</v>
      </c>
      <c r="AA1236" s="5" t="e">
        <f t="shared" si="139"/>
        <v>#DIV/0!</v>
      </c>
      <c r="AD1236" s="2" t="e">
        <f t="shared" si="140"/>
        <v>#DIV/0!</v>
      </c>
      <c r="AE1236" s="4" t="e">
        <f t="shared" si="141"/>
        <v>#DIV/0!</v>
      </c>
      <c r="AG1236" s="2" t="e">
        <f t="shared" si="142"/>
        <v>#DIV/0!</v>
      </c>
      <c r="AI1236" s="2" t="e">
        <f t="shared" si="143"/>
        <v>#DIV/0!</v>
      </c>
      <c r="AK1236" s="2" t="e">
        <f t="shared" si="144"/>
        <v>#DIV/0!</v>
      </c>
      <c r="AV1236" s="2" t="str">
        <f t="shared" si="145"/>
        <v>D03_236_3-4</v>
      </c>
    </row>
    <row r="1237" spans="1:48" s="2" customFormat="1" x14ac:dyDescent="0.2">
      <c r="A1237" s="1" t="s">
        <v>33</v>
      </c>
      <c r="B1237" s="3">
        <v>236</v>
      </c>
      <c r="C1237" s="6" t="s">
        <v>53</v>
      </c>
      <c r="D1237" s="6" t="s">
        <v>112</v>
      </c>
      <c r="E1237" s="2" t="s">
        <v>40</v>
      </c>
      <c r="F1237" s="2" t="s">
        <v>54</v>
      </c>
      <c r="G1237" s="2" t="s">
        <v>50</v>
      </c>
      <c r="H1237" s="2">
        <v>2008</v>
      </c>
      <c r="I1237" s="7" t="s">
        <v>106</v>
      </c>
      <c r="J1237" s="7">
        <v>4</v>
      </c>
      <c r="K1237" s="7">
        <f t="shared" si="138"/>
        <v>28</v>
      </c>
      <c r="AA1237" s="5" t="e">
        <f t="shared" si="139"/>
        <v>#DIV/0!</v>
      </c>
      <c r="AD1237" s="2" t="e">
        <f t="shared" si="140"/>
        <v>#DIV/0!</v>
      </c>
      <c r="AE1237" s="4" t="e">
        <f t="shared" si="141"/>
        <v>#DIV/0!</v>
      </c>
      <c r="AG1237" s="2" t="e">
        <f t="shared" si="142"/>
        <v>#DIV/0!</v>
      </c>
      <c r="AI1237" s="2" t="e">
        <f t="shared" si="143"/>
        <v>#DIV/0!</v>
      </c>
      <c r="AK1237" s="2" t="e">
        <f t="shared" si="144"/>
        <v>#DIV/0!</v>
      </c>
      <c r="AV1237" s="2" t="str">
        <f t="shared" si="145"/>
        <v>D03_236_3-4</v>
      </c>
    </row>
    <row r="1238" spans="1:48" s="2" customFormat="1" x14ac:dyDescent="0.2">
      <c r="A1238" s="1" t="s">
        <v>33</v>
      </c>
      <c r="B1238" s="3">
        <v>236</v>
      </c>
      <c r="C1238" s="6" t="s">
        <v>53</v>
      </c>
      <c r="D1238" s="6" t="s">
        <v>112</v>
      </c>
      <c r="E1238" s="2" t="s">
        <v>40</v>
      </c>
      <c r="F1238" s="2" t="s">
        <v>54</v>
      </c>
      <c r="G1238" s="2" t="s">
        <v>50</v>
      </c>
      <c r="H1238" s="2">
        <v>2009</v>
      </c>
      <c r="I1238" s="7" t="s">
        <v>106</v>
      </c>
      <c r="J1238" s="7">
        <v>4</v>
      </c>
      <c r="K1238" s="7">
        <f t="shared" si="138"/>
        <v>28</v>
      </c>
      <c r="AA1238" s="5" t="e">
        <f t="shared" si="139"/>
        <v>#DIV/0!</v>
      </c>
      <c r="AD1238" s="2" t="e">
        <f t="shared" si="140"/>
        <v>#DIV/0!</v>
      </c>
      <c r="AE1238" s="4" t="e">
        <f t="shared" si="141"/>
        <v>#DIV/0!</v>
      </c>
      <c r="AG1238" s="2" t="e">
        <f t="shared" si="142"/>
        <v>#DIV/0!</v>
      </c>
      <c r="AI1238" s="2" t="e">
        <f t="shared" si="143"/>
        <v>#DIV/0!</v>
      </c>
      <c r="AK1238" s="2" t="e">
        <f t="shared" si="144"/>
        <v>#DIV/0!</v>
      </c>
      <c r="AV1238" s="2" t="str">
        <f t="shared" si="145"/>
        <v>D03_236_3-4</v>
      </c>
    </row>
    <row r="1239" spans="1:48" s="2" customFormat="1" x14ac:dyDescent="0.2">
      <c r="A1239" s="1" t="s">
        <v>33</v>
      </c>
      <c r="B1239" s="3">
        <v>236</v>
      </c>
      <c r="C1239" s="6" t="s">
        <v>53</v>
      </c>
      <c r="D1239" s="6" t="s">
        <v>112</v>
      </c>
      <c r="E1239" s="2" t="s">
        <v>40</v>
      </c>
      <c r="F1239" s="2" t="s">
        <v>54</v>
      </c>
      <c r="G1239" s="2" t="s">
        <v>50</v>
      </c>
      <c r="H1239" s="2">
        <v>2010</v>
      </c>
      <c r="I1239" s="7" t="s">
        <v>106</v>
      </c>
      <c r="J1239" s="7">
        <v>4</v>
      </c>
      <c r="K1239" s="7">
        <f t="shared" si="138"/>
        <v>28</v>
      </c>
      <c r="AA1239" s="5" t="e">
        <f t="shared" si="139"/>
        <v>#DIV/0!</v>
      </c>
      <c r="AD1239" s="2" t="e">
        <f t="shared" si="140"/>
        <v>#DIV/0!</v>
      </c>
      <c r="AE1239" s="4" t="e">
        <f t="shared" si="141"/>
        <v>#DIV/0!</v>
      </c>
      <c r="AG1239" s="2" t="e">
        <f t="shared" si="142"/>
        <v>#DIV/0!</v>
      </c>
      <c r="AI1239" s="2" t="e">
        <f t="shared" si="143"/>
        <v>#DIV/0!</v>
      </c>
      <c r="AK1239" s="2" t="e">
        <f t="shared" si="144"/>
        <v>#DIV/0!</v>
      </c>
      <c r="AV1239" s="2" t="str">
        <f t="shared" si="145"/>
        <v>D03_236_3-4</v>
      </c>
    </row>
    <row r="1240" spans="1:48" s="16" customFormat="1" x14ac:dyDescent="0.2">
      <c r="A1240" s="14" t="s">
        <v>33</v>
      </c>
      <c r="B1240" s="13">
        <v>237</v>
      </c>
      <c r="C1240" s="15" t="s">
        <v>53</v>
      </c>
      <c r="D1240" s="15" t="s">
        <v>112</v>
      </c>
      <c r="E1240" s="16" t="s">
        <v>40</v>
      </c>
      <c r="F1240" s="16" t="s">
        <v>54</v>
      </c>
      <c r="G1240" s="16" t="s">
        <v>50</v>
      </c>
      <c r="H1240" s="16">
        <v>2006</v>
      </c>
      <c r="I1240" s="17" t="s">
        <v>106</v>
      </c>
      <c r="J1240" s="17">
        <v>4</v>
      </c>
      <c r="K1240" s="17">
        <f t="shared" si="138"/>
        <v>28</v>
      </c>
      <c r="L1240" s="16">
        <v>49</v>
      </c>
      <c r="M1240" s="16">
        <f>L1240-34</f>
        <v>15</v>
      </c>
      <c r="N1240" s="16">
        <f>L1240-61</f>
        <v>-12</v>
      </c>
      <c r="O1240" s="16">
        <f>L1240-72</f>
        <v>-23</v>
      </c>
      <c r="P1240" s="16">
        <f>L1240-82</f>
        <v>-33</v>
      </c>
      <c r="R1240" s="16">
        <v>3</v>
      </c>
      <c r="S1240" s="16">
        <v>54</v>
      </c>
      <c r="AA1240" s="18" t="e">
        <f t="shared" si="139"/>
        <v>#DIV/0!</v>
      </c>
      <c r="AD1240" s="16" t="e">
        <f t="shared" si="140"/>
        <v>#DIV/0!</v>
      </c>
      <c r="AE1240" s="19" t="e">
        <f t="shared" si="141"/>
        <v>#DIV/0!</v>
      </c>
      <c r="AG1240" s="16" t="e">
        <f t="shared" si="142"/>
        <v>#DIV/0!</v>
      </c>
      <c r="AI1240" s="16" t="e">
        <f t="shared" si="143"/>
        <v>#DIV/0!</v>
      </c>
      <c r="AK1240" s="16" t="e">
        <f t="shared" si="144"/>
        <v>#DIV/0!</v>
      </c>
      <c r="AV1240" s="2" t="str">
        <f t="shared" si="145"/>
        <v>D03_237_3-4</v>
      </c>
    </row>
    <row r="1241" spans="1:48" s="2" customFormat="1" x14ac:dyDescent="0.2">
      <c r="A1241" s="1" t="s">
        <v>33</v>
      </c>
      <c r="B1241" s="3">
        <v>237</v>
      </c>
      <c r="C1241" s="6" t="s">
        <v>53</v>
      </c>
      <c r="D1241" s="6" t="s">
        <v>112</v>
      </c>
      <c r="E1241" s="2" t="s">
        <v>40</v>
      </c>
      <c r="F1241" s="2" t="s">
        <v>54</v>
      </c>
      <c r="G1241" s="2" t="s">
        <v>50</v>
      </c>
      <c r="H1241" s="2">
        <v>2007</v>
      </c>
      <c r="I1241" s="7" t="s">
        <v>106</v>
      </c>
      <c r="J1241" s="7">
        <v>4</v>
      </c>
      <c r="K1241" s="7">
        <f t="shared" si="138"/>
        <v>28</v>
      </c>
      <c r="L1241" s="2">
        <v>48</v>
      </c>
      <c r="M1241" s="2">
        <f>L1241-36</f>
        <v>12</v>
      </c>
      <c r="N1241" s="2">
        <f>L1241-53</f>
        <v>-5</v>
      </c>
      <c r="O1241" s="2">
        <f>L1241-67</f>
        <v>-19</v>
      </c>
      <c r="P1241" s="2">
        <f>L1241-82</f>
        <v>-34</v>
      </c>
      <c r="R1241" s="2">
        <v>2</v>
      </c>
      <c r="S1241" s="2">
        <v>45</v>
      </c>
      <c r="AA1241" s="5" t="e">
        <f t="shared" si="139"/>
        <v>#DIV/0!</v>
      </c>
      <c r="AD1241" s="2" t="e">
        <f t="shared" si="140"/>
        <v>#DIV/0!</v>
      </c>
      <c r="AE1241" s="4" t="e">
        <f t="shared" si="141"/>
        <v>#DIV/0!</v>
      </c>
      <c r="AG1241" s="2" t="e">
        <f t="shared" si="142"/>
        <v>#DIV/0!</v>
      </c>
      <c r="AI1241" s="2" t="e">
        <f t="shared" si="143"/>
        <v>#DIV/0!</v>
      </c>
      <c r="AK1241" s="2" t="e">
        <f t="shared" si="144"/>
        <v>#DIV/0!</v>
      </c>
      <c r="AV1241" s="2" t="str">
        <f t="shared" si="145"/>
        <v>D03_237_3-4</v>
      </c>
    </row>
    <row r="1242" spans="1:48" s="2" customFormat="1" x14ac:dyDescent="0.2">
      <c r="A1242" s="1" t="s">
        <v>33</v>
      </c>
      <c r="B1242" s="3">
        <v>237</v>
      </c>
      <c r="C1242" s="6" t="s">
        <v>53</v>
      </c>
      <c r="D1242" s="6" t="s">
        <v>112</v>
      </c>
      <c r="E1242" s="2" t="s">
        <v>40</v>
      </c>
      <c r="F1242" s="2" t="s">
        <v>54</v>
      </c>
      <c r="G1242" s="2" t="s">
        <v>50</v>
      </c>
      <c r="H1242" s="2">
        <v>2008</v>
      </c>
      <c r="I1242" s="7" t="s">
        <v>106</v>
      </c>
      <c r="J1242" s="7">
        <v>4</v>
      </c>
      <c r="K1242" s="7">
        <f t="shared" si="138"/>
        <v>28</v>
      </c>
      <c r="AA1242" s="5" t="e">
        <f t="shared" si="139"/>
        <v>#DIV/0!</v>
      </c>
      <c r="AD1242" s="2" t="e">
        <f t="shared" si="140"/>
        <v>#DIV/0!</v>
      </c>
      <c r="AE1242" s="4" t="e">
        <f t="shared" si="141"/>
        <v>#DIV/0!</v>
      </c>
      <c r="AG1242" s="2" t="e">
        <f t="shared" si="142"/>
        <v>#DIV/0!</v>
      </c>
      <c r="AI1242" s="2" t="e">
        <f t="shared" si="143"/>
        <v>#DIV/0!</v>
      </c>
      <c r="AK1242" s="2" t="e">
        <f t="shared" si="144"/>
        <v>#DIV/0!</v>
      </c>
      <c r="AV1242" s="2" t="str">
        <f t="shared" si="145"/>
        <v>D03_237_3-4</v>
      </c>
    </row>
    <row r="1243" spans="1:48" s="2" customFormat="1" x14ac:dyDescent="0.2">
      <c r="A1243" s="1" t="s">
        <v>33</v>
      </c>
      <c r="B1243" s="3">
        <v>237</v>
      </c>
      <c r="C1243" s="6" t="s">
        <v>53</v>
      </c>
      <c r="D1243" s="6" t="s">
        <v>112</v>
      </c>
      <c r="E1243" s="2" t="s">
        <v>40</v>
      </c>
      <c r="F1243" s="2" t="s">
        <v>54</v>
      </c>
      <c r="G1243" s="2" t="s">
        <v>50</v>
      </c>
      <c r="H1243" s="2">
        <v>2009</v>
      </c>
      <c r="I1243" s="7" t="s">
        <v>106</v>
      </c>
      <c r="J1243" s="7">
        <v>4</v>
      </c>
      <c r="K1243" s="7">
        <f t="shared" si="138"/>
        <v>28</v>
      </c>
      <c r="AA1243" s="5" t="e">
        <f t="shared" si="139"/>
        <v>#DIV/0!</v>
      </c>
      <c r="AD1243" s="2" t="e">
        <f t="shared" si="140"/>
        <v>#DIV/0!</v>
      </c>
      <c r="AE1243" s="4" t="e">
        <f t="shared" si="141"/>
        <v>#DIV/0!</v>
      </c>
      <c r="AG1243" s="2" t="e">
        <f t="shared" si="142"/>
        <v>#DIV/0!</v>
      </c>
      <c r="AI1243" s="2" t="e">
        <f t="shared" si="143"/>
        <v>#DIV/0!</v>
      </c>
      <c r="AK1243" s="2" t="e">
        <f t="shared" si="144"/>
        <v>#DIV/0!</v>
      </c>
      <c r="AV1243" s="2" t="str">
        <f t="shared" si="145"/>
        <v>D03_237_3-4</v>
      </c>
    </row>
    <row r="1244" spans="1:48" s="2" customFormat="1" x14ac:dyDescent="0.2">
      <c r="A1244" s="1" t="s">
        <v>33</v>
      </c>
      <c r="B1244" s="3">
        <v>237</v>
      </c>
      <c r="C1244" s="6" t="s">
        <v>53</v>
      </c>
      <c r="D1244" s="6" t="s">
        <v>112</v>
      </c>
      <c r="E1244" s="2" t="s">
        <v>40</v>
      </c>
      <c r="F1244" s="2" t="s">
        <v>54</v>
      </c>
      <c r="G1244" s="2" t="s">
        <v>50</v>
      </c>
      <c r="H1244" s="2">
        <v>2010</v>
      </c>
      <c r="I1244" s="7" t="s">
        <v>106</v>
      </c>
      <c r="J1244" s="7">
        <v>4</v>
      </c>
      <c r="K1244" s="7">
        <f t="shared" si="138"/>
        <v>28</v>
      </c>
      <c r="AA1244" s="5" t="e">
        <f t="shared" si="139"/>
        <v>#DIV/0!</v>
      </c>
      <c r="AD1244" s="2" t="e">
        <f t="shared" si="140"/>
        <v>#DIV/0!</v>
      </c>
      <c r="AE1244" s="4" t="e">
        <f t="shared" si="141"/>
        <v>#DIV/0!</v>
      </c>
      <c r="AG1244" s="2" t="e">
        <f t="shared" si="142"/>
        <v>#DIV/0!</v>
      </c>
      <c r="AI1244" s="2" t="e">
        <f t="shared" si="143"/>
        <v>#DIV/0!</v>
      </c>
      <c r="AK1244" s="2" t="e">
        <f t="shared" si="144"/>
        <v>#DIV/0!</v>
      </c>
      <c r="AV1244" s="2" t="str">
        <f t="shared" si="145"/>
        <v>D03_237_3-4</v>
      </c>
    </row>
    <row r="1245" spans="1:48" s="16" customFormat="1" x14ac:dyDescent="0.2">
      <c r="A1245" s="14" t="s">
        <v>33</v>
      </c>
      <c r="B1245" s="13">
        <v>238</v>
      </c>
      <c r="C1245" s="15" t="s">
        <v>55</v>
      </c>
      <c r="D1245" s="15" t="s">
        <v>112</v>
      </c>
      <c r="E1245" s="16" t="s">
        <v>40</v>
      </c>
      <c r="F1245" s="16" t="s">
        <v>54</v>
      </c>
      <c r="G1245" s="16" t="s">
        <v>50</v>
      </c>
      <c r="H1245" s="16">
        <v>2006</v>
      </c>
      <c r="I1245" s="17" t="s">
        <v>106</v>
      </c>
      <c r="J1245" s="17">
        <v>5</v>
      </c>
      <c r="K1245" s="17">
        <f t="shared" si="138"/>
        <v>35</v>
      </c>
      <c r="AA1245" s="18" t="e">
        <f t="shared" si="139"/>
        <v>#DIV/0!</v>
      </c>
      <c r="AD1245" s="16" t="e">
        <f t="shared" si="140"/>
        <v>#DIV/0!</v>
      </c>
      <c r="AE1245" s="19" t="e">
        <f t="shared" si="141"/>
        <v>#DIV/0!</v>
      </c>
      <c r="AG1245" s="16" t="e">
        <f t="shared" si="142"/>
        <v>#DIV/0!</v>
      </c>
      <c r="AI1245" s="16" t="e">
        <f t="shared" si="143"/>
        <v>#DIV/0!</v>
      </c>
      <c r="AK1245" s="16" t="e">
        <f t="shared" si="144"/>
        <v>#DIV/0!</v>
      </c>
      <c r="AV1245" s="2" t="str">
        <f t="shared" si="145"/>
        <v>D03_238_3-5</v>
      </c>
    </row>
    <row r="1246" spans="1:48" s="2" customFormat="1" x14ac:dyDescent="0.2">
      <c r="A1246" s="1" t="s">
        <v>33</v>
      </c>
      <c r="B1246" s="3">
        <v>238</v>
      </c>
      <c r="C1246" s="6" t="s">
        <v>55</v>
      </c>
      <c r="D1246" s="6" t="s">
        <v>112</v>
      </c>
      <c r="E1246" s="2" t="s">
        <v>40</v>
      </c>
      <c r="F1246" s="2" t="s">
        <v>54</v>
      </c>
      <c r="G1246" s="2" t="s">
        <v>50</v>
      </c>
      <c r="H1246" s="2">
        <v>2007</v>
      </c>
      <c r="I1246" s="7" t="s">
        <v>106</v>
      </c>
      <c r="J1246" s="7">
        <v>5</v>
      </c>
      <c r="K1246" s="7">
        <f t="shared" si="138"/>
        <v>35</v>
      </c>
      <c r="AA1246" s="5" t="e">
        <f t="shared" si="139"/>
        <v>#DIV/0!</v>
      </c>
      <c r="AD1246" s="2" t="e">
        <f t="shared" si="140"/>
        <v>#DIV/0!</v>
      </c>
      <c r="AE1246" s="4" t="e">
        <f t="shared" si="141"/>
        <v>#DIV/0!</v>
      </c>
      <c r="AG1246" s="2" t="e">
        <f t="shared" si="142"/>
        <v>#DIV/0!</v>
      </c>
      <c r="AI1246" s="2" t="e">
        <f t="shared" si="143"/>
        <v>#DIV/0!</v>
      </c>
      <c r="AK1246" s="2" t="e">
        <f t="shared" si="144"/>
        <v>#DIV/0!</v>
      </c>
      <c r="AV1246" s="2" t="str">
        <f t="shared" si="145"/>
        <v>D03_238_3-5</v>
      </c>
    </row>
    <row r="1247" spans="1:48" s="2" customFormat="1" x14ac:dyDescent="0.2">
      <c r="A1247" s="1" t="s">
        <v>33</v>
      </c>
      <c r="B1247" s="3">
        <v>238</v>
      </c>
      <c r="C1247" s="6" t="s">
        <v>55</v>
      </c>
      <c r="D1247" s="6" t="s">
        <v>112</v>
      </c>
      <c r="E1247" s="2" t="s">
        <v>40</v>
      </c>
      <c r="F1247" s="2" t="s">
        <v>54</v>
      </c>
      <c r="G1247" s="2" t="s">
        <v>50</v>
      </c>
      <c r="H1247" s="2">
        <v>2008</v>
      </c>
      <c r="I1247" s="7" t="s">
        <v>106</v>
      </c>
      <c r="J1247" s="7">
        <v>5</v>
      </c>
      <c r="K1247" s="7">
        <f t="shared" si="138"/>
        <v>35</v>
      </c>
      <c r="AA1247" s="5" t="e">
        <f t="shared" si="139"/>
        <v>#DIV/0!</v>
      </c>
      <c r="AD1247" s="2" t="e">
        <f t="shared" si="140"/>
        <v>#DIV/0!</v>
      </c>
      <c r="AE1247" s="4" t="e">
        <f t="shared" si="141"/>
        <v>#DIV/0!</v>
      </c>
      <c r="AG1247" s="2" t="e">
        <f t="shared" si="142"/>
        <v>#DIV/0!</v>
      </c>
      <c r="AI1247" s="2" t="e">
        <f t="shared" si="143"/>
        <v>#DIV/0!</v>
      </c>
      <c r="AK1247" s="2" t="e">
        <f t="shared" si="144"/>
        <v>#DIV/0!</v>
      </c>
      <c r="AV1247" s="2" t="str">
        <f t="shared" si="145"/>
        <v>D03_238_3-5</v>
      </c>
    </row>
    <row r="1248" spans="1:48" s="2" customFormat="1" x14ac:dyDescent="0.2">
      <c r="A1248" s="1" t="s">
        <v>33</v>
      </c>
      <c r="B1248" s="3">
        <v>238</v>
      </c>
      <c r="C1248" s="6" t="s">
        <v>55</v>
      </c>
      <c r="D1248" s="6" t="s">
        <v>112</v>
      </c>
      <c r="E1248" s="2" t="s">
        <v>40</v>
      </c>
      <c r="F1248" s="2" t="s">
        <v>54</v>
      </c>
      <c r="G1248" s="2" t="s">
        <v>50</v>
      </c>
      <c r="H1248" s="2">
        <v>2009</v>
      </c>
      <c r="I1248" s="7" t="s">
        <v>106</v>
      </c>
      <c r="J1248" s="7">
        <v>5</v>
      </c>
      <c r="K1248" s="7">
        <f t="shared" si="138"/>
        <v>35</v>
      </c>
      <c r="AA1248" s="5" t="e">
        <f t="shared" si="139"/>
        <v>#DIV/0!</v>
      </c>
      <c r="AD1248" s="2" t="e">
        <f t="shared" si="140"/>
        <v>#DIV/0!</v>
      </c>
      <c r="AE1248" s="4" t="e">
        <f t="shared" si="141"/>
        <v>#DIV/0!</v>
      </c>
      <c r="AG1248" s="2" t="e">
        <f t="shared" si="142"/>
        <v>#DIV/0!</v>
      </c>
      <c r="AI1248" s="2" t="e">
        <f t="shared" si="143"/>
        <v>#DIV/0!</v>
      </c>
      <c r="AK1248" s="2" t="e">
        <f t="shared" si="144"/>
        <v>#DIV/0!</v>
      </c>
      <c r="AV1248" s="2" t="str">
        <f t="shared" si="145"/>
        <v>D03_238_3-5</v>
      </c>
    </row>
    <row r="1249" spans="1:48" s="2" customFormat="1" x14ac:dyDescent="0.2">
      <c r="A1249" s="1" t="s">
        <v>33</v>
      </c>
      <c r="B1249" s="3">
        <v>238</v>
      </c>
      <c r="C1249" s="6" t="s">
        <v>55</v>
      </c>
      <c r="D1249" s="6" t="s">
        <v>112</v>
      </c>
      <c r="E1249" s="2" t="s">
        <v>40</v>
      </c>
      <c r="F1249" s="2" t="s">
        <v>54</v>
      </c>
      <c r="G1249" s="2" t="s">
        <v>50</v>
      </c>
      <c r="H1249" s="2">
        <v>2010</v>
      </c>
      <c r="I1249" s="7" t="s">
        <v>106</v>
      </c>
      <c r="J1249" s="7">
        <v>5</v>
      </c>
      <c r="K1249" s="7">
        <f t="shared" si="138"/>
        <v>35</v>
      </c>
      <c r="AA1249" s="5" t="e">
        <f t="shared" si="139"/>
        <v>#DIV/0!</v>
      </c>
      <c r="AD1249" s="2" t="e">
        <f t="shared" si="140"/>
        <v>#DIV/0!</v>
      </c>
      <c r="AE1249" s="4" t="e">
        <f t="shared" si="141"/>
        <v>#DIV/0!</v>
      </c>
      <c r="AG1249" s="2" t="e">
        <f t="shared" si="142"/>
        <v>#DIV/0!</v>
      </c>
      <c r="AI1249" s="2" t="e">
        <f t="shared" si="143"/>
        <v>#DIV/0!</v>
      </c>
      <c r="AK1249" s="2" t="e">
        <f t="shared" si="144"/>
        <v>#DIV/0!</v>
      </c>
      <c r="AV1249" s="2" t="str">
        <f t="shared" si="145"/>
        <v>D03_238_3-5</v>
      </c>
    </row>
    <row r="1250" spans="1:48" s="16" customFormat="1" x14ac:dyDescent="0.2">
      <c r="A1250" s="14" t="s">
        <v>33</v>
      </c>
      <c r="B1250" s="13">
        <v>239</v>
      </c>
      <c r="C1250" s="15" t="s">
        <v>55</v>
      </c>
      <c r="D1250" s="15" t="s">
        <v>112</v>
      </c>
      <c r="E1250" s="16" t="s">
        <v>40</v>
      </c>
      <c r="F1250" s="16" t="s">
        <v>54</v>
      </c>
      <c r="G1250" s="16" t="s">
        <v>50</v>
      </c>
      <c r="H1250" s="16">
        <v>2006</v>
      </c>
      <c r="I1250" s="17" t="s">
        <v>106</v>
      </c>
      <c r="J1250" s="17">
        <v>5</v>
      </c>
      <c r="K1250" s="17">
        <f t="shared" ref="K1250:K1313" si="146">J1250*7</f>
        <v>35</v>
      </c>
      <c r="L1250" s="16">
        <v>51</v>
      </c>
      <c r="M1250" s="16">
        <f>L1250-34</f>
        <v>17</v>
      </c>
      <c r="N1250" s="16">
        <f>L1250-61</f>
        <v>-10</v>
      </c>
      <c r="O1250" s="16">
        <f>L1250-72</f>
        <v>-21</v>
      </c>
      <c r="P1250" s="16">
        <f>L1250-82</f>
        <v>-31</v>
      </c>
      <c r="R1250" s="16">
        <v>1</v>
      </c>
      <c r="S1250" s="16">
        <v>54</v>
      </c>
      <c r="AA1250" s="18" t="e">
        <f t="shared" si="139"/>
        <v>#DIV/0!</v>
      </c>
      <c r="AD1250" s="16" t="e">
        <f t="shared" si="140"/>
        <v>#DIV/0!</v>
      </c>
      <c r="AE1250" s="19" t="e">
        <f t="shared" si="141"/>
        <v>#DIV/0!</v>
      </c>
      <c r="AG1250" s="16" t="e">
        <f t="shared" si="142"/>
        <v>#DIV/0!</v>
      </c>
      <c r="AI1250" s="16" t="e">
        <f t="shared" si="143"/>
        <v>#DIV/0!</v>
      </c>
      <c r="AK1250" s="16" t="e">
        <f t="shared" si="144"/>
        <v>#DIV/0!</v>
      </c>
      <c r="AV1250" s="2" t="str">
        <f t="shared" si="145"/>
        <v>D03_239_3-5</v>
      </c>
    </row>
    <row r="1251" spans="1:48" s="2" customFormat="1" x14ac:dyDescent="0.2">
      <c r="A1251" s="1" t="s">
        <v>33</v>
      </c>
      <c r="B1251" s="3">
        <v>239</v>
      </c>
      <c r="C1251" s="6" t="s">
        <v>55</v>
      </c>
      <c r="D1251" s="6" t="s">
        <v>112</v>
      </c>
      <c r="E1251" s="2" t="s">
        <v>40</v>
      </c>
      <c r="F1251" s="2" t="s">
        <v>54</v>
      </c>
      <c r="G1251" s="2" t="s">
        <v>50</v>
      </c>
      <c r="H1251" s="2">
        <v>2007</v>
      </c>
      <c r="I1251" s="7" t="s">
        <v>106</v>
      </c>
      <c r="J1251" s="7">
        <v>5</v>
      </c>
      <c r="K1251" s="7">
        <f t="shared" si="146"/>
        <v>35</v>
      </c>
      <c r="L1251" s="2">
        <v>46</v>
      </c>
      <c r="M1251" s="2">
        <f>L1251-36</f>
        <v>10</v>
      </c>
      <c r="N1251" s="2">
        <f>L1251-53</f>
        <v>-7</v>
      </c>
      <c r="O1251" s="2">
        <f>L1251-67</f>
        <v>-21</v>
      </c>
      <c r="P1251" s="2">
        <f>L1251-82</f>
        <v>-36</v>
      </c>
      <c r="R1251" s="2">
        <v>4</v>
      </c>
      <c r="S1251" s="2">
        <v>51</v>
      </c>
      <c r="AA1251" s="5" t="e">
        <f t="shared" si="139"/>
        <v>#DIV/0!</v>
      </c>
      <c r="AD1251" s="2" t="e">
        <f t="shared" si="140"/>
        <v>#DIV/0!</v>
      </c>
      <c r="AE1251" s="4" t="e">
        <f t="shared" si="141"/>
        <v>#DIV/0!</v>
      </c>
      <c r="AG1251" s="2" t="e">
        <f t="shared" si="142"/>
        <v>#DIV/0!</v>
      </c>
      <c r="AI1251" s="2" t="e">
        <f t="shared" si="143"/>
        <v>#DIV/0!</v>
      </c>
      <c r="AK1251" s="2" t="e">
        <f t="shared" si="144"/>
        <v>#DIV/0!</v>
      </c>
      <c r="AV1251" s="2" t="str">
        <f t="shared" si="145"/>
        <v>D03_239_3-5</v>
      </c>
    </row>
    <row r="1252" spans="1:48" s="2" customFormat="1" x14ac:dyDescent="0.2">
      <c r="A1252" s="1" t="s">
        <v>33</v>
      </c>
      <c r="B1252" s="3">
        <v>239</v>
      </c>
      <c r="C1252" s="6" t="s">
        <v>55</v>
      </c>
      <c r="D1252" s="6" t="s">
        <v>112</v>
      </c>
      <c r="E1252" s="2" t="s">
        <v>40</v>
      </c>
      <c r="F1252" s="2" t="s">
        <v>54</v>
      </c>
      <c r="G1252" s="2" t="s">
        <v>50</v>
      </c>
      <c r="H1252" s="2">
        <v>2008</v>
      </c>
      <c r="I1252" s="7" t="s">
        <v>106</v>
      </c>
      <c r="J1252" s="7">
        <v>5</v>
      </c>
      <c r="K1252" s="7">
        <f t="shared" si="146"/>
        <v>35</v>
      </c>
      <c r="AA1252" s="5" t="e">
        <f t="shared" si="139"/>
        <v>#DIV/0!</v>
      </c>
      <c r="AD1252" s="2" t="e">
        <f t="shared" si="140"/>
        <v>#DIV/0!</v>
      </c>
      <c r="AE1252" s="4" t="e">
        <f t="shared" si="141"/>
        <v>#DIV/0!</v>
      </c>
      <c r="AG1252" s="2" t="e">
        <f t="shared" si="142"/>
        <v>#DIV/0!</v>
      </c>
      <c r="AI1252" s="2" t="e">
        <f t="shared" si="143"/>
        <v>#DIV/0!</v>
      </c>
      <c r="AK1252" s="2" t="e">
        <f t="shared" si="144"/>
        <v>#DIV/0!</v>
      </c>
      <c r="AV1252" s="2" t="str">
        <f t="shared" si="145"/>
        <v>D03_239_3-5</v>
      </c>
    </row>
    <row r="1253" spans="1:48" s="2" customFormat="1" x14ac:dyDescent="0.2">
      <c r="A1253" s="1" t="s">
        <v>33</v>
      </c>
      <c r="B1253" s="3">
        <v>239</v>
      </c>
      <c r="C1253" s="6" t="s">
        <v>55</v>
      </c>
      <c r="D1253" s="6" t="s">
        <v>112</v>
      </c>
      <c r="E1253" s="2" t="s">
        <v>40</v>
      </c>
      <c r="F1253" s="2" t="s">
        <v>54</v>
      </c>
      <c r="G1253" s="2" t="s">
        <v>50</v>
      </c>
      <c r="H1253" s="2">
        <v>2009</v>
      </c>
      <c r="I1253" s="7" t="s">
        <v>106</v>
      </c>
      <c r="J1253" s="7">
        <v>5</v>
      </c>
      <c r="K1253" s="7">
        <f t="shared" si="146"/>
        <v>35</v>
      </c>
      <c r="AA1253" s="5" t="e">
        <f t="shared" si="139"/>
        <v>#DIV/0!</v>
      </c>
      <c r="AD1253" s="2" t="e">
        <f t="shared" si="140"/>
        <v>#DIV/0!</v>
      </c>
      <c r="AE1253" s="4" t="e">
        <f t="shared" si="141"/>
        <v>#DIV/0!</v>
      </c>
      <c r="AG1253" s="2" t="e">
        <f t="shared" si="142"/>
        <v>#DIV/0!</v>
      </c>
      <c r="AI1253" s="2" t="e">
        <f t="shared" si="143"/>
        <v>#DIV/0!</v>
      </c>
      <c r="AK1253" s="2" t="e">
        <f t="shared" si="144"/>
        <v>#DIV/0!</v>
      </c>
      <c r="AV1253" s="2" t="str">
        <f t="shared" si="145"/>
        <v>D03_239_3-5</v>
      </c>
    </row>
    <row r="1254" spans="1:48" s="2" customFormat="1" x14ac:dyDescent="0.2">
      <c r="A1254" s="1" t="s">
        <v>33</v>
      </c>
      <c r="B1254" s="3">
        <v>239</v>
      </c>
      <c r="C1254" s="6" t="s">
        <v>55</v>
      </c>
      <c r="D1254" s="6" t="s">
        <v>112</v>
      </c>
      <c r="E1254" s="2" t="s">
        <v>40</v>
      </c>
      <c r="F1254" s="2" t="s">
        <v>54</v>
      </c>
      <c r="G1254" s="2" t="s">
        <v>50</v>
      </c>
      <c r="H1254" s="2">
        <v>2010</v>
      </c>
      <c r="I1254" s="7" t="s">
        <v>106</v>
      </c>
      <c r="J1254" s="7">
        <v>5</v>
      </c>
      <c r="K1254" s="7">
        <f t="shared" si="146"/>
        <v>35</v>
      </c>
      <c r="AA1254" s="5" t="e">
        <f t="shared" si="139"/>
        <v>#DIV/0!</v>
      </c>
      <c r="AD1254" s="2" t="e">
        <f t="shared" si="140"/>
        <v>#DIV/0!</v>
      </c>
      <c r="AE1254" s="4" t="e">
        <f t="shared" si="141"/>
        <v>#DIV/0!</v>
      </c>
      <c r="AG1254" s="2" t="e">
        <f t="shared" si="142"/>
        <v>#DIV/0!</v>
      </c>
      <c r="AI1254" s="2" t="e">
        <f t="shared" si="143"/>
        <v>#DIV/0!</v>
      </c>
      <c r="AK1254" s="2" t="e">
        <f t="shared" si="144"/>
        <v>#DIV/0!</v>
      </c>
      <c r="AV1254" s="2" t="str">
        <f t="shared" si="145"/>
        <v>D03_239_3-5</v>
      </c>
    </row>
    <row r="1255" spans="1:48" s="16" customFormat="1" x14ac:dyDescent="0.2">
      <c r="A1255" s="14" t="s">
        <v>33</v>
      </c>
      <c r="B1255" s="13">
        <v>240</v>
      </c>
      <c r="C1255" s="15" t="s">
        <v>55</v>
      </c>
      <c r="D1255" s="15" t="s">
        <v>112</v>
      </c>
      <c r="E1255" s="16" t="s">
        <v>40</v>
      </c>
      <c r="F1255" s="16" t="s">
        <v>54</v>
      </c>
      <c r="G1255" s="16" t="s">
        <v>50</v>
      </c>
      <c r="H1255" s="16">
        <v>2006</v>
      </c>
      <c r="I1255" s="17" t="s">
        <v>106</v>
      </c>
      <c r="J1255" s="17">
        <v>5</v>
      </c>
      <c r="K1255" s="17">
        <f t="shared" si="146"/>
        <v>35</v>
      </c>
      <c r="AA1255" s="18" t="e">
        <f t="shared" ref="AA1255:AA1318" si="147">(Z1255+(AD1255*AF1255))/Y1255</f>
        <v>#DIV/0!</v>
      </c>
      <c r="AD1255" s="16" t="e">
        <f t="shared" ref="AD1255:AD1318" si="148">AC1255/(Y1255-AF1255)</f>
        <v>#DIV/0!</v>
      </c>
      <c r="AE1255" s="19" t="e">
        <f t="shared" ref="AE1255:AE1318" si="149">AD1255*100/AA1255</f>
        <v>#DIV/0!</v>
      </c>
      <c r="AG1255" s="16" t="e">
        <f t="shared" ref="AG1255:AG1318" si="150">AF1255*100/Y1255</f>
        <v>#DIV/0!</v>
      </c>
      <c r="AI1255" s="16" t="e">
        <f t="shared" ref="AI1255:AI1318" si="151">AH1255*100/Y1255</f>
        <v>#DIV/0!</v>
      </c>
      <c r="AK1255" s="16" t="e">
        <f t="shared" ref="AK1255:AK1318" si="152">AJ1255*100/Y1255</f>
        <v>#DIV/0!</v>
      </c>
      <c r="AV1255" s="2" t="str">
        <f t="shared" si="145"/>
        <v>D03_240_3-5</v>
      </c>
    </row>
    <row r="1256" spans="1:48" s="2" customFormat="1" x14ac:dyDescent="0.2">
      <c r="A1256" s="1" t="s">
        <v>33</v>
      </c>
      <c r="B1256" s="3">
        <v>240</v>
      </c>
      <c r="C1256" s="6" t="s">
        <v>55</v>
      </c>
      <c r="D1256" s="6" t="s">
        <v>112</v>
      </c>
      <c r="E1256" s="2" t="s">
        <v>40</v>
      </c>
      <c r="F1256" s="2" t="s">
        <v>54</v>
      </c>
      <c r="G1256" s="2" t="s">
        <v>50</v>
      </c>
      <c r="H1256" s="2">
        <v>2007</v>
      </c>
      <c r="I1256" s="7" t="s">
        <v>106</v>
      </c>
      <c r="J1256" s="7">
        <v>5</v>
      </c>
      <c r="K1256" s="7">
        <f t="shared" si="146"/>
        <v>35</v>
      </c>
      <c r="AA1256" s="5" t="e">
        <f t="shared" si="147"/>
        <v>#DIV/0!</v>
      </c>
      <c r="AD1256" s="2" t="e">
        <f t="shared" si="148"/>
        <v>#DIV/0!</v>
      </c>
      <c r="AE1256" s="4" t="e">
        <f t="shared" si="149"/>
        <v>#DIV/0!</v>
      </c>
      <c r="AG1256" s="2" t="e">
        <f t="shared" si="150"/>
        <v>#DIV/0!</v>
      </c>
      <c r="AI1256" s="2" t="e">
        <f t="shared" si="151"/>
        <v>#DIV/0!</v>
      </c>
      <c r="AK1256" s="2" t="e">
        <f t="shared" si="152"/>
        <v>#DIV/0!</v>
      </c>
      <c r="AV1256" s="2" t="str">
        <f t="shared" si="145"/>
        <v>D03_240_3-5</v>
      </c>
    </row>
    <row r="1257" spans="1:48" s="2" customFormat="1" x14ac:dyDescent="0.2">
      <c r="A1257" s="1" t="s">
        <v>33</v>
      </c>
      <c r="B1257" s="3">
        <v>240</v>
      </c>
      <c r="C1257" s="6" t="s">
        <v>55</v>
      </c>
      <c r="D1257" s="6" t="s">
        <v>112</v>
      </c>
      <c r="E1257" s="2" t="s">
        <v>40</v>
      </c>
      <c r="F1257" s="2" t="s">
        <v>54</v>
      </c>
      <c r="G1257" s="2" t="s">
        <v>50</v>
      </c>
      <c r="H1257" s="2">
        <v>2008</v>
      </c>
      <c r="I1257" s="7" t="s">
        <v>106</v>
      </c>
      <c r="J1257" s="7">
        <v>5</v>
      </c>
      <c r="K1257" s="7">
        <f t="shared" si="146"/>
        <v>35</v>
      </c>
      <c r="AA1257" s="5" t="e">
        <f t="shared" si="147"/>
        <v>#DIV/0!</v>
      </c>
      <c r="AD1257" s="2" t="e">
        <f t="shared" si="148"/>
        <v>#DIV/0!</v>
      </c>
      <c r="AE1257" s="4" t="e">
        <f t="shared" si="149"/>
        <v>#DIV/0!</v>
      </c>
      <c r="AG1257" s="2" t="e">
        <f t="shared" si="150"/>
        <v>#DIV/0!</v>
      </c>
      <c r="AI1257" s="2" t="e">
        <f t="shared" si="151"/>
        <v>#DIV/0!</v>
      </c>
      <c r="AK1257" s="2" t="e">
        <f t="shared" si="152"/>
        <v>#DIV/0!</v>
      </c>
      <c r="AV1257" s="2" t="str">
        <f t="shared" si="145"/>
        <v>D03_240_3-5</v>
      </c>
    </row>
    <row r="1258" spans="1:48" s="2" customFormat="1" x14ac:dyDescent="0.2">
      <c r="A1258" s="1" t="s">
        <v>33</v>
      </c>
      <c r="B1258" s="3">
        <v>240</v>
      </c>
      <c r="C1258" s="6" t="s">
        <v>55</v>
      </c>
      <c r="D1258" s="6" t="s">
        <v>112</v>
      </c>
      <c r="E1258" s="2" t="s">
        <v>40</v>
      </c>
      <c r="F1258" s="2" t="s">
        <v>54</v>
      </c>
      <c r="G1258" s="2" t="s">
        <v>50</v>
      </c>
      <c r="H1258" s="2">
        <v>2009</v>
      </c>
      <c r="I1258" s="7" t="s">
        <v>106</v>
      </c>
      <c r="J1258" s="7">
        <v>5</v>
      </c>
      <c r="K1258" s="7">
        <f t="shared" si="146"/>
        <v>35</v>
      </c>
      <c r="AA1258" s="5" t="e">
        <f t="shared" si="147"/>
        <v>#DIV/0!</v>
      </c>
      <c r="AD1258" s="2" t="e">
        <f t="shared" si="148"/>
        <v>#DIV/0!</v>
      </c>
      <c r="AE1258" s="4" t="e">
        <f t="shared" si="149"/>
        <v>#DIV/0!</v>
      </c>
      <c r="AG1258" s="2" t="e">
        <f t="shared" si="150"/>
        <v>#DIV/0!</v>
      </c>
      <c r="AI1258" s="2" t="e">
        <f t="shared" si="151"/>
        <v>#DIV/0!</v>
      </c>
      <c r="AK1258" s="2" t="e">
        <f t="shared" si="152"/>
        <v>#DIV/0!</v>
      </c>
      <c r="AV1258" s="2" t="str">
        <f t="shared" si="145"/>
        <v>D03_240_3-5</v>
      </c>
    </row>
    <row r="1259" spans="1:48" s="2" customFormat="1" x14ac:dyDescent="0.2">
      <c r="A1259" s="1" t="s">
        <v>33</v>
      </c>
      <c r="B1259" s="3">
        <v>240</v>
      </c>
      <c r="C1259" s="6" t="s">
        <v>55</v>
      </c>
      <c r="D1259" s="6" t="s">
        <v>112</v>
      </c>
      <c r="E1259" s="2" t="s">
        <v>40</v>
      </c>
      <c r="F1259" s="2" t="s">
        <v>54</v>
      </c>
      <c r="G1259" s="2" t="s">
        <v>50</v>
      </c>
      <c r="H1259" s="2">
        <v>2010</v>
      </c>
      <c r="I1259" s="7" t="s">
        <v>106</v>
      </c>
      <c r="J1259" s="7">
        <v>5</v>
      </c>
      <c r="K1259" s="7">
        <f t="shared" si="146"/>
        <v>35</v>
      </c>
      <c r="AA1259" s="5" t="e">
        <f t="shared" si="147"/>
        <v>#DIV/0!</v>
      </c>
      <c r="AD1259" s="2" t="e">
        <f t="shared" si="148"/>
        <v>#DIV/0!</v>
      </c>
      <c r="AE1259" s="4" t="e">
        <f t="shared" si="149"/>
        <v>#DIV/0!</v>
      </c>
      <c r="AG1259" s="2" t="e">
        <f t="shared" si="150"/>
        <v>#DIV/0!</v>
      </c>
      <c r="AI1259" s="2" t="e">
        <f t="shared" si="151"/>
        <v>#DIV/0!</v>
      </c>
      <c r="AK1259" s="2" t="e">
        <f t="shared" si="152"/>
        <v>#DIV/0!</v>
      </c>
      <c r="AV1259" s="2" t="str">
        <f t="shared" si="145"/>
        <v>D03_240_3-5</v>
      </c>
    </row>
    <row r="1260" spans="1:48" s="16" customFormat="1" x14ac:dyDescent="0.2">
      <c r="A1260" s="14" t="s">
        <v>33</v>
      </c>
      <c r="B1260" s="13">
        <v>241</v>
      </c>
      <c r="C1260" s="15" t="s">
        <v>55</v>
      </c>
      <c r="D1260" s="15" t="s">
        <v>112</v>
      </c>
      <c r="E1260" s="16" t="s">
        <v>40</v>
      </c>
      <c r="F1260" s="16" t="s">
        <v>54</v>
      </c>
      <c r="G1260" s="16" t="s">
        <v>50</v>
      </c>
      <c r="H1260" s="16">
        <v>2006</v>
      </c>
      <c r="I1260" s="17" t="s">
        <v>106</v>
      </c>
      <c r="J1260" s="17">
        <v>5</v>
      </c>
      <c r="K1260" s="17">
        <f t="shared" si="146"/>
        <v>35</v>
      </c>
      <c r="L1260" s="16">
        <v>68</v>
      </c>
      <c r="M1260" s="16">
        <f>L1260-34</f>
        <v>34</v>
      </c>
      <c r="N1260" s="16">
        <f>L1260-61</f>
        <v>7</v>
      </c>
      <c r="O1260" s="16">
        <f>L1260-72</f>
        <v>-4</v>
      </c>
      <c r="P1260" s="16">
        <f>L1260-82</f>
        <v>-14</v>
      </c>
      <c r="R1260" s="16">
        <v>3</v>
      </c>
      <c r="S1260" s="16">
        <v>60</v>
      </c>
      <c r="U1260" s="14"/>
      <c r="AA1260" s="18" t="e">
        <f t="shared" si="147"/>
        <v>#DIV/0!</v>
      </c>
      <c r="AD1260" s="16" t="e">
        <f t="shared" si="148"/>
        <v>#DIV/0!</v>
      </c>
      <c r="AE1260" s="19" t="e">
        <f t="shared" si="149"/>
        <v>#DIV/0!</v>
      </c>
      <c r="AG1260" s="16" t="e">
        <f t="shared" si="150"/>
        <v>#DIV/0!</v>
      </c>
      <c r="AI1260" s="16" t="e">
        <f t="shared" si="151"/>
        <v>#DIV/0!</v>
      </c>
      <c r="AK1260" s="16" t="e">
        <f t="shared" si="152"/>
        <v>#DIV/0!</v>
      </c>
      <c r="AV1260" s="2" t="str">
        <f t="shared" si="145"/>
        <v>D03_241_3-5</v>
      </c>
    </row>
    <row r="1261" spans="1:48" s="2" customFormat="1" x14ac:dyDescent="0.2">
      <c r="A1261" s="1" t="s">
        <v>33</v>
      </c>
      <c r="B1261" s="3">
        <v>241</v>
      </c>
      <c r="C1261" s="6" t="s">
        <v>55</v>
      </c>
      <c r="D1261" s="6" t="s">
        <v>112</v>
      </c>
      <c r="E1261" s="2" t="s">
        <v>40</v>
      </c>
      <c r="F1261" s="2" t="s">
        <v>54</v>
      </c>
      <c r="G1261" s="2" t="s">
        <v>50</v>
      </c>
      <c r="H1261" s="2">
        <v>2007</v>
      </c>
      <c r="I1261" s="7" t="s">
        <v>106</v>
      </c>
      <c r="J1261" s="7">
        <v>5</v>
      </c>
      <c r="K1261" s="7">
        <f t="shared" si="146"/>
        <v>35</v>
      </c>
      <c r="L1261" s="2">
        <v>61</v>
      </c>
      <c r="M1261" s="2">
        <f>L1261-36</f>
        <v>25</v>
      </c>
      <c r="N1261" s="2">
        <f>L1261-53</f>
        <v>8</v>
      </c>
      <c r="O1261" s="2">
        <f>L1261-67</f>
        <v>-6</v>
      </c>
      <c r="P1261" s="2">
        <f>L1261-82</f>
        <v>-21</v>
      </c>
      <c r="R1261" s="2">
        <v>3</v>
      </c>
      <c r="S1261" s="2">
        <v>56</v>
      </c>
      <c r="U1261" s="1"/>
      <c r="AA1261" s="5" t="e">
        <f t="shared" si="147"/>
        <v>#DIV/0!</v>
      </c>
      <c r="AD1261" s="2" t="e">
        <f t="shared" si="148"/>
        <v>#DIV/0!</v>
      </c>
      <c r="AE1261" s="4" t="e">
        <f t="shared" si="149"/>
        <v>#DIV/0!</v>
      </c>
      <c r="AG1261" s="2" t="e">
        <f t="shared" si="150"/>
        <v>#DIV/0!</v>
      </c>
      <c r="AI1261" s="2" t="e">
        <f t="shared" si="151"/>
        <v>#DIV/0!</v>
      </c>
      <c r="AK1261" s="2" t="e">
        <f t="shared" si="152"/>
        <v>#DIV/0!</v>
      </c>
      <c r="AV1261" s="2" t="str">
        <f t="shared" si="145"/>
        <v>D03_241_3-5</v>
      </c>
    </row>
    <row r="1262" spans="1:48" s="2" customFormat="1" x14ac:dyDescent="0.2">
      <c r="A1262" s="1" t="s">
        <v>33</v>
      </c>
      <c r="B1262" s="3">
        <v>241</v>
      </c>
      <c r="C1262" s="6" t="s">
        <v>55</v>
      </c>
      <c r="D1262" s="6" t="s">
        <v>112</v>
      </c>
      <c r="E1262" s="2" t="s">
        <v>40</v>
      </c>
      <c r="F1262" s="2" t="s">
        <v>54</v>
      </c>
      <c r="G1262" s="2" t="s">
        <v>50</v>
      </c>
      <c r="H1262" s="2">
        <v>2008</v>
      </c>
      <c r="I1262" s="7" t="s">
        <v>106</v>
      </c>
      <c r="J1262" s="7">
        <v>5</v>
      </c>
      <c r="K1262" s="7">
        <f t="shared" si="146"/>
        <v>35</v>
      </c>
      <c r="U1262" s="1"/>
      <c r="AA1262" s="5" t="e">
        <f t="shared" si="147"/>
        <v>#DIV/0!</v>
      </c>
      <c r="AD1262" s="2" t="e">
        <f t="shared" si="148"/>
        <v>#DIV/0!</v>
      </c>
      <c r="AE1262" s="4" t="e">
        <f t="shared" si="149"/>
        <v>#DIV/0!</v>
      </c>
      <c r="AG1262" s="2" t="e">
        <f t="shared" si="150"/>
        <v>#DIV/0!</v>
      </c>
      <c r="AI1262" s="2" t="e">
        <f t="shared" si="151"/>
        <v>#DIV/0!</v>
      </c>
      <c r="AK1262" s="2" t="e">
        <f t="shared" si="152"/>
        <v>#DIV/0!</v>
      </c>
      <c r="AV1262" s="2" t="str">
        <f t="shared" si="145"/>
        <v>D03_241_3-5</v>
      </c>
    </row>
    <row r="1263" spans="1:48" s="2" customFormat="1" x14ac:dyDescent="0.2">
      <c r="A1263" s="1" t="s">
        <v>33</v>
      </c>
      <c r="B1263" s="3">
        <v>241</v>
      </c>
      <c r="C1263" s="6" t="s">
        <v>55</v>
      </c>
      <c r="D1263" s="6" t="s">
        <v>112</v>
      </c>
      <c r="E1263" s="2" t="s">
        <v>40</v>
      </c>
      <c r="F1263" s="2" t="s">
        <v>54</v>
      </c>
      <c r="G1263" s="2" t="s">
        <v>50</v>
      </c>
      <c r="H1263" s="2">
        <v>2009</v>
      </c>
      <c r="I1263" s="7" t="s">
        <v>106</v>
      </c>
      <c r="J1263" s="7">
        <v>5</v>
      </c>
      <c r="K1263" s="7">
        <f t="shared" si="146"/>
        <v>35</v>
      </c>
      <c r="U1263" s="1"/>
      <c r="AA1263" s="5" t="e">
        <f t="shared" si="147"/>
        <v>#DIV/0!</v>
      </c>
      <c r="AD1263" s="2" t="e">
        <f t="shared" si="148"/>
        <v>#DIV/0!</v>
      </c>
      <c r="AE1263" s="4" t="e">
        <f t="shared" si="149"/>
        <v>#DIV/0!</v>
      </c>
      <c r="AG1263" s="2" t="e">
        <f t="shared" si="150"/>
        <v>#DIV/0!</v>
      </c>
      <c r="AI1263" s="2" t="e">
        <f t="shared" si="151"/>
        <v>#DIV/0!</v>
      </c>
      <c r="AK1263" s="2" t="e">
        <f t="shared" si="152"/>
        <v>#DIV/0!</v>
      </c>
      <c r="AV1263" s="2" t="str">
        <f t="shared" si="145"/>
        <v>D03_241_3-5</v>
      </c>
    </row>
    <row r="1264" spans="1:48" s="2" customFormat="1" x14ac:dyDescent="0.2">
      <c r="A1264" s="1" t="s">
        <v>33</v>
      </c>
      <c r="B1264" s="3">
        <v>241</v>
      </c>
      <c r="C1264" s="6" t="s">
        <v>55</v>
      </c>
      <c r="D1264" s="6" t="s">
        <v>112</v>
      </c>
      <c r="E1264" s="2" t="s">
        <v>40</v>
      </c>
      <c r="F1264" s="2" t="s">
        <v>54</v>
      </c>
      <c r="G1264" s="2" t="s">
        <v>50</v>
      </c>
      <c r="H1264" s="2">
        <v>2010</v>
      </c>
      <c r="I1264" s="7" t="s">
        <v>106</v>
      </c>
      <c r="J1264" s="7">
        <v>5</v>
      </c>
      <c r="K1264" s="7">
        <f t="shared" si="146"/>
        <v>35</v>
      </c>
      <c r="U1264" s="1"/>
      <c r="AA1264" s="5" t="e">
        <f t="shared" si="147"/>
        <v>#DIV/0!</v>
      </c>
      <c r="AD1264" s="2" t="e">
        <f t="shared" si="148"/>
        <v>#DIV/0!</v>
      </c>
      <c r="AE1264" s="4" t="e">
        <f t="shared" si="149"/>
        <v>#DIV/0!</v>
      </c>
      <c r="AG1264" s="2" t="e">
        <f t="shared" si="150"/>
        <v>#DIV/0!</v>
      </c>
      <c r="AI1264" s="2" t="e">
        <f t="shared" si="151"/>
        <v>#DIV/0!</v>
      </c>
      <c r="AK1264" s="2" t="e">
        <f t="shared" si="152"/>
        <v>#DIV/0!</v>
      </c>
      <c r="AV1264" s="2" t="str">
        <f t="shared" si="145"/>
        <v>D03_241_3-5</v>
      </c>
    </row>
    <row r="1265" spans="1:48" s="16" customFormat="1" x14ac:dyDescent="0.2">
      <c r="A1265" s="14" t="s">
        <v>33</v>
      </c>
      <c r="B1265" s="13">
        <v>242</v>
      </c>
      <c r="C1265" s="15" t="s">
        <v>55</v>
      </c>
      <c r="D1265" s="15" t="s">
        <v>112</v>
      </c>
      <c r="E1265" s="16" t="s">
        <v>40</v>
      </c>
      <c r="F1265" s="16" t="s">
        <v>54</v>
      </c>
      <c r="G1265" s="16" t="s">
        <v>50</v>
      </c>
      <c r="H1265" s="16">
        <v>2006</v>
      </c>
      <c r="I1265" s="17" t="s">
        <v>106</v>
      </c>
      <c r="J1265" s="17">
        <v>5</v>
      </c>
      <c r="K1265" s="17">
        <f t="shared" si="146"/>
        <v>35</v>
      </c>
      <c r="L1265" s="16">
        <v>69</v>
      </c>
      <c r="M1265" s="16">
        <f>L1265-34</f>
        <v>35</v>
      </c>
      <c r="N1265" s="16">
        <f>L1265-61</f>
        <v>8</v>
      </c>
      <c r="O1265" s="16">
        <f>L1265-72</f>
        <v>-3</v>
      </c>
      <c r="P1265" s="16">
        <f>L1265-82</f>
        <v>-13</v>
      </c>
      <c r="R1265" s="16">
        <v>1</v>
      </c>
      <c r="S1265" s="16">
        <v>67</v>
      </c>
      <c r="AA1265" s="18" t="e">
        <f t="shared" si="147"/>
        <v>#DIV/0!</v>
      </c>
      <c r="AD1265" s="16" t="e">
        <f t="shared" si="148"/>
        <v>#DIV/0!</v>
      </c>
      <c r="AE1265" s="19" t="e">
        <f t="shared" si="149"/>
        <v>#DIV/0!</v>
      </c>
      <c r="AG1265" s="16" t="e">
        <f t="shared" si="150"/>
        <v>#DIV/0!</v>
      </c>
      <c r="AI1265" s="16" t="e">
        <f t="shared" si="151"/>
        <v>#DIV/0!</v>
      </c>
      <c r="AK1265" s="16" t="e">
        <f t="shared" si="152"/>
        <v>#DIV/0!</v>
      </c>
      <c r="AV1265" s="2" t="str">
        <f t="shared" si="145"/>
        <v>D03_242_3-5</v>
      </c>
    </row>
    <row r="1266" spans="1:48" s="2" customFormat="1" x14ac:dyDescent="0.2">
      <c r="A1266" s="1" t="s">
        <v>33</v>
      </c>
      <c r="B1266" s="3">
        <v>242</v>
      </c>
      <c r="C1266" s="6" t="s">
        <v>55</v>
      </c>
      <c r="D1266" s="6" t="s">
        <v>112</v>
      </c>
      <c r="E1266" s="2" t="s">
        <v>40</v>
      </c>
      <c r="F1266" s="2" t="s">
        <v>54</v>
      </c>
      <c r="G1266" s="2" t="s">
        <v>50</v>
      </c>
      <c r="H1266" s="2">
        <v>2007</v>
      </c>
      <c r="I1266" s="7" t="s">
        <v>106</v>
      </c>
      <c r="J1266" s="7">
        <v>5</v>
      </c>
      <c r="K1266" s="7">
        <f t="shared" si="146"/>
        <v>35</v>
      </c>
      <c r="L1266" s="2">
        <v>65</v>
      </c>
      <c r="M1266" s="2">
        <f>L1266-36</f>
        <v>29</v>
      </c>
      <c r="N1266" s="2">
        <f>L1266-53</f>
        <v>12</v>
      </c>
      <c r="O1266" s="2">
        <f>L1266-67</f>
        <v>-2</v>
      </c>
      <c r="P1266" s="2">
        <f>L1266-82</f>
        <v>-17</v>
      </c>
      <c r="R1266" s="2">
        <v>2</v>
      </c>
      <c r="S1266" s="2">
        <v>65</v>
      </c>
      <c r="AA1266" s="5" t="e">
        <f t="shared" si="147"/>
        <v>#DIV/0!</v>
      </c>
      <c r="AD1266" s="2" t="e">
        <f t="shared" si="148"/>
        <v>#DIV/0!</v>
      </c>
      <c r="AE1266" s="4" t="e">
        <f t="shared" si="149"/>
        <v>#DIV/0!</v>
      </c>
      <c r="AG1266" s="2" t="e">
        <f t="shared" si="150"/>
        <v>#DIV/0!</v>
      </c>
      <c r="AI1266" s="2" t="e">
        <f t="shared" si="151"/>
        <v>#DIV/0!</v>
      </c>
      <c r="AK1266" s="2" t="e">
        <f t="shared" si="152"/>
        <v>#DIV/0!</v>
      </c>
      <c r="AV1266" s="2" t="str">
        <f t="shared" si="145"/>
        <v>D03_242_3-5</v>
      </c>
    </row>
    <row r="1267" spans="1:48" s="2" customFormat="1" x14ac:dyDescent="0.2">
      <c r="A1267" s="1" t="s">
        <v>33</v>
      </c>
      <c r="B1267" s="3">
        <v>242</v>
      </c>
      <c r="C1267" s="6" t="s">
        <v>55</v>
      </c>
      <c r="D1267" s="6" t="s">
        <v>112</v>
      </c>
      <c r="E1267" s="2" t="s">
        <v>40</v>
      </c>
      <c r="F1267" s="2" t="s">
        <v>54</v>
      </c>
      <c r="G1267" s="2" t="s">
        <v>50</v>
      </c>
      <c r="H1267" s="2">
        <v>2008</v>
      </c>
      <c r="I1267" s="7" t="s">
        <v>106</v>
      </c>
      <c r="J1267" s="7">
        <v>5</v>
      </c>
      <c r="K1267" s="7">
        <f t="shared" si="146"/>
        <v>35</v>
      </c>
      <c r="AA1267" s="5" t="e">
        <f t="shared" si="147"/>
        <v>#DIV/0!</v>
      </c>
      <c r="AD1267" s="2" t="e">
        <f t="shared" si="148"/>
        <v>#DIV/0!</v>
      </c>
      <c r="AE1267" s="4" t="e">
        <f t="shared" si="149"/>
        <v>#DIV/0!</v>
      </c>
      <c r="AG1267" s="2" t="e">
        <f t="shared" si="150"/>
        <v>#DIV/0!</v>
      </c>
      <c r="AI1267" s="2" t="e">
        <f t="shared" si="151"/>
        <v>#DIV/0!</v>
      </c>
      <c r="AK1267" s="2" t="e">
        <f t="shared" si="152"/>
        <v>#DIV/0!</v>
      </c>
      <c r="AV1267" s="2" t="str">
        <f t="shared" si="145"/>
        <v>D03_242_3-5</v>
      </c>
    </row>
    <row r="1268" spans="1:48" s="2" customFormat="1" x14ac:dyDescent="0.2">
      <c r="A1268" s="1" t="s">
        <v>33</v>
      </c>
      <c r="B1268" s="3">
        <v>242</v>
      </c>
      <c r="C1268" s="6" t="s">
        <v>55</v>
      </c>
      <c r="D1268" s="6" t="s">
        <v>112</v>
      </c>
      <c r="E1268" s="2" t="s">
        <v>40</v>
      </c>
      <c r="F1268" s="2" t="s">
        <v>54</v>
      </c>
      <c r="G1268" s="2" t="s">
        <v>50</v>
      </c>
      <c r="H1268" s="2">
        <v>2009</v>
      </c>
      <c r="I1268" s="7" t="s">
        <v>106</v>
      </c>
      <c r="J1268" s="7">
        <v>5</v>
      </c>
      <c r="K1268" s="7">
        <f t="shared" si="146"/>
        <v>35</v>
      </c>
      <c r="AA1268" s="5" t="e">
        <f t="shared" si="147"/>
        <v>#DIV/0!</v>
      </c>
      <c r="AD1268" s="2" t="e">
        <f t="shared" si="148"/>
        <v>#DIV/0!</v>
      </c>
      <c r="AE1268" s="4" t="e">
        <f t="shared" si="149"/>
        <v>#DIV/0!</v>
      </c>
      <c r="AG1268" s="2" t="e">
        <f t="shared" si="150"/>
        <v>#DIV/0!</v>
      </c>
      <c r="AI1268" s="2" t="e">
        <f t="shared" si="151"/>
        <v>#DIV/0!</v>
      </c>
      <c r="AK1268" s="2" t="e">
        <f t="shared" si="152"/>
        <v>#DIV/0!</v>
      </c>
      <c r="AV1268" s="2" t="str">
        <f t="shared" si="145"/>
        <v>D03_242_3-5</v>
      </c>
    </row>
    <row r="1269" spans="1:48" s="2" customFormat="1" x14ac:dyDescent="0.2">
      <c r="A1269" s="1" t="s">
        <v>33</v>
      </c>
      <c r="B1269" s="3">
        <v>242</v>
      </c>
      <c r="C1269" s="6" t="s">
        <v>55</v>
      </c>
      <c r="D1269" s="6" t="s">
        <v>112</v>
      </c>
      <c r="E1269" s="2" t="s">
        <v>40</v>
      </c>
      <c r="F1269" s="2" t="s">
        <v>54</v>
      </c>
      <c r="G1269" s="2" t="s">
        <v>50</v>
      </c>
      <c r="H1269" s="2">
        <v>2010</v>
      </c>
      <c r="I1269" s="7" t="s">
        <v>106</v>
      </c>
      <c r="J1269" s="7">
        <v>5</v>
      </c>
      <c r="K1269" s="7">
        <f t="shared" si="146"/>
        <v>35</v>
      </c>
      <c r="AA1269" s="5" t="e">
        <f t="shared" si="147"/>
        <v>#DIV/0!</v>
      </c>
      <c r="AD1269" s="2" t="e">
        <f t="shared" si="148"/>
        <v>#DIV/0!</v>
      </c>
      <c r="AE1269" s="4" t="e">
        <f t="shared" si="149"/>
        <v>#DIV/0!</v>
      </c>
      <c r="AG1269" s="2" t="e">
        <f t="shared" si="150"/>
        <v>#DIV/0!</v>
      </c>
      <c r="AI1269" s="2" t="e">
        <f t="shared" si="151"/>
        <v>#DIV/0!</v>
      </c>
      <c r="AK1269" s="2" t="e">
        <f t="shared" si="152"/>
        <v>#DIV/0!</v>
      </c>
      <c r="AV1269" s="2" t="str">
        <f t="shared" si="145"/>
        <v>D03_242_3-5</v>
      </c>
    </row>
    <row r="1270" spans="1:48" s="16" customFormat="1" x14ac:dyDescent="0.2">
      <c r="A1270" s="14" t="s">
        <v>33</v>
      </c>
      <c r="B1270" s="13">
        <v>243</v>
      </c>
      <c r="C1270" s="15" t="s">
        <v>55</v>
      </c>
      <c r="D1270" s="15" t="s">
        <v>112</v>
      </c>
      <c r="E1270" s="16" t="s">
        <v>40</v>
      </c>
      <c r="F1270" s="16" t="s">
        <v>54</v>
      </c>
      <c r="G1270" s="16" t="s">
        <v>50</v>
      </c>
      <c r="H1270" s="16">
        <v>2006</v>
      </c>
      <c r="I1270" s="17" t="s">
        <v>106</v>
      </c>
      <c r="J1270" s="17">
        <v>5</v>
      </c>
      <c r="K1270" s="17">
        <f t="shared" si="146"/>
        <v>35</v>
      </c>
      <c r="L1270" s="16">
        <v>54</v>
      </c>
      <c r="M1270" s="16">
        <f>L1270-34</f>
        <v>20</v>
      </c>
      <c r="N1270" s="16">
        <f>L1270-61</f>
        <v>-7</v>
      </c>
      <c r="O1270" s="16">
        <f>L1270-72</f>
        <v>-18</v>
      </c>
      <c r="P1270" s="16">
        <f>L1270-82</f>
        <v>-28</v>
      </c>
      <c r="R1270" s="16">
        <v>1</v>
      </c>
      <c r="S1270" s="16">
        <v>49</v>
      </c>
      <c r="AA1270" s="18" t="e">
        <f t="shared" si="147"/>
        <v>#DIV/0!</v>
      </c>
      <c r="AD1270" s="16" t="e">
        <f t="shared" si="148"/>
        <v>#DIV/0!</v>
      </c>
      <c r="AE1270" s="19" t="e">
        <f t="shared" si="149"/>
        <v>#DIV/0!</v>
      </c>
      <c r="AG1270" s="16" t="e">
        <f t="shared" si="150"/>
        <v>#DIV/0!</v>
      </c>
      <c r="AI1270" s="16" t="e">
        <f t="shared" si="151"/>
        <v>#DIV/0!</v>
      </c>
      <c r="AK1270" s="16" t="e">
        <f t="shared" si="152"/>
        <v>#DIV/0!</v>
      </c>
      <c r="AV1270" s="2" t="str">
        <f t="shared" si="145"/>
        <v>D03_243_3-5</v>
      </c>
    </row>
    <row r="1271" spans="1:48" s="2" customFormat="1" x14ac:dyDescent="0.2">
      <c r="A1271" s="1" t="s">
        <v>33</v>
      </c>
      <c r="B1271" s="3">
        <v>243</v>
      </c>
      <c r="C1271" s="6" t="s">
        <v>55</v>
      </c>
      <c r="D1271" s="6" t="s">
        <v>112</v>
      </c>
      <c r="E1271" s="2" t="s">
        <v>40</v>
      </c>
      <c r="F1271" s="2" t="s">
        <v>54</v>
      </c>
      <c r="G1271" s="2" t="s">
        <v>50</v>
      </c>
      <c r="H1271" s="2">
        <v>2007</v>
      </c>
      <c r="I1271" s="7" t="s">
        <v>106</v>
      </c>
      <c r="J1271" s="7">
        <v>5</v>
      </c>
      <c r="K1271" s="7">
        <f t="shared" si="146"/>
        <v>35</v>
      </c>
      <c r="L1271" s="2">
        <v>50</v>
      </c>
      <c r="M1271" s="2">
        <f>L1271-36</f>
        <v>14</v>
      </c>
      <c r="N1271" s="2">
        <f>L1271-53</f>
        <v>-3</v>
      </c>
      <c r="O1271" s="2">
        <f>L1271-67</f>
        <v>-17</v>
      </c>
      <c r="P1271" s="2">
        <f>L1271-82</f>
        <v>-32</v>
      </c>
      <c r="R1271" s="2">
        <v>2</v>
      </c>
      <c r="S1271" s="2">
        <v>50</v>
      </c>
      <c r="AA1271" s="5" t="e">
        <f t="shared" si="147"/>
        <v>#DIV/0!</v>
      </c>
      <c r="AD1271" s="2" t="e">
        <f t="shared" si="148"/>
        <v>#DIV/0!</v>
      </c>
      <c r="AE1271" s="4" t="e">
        <f t="shared" si="149"/>
        <v>#DIV/0!</v>
      </c>
      <c r="AG1271" s="2" t="e">
        <f t="shared" si="150"/>
        <v>#DIV/0!</v>
      </c>
      <c r="AI1271" s="2" t="e">
        <f t="shared" si="151"/>
        <v>#DIV/0!</v>
      </c>
      <c r="AK1271" s="2" t="e">
        <f t="shared" si="152"/>
        <v>#DIV/0!</v>
      </c>
      <c r="AV1271" s="2" t="str">
        <f t="shared" si="145"/>
        <v>D03_243_3-5</v>
      </c>
    </row>
    <row r="1272" spans="1:48" s="2" customFormat="1" x14ac:dyDescent="0.2">
      <c r="A1272" s="1" t="s">
        <v>33</v>
      </c>
      <c r="B1272" s="3">
        <v>243</v>
      </c>
      <c r="C1272" s="6" t="s">
        <v>55</v>
      </c>
      <c r="D1272" s="6" t="s">
        <v>112</v>
      </c>
      <c r="E1272" s="2" t="s">
        <v>40</v>
      </c>
      <c r="F1272" s="2" t="s">
        <v>54</v>
      </c>
      <c r="G1272" s="2" t="s">
        <v>50</v>
      </c>
      <c r="H1272" s="2">
        <v>2008</v>
      </c>
      <c r="I1272" s="7" t="s">
        <v>106</v>
      </c>
      <c r="J1272" s="7">
        <v>5</v>
      </c>
      <c r="K1272" s="7">
        <f t="shared" si="146"/>
        <v>35</v>
      </c>
      <c r="AA1272" s="5" t="e">
        <f t="shared" si="147"/>
        <v>#DIV/0!</v>
      </c>
      <c r="AD1272" s="2" t="e">
        <f t="shared" si="148"/>
        <v>#DIV/0!</v>
      </c>
      <c r="AE1272" s="4" t="e">
        <f t="shared" si="149"/>
        <v>#DIV/0!</v>
      </c>
      <c r="AG1272" s="2" t="e">
        <f t="shared" si="150"/>
        <v>#DIV/0!</v>
      </c>
      <c r="AI1272" s="2" t="e">
        <f t="shared" si="151"/>
        <v>#DIV/0!</v>
      </c>
      <c r="AK1272" s="2" t="e">
        <f t="shared" si="152"/>
        <v>#DIV/0!</v>
      </c>
      <c r="AV1272" s="2" t="str">
        <f t="shared" si="145"/>
        <v>D03_243_3-5</v>
      </c>
    </row>
    <row r="1273" spans="1:48" s="2" customFormat="1" x14ac:dyDescent="0.2">
      <c r="A1273" s="1" t="s">
        <v>33</v>
      </c>
      <c r="B1273" s="3">
        <v>243</v>
      </c>
      <c r="C1273" s="6" t="s">
        <v>55</v>
      </c>
      <c r="D1273" s="6" t="s">
        <v>112</v>
      </c>
      <c r="E1273" s="2" t="s">
        <v>40</v>
      </c>
      <c r="F1273" s="2" t="s">
        <v>54</v>
      </c>
      <c r="G1273" s="2" t="s">
        <v>50</v>
      </c>
      <c r="H1273" s="2">
        <v>2009</v>
      </c>
      <c r="I1273" s="7" t="s">
        <v>106</v>
      </c>
      <c r="J1273" s="7">
        <v>5</v>
      </c>
      <c r="K1273" s="7">
        <f t="shared" si="146"/>
        <v>35</v>
      </c>
      <c r="AA1273" s="5" t="e">
        <f t="shared" si="147"/>
        <v>#DIV/0!</v>
      </c>
      <c r="AD1273" s="2" t="e">
        <f t="shared" si="148"/>
        <v>#DIV/0!</v>
      </c>
      <c r="AE1273" s="4" t="e">
        <f t="shared" si="149"/>
        <v>#DIV/0!</v>
      </c>
      <c r="AG1273" s="2" t="e">
        <f t="shared" si="150"/>
        <v>#DIV/0!</v>
      </c>
      <c r="AI1273" s="2" t="e">
        <f t="shared" si="151"/>
        <v>#DIV/0!</v>
      </c>
      <c r="AK1273" s="2" t="e">
        <f t="shared" si="152"/>
        <v>#DIV/0!</v>
      </c>
      <c r="AV1273" s="2" t="str">
        <f t="shared" si="145"/>
        <v>D03_243_3-5</v>
      </c>
    </row>
    <row r="1274" spans="1:48" s="2" customFormat="1" x14ac:dyDescent="0.2">
      <c r="A1274" s="1" t="s">
        <v>33</v>
      </c>
      <c r="B1274" s="3">
        <v>243</v>
      </c>
      <c r="C1274" s="6" t="s">
        <v>55</v>
      </c>
      <c r="D1274" s="6" t="s">
        <v>112</v>
      </c>
      <c r="E1274" s="2" t="s">
        <v>40</v>
      </c>
      <c r="F1274" s="2" t="s">
        <v>54</v>
      </c>
      <c r="G1274" s="2" t="s">
        <v>50</v>
      </c>
      <c r="H1274" s="2">
        <v>2010</v>
      </c>
      <c r="I1274" s="7" t="s">
        <v>106</v>
      </c>
      <c r="J1274" s="7">
        <v>5</v>
      </c>
      <c r="K1274" s="7">
        <f t="shared" si="146"/>
        <v>35</v>
      </c>
      <c r="AA1274" s="5" t="e">
        <f t="shared" si="147"/>
        <v>#DIV/0!</v>
      </c>
      <c r="AD1274" s="2" t="e">
        <f t="shared" si="148"/>
        <v>#DIV/0!</v>
      </c>
      <c r="AE1274" s="4" t="e">
        <f t="shared" si="149"/>
        <v>#DIV/0!</v>
      </c>
      <c r="AG1274" s="2" t="e">
        <f t="shared" si="150"/>
        <v>#DIV/0!</v>
      </c>
      <c r="AI1274" s="2" t="e">
        <f t="shared" si="151"/>
        <v>#DIV/0!</v>
      </c>
      <c r="AK1274" s="2" t="e">
        <f t="shared" si="152"/>
        <v>#DIV/0!</v>
      </c>
      <c r="AV1274" s="2" t="str">
        <f t="shared" si="145"/>
        <v>D03_243_3-5</v>
      </c>
    </row>
    <row r="1275" spans="1:48" s="16" customFormat="1" x14ac:dyDescent="0.2">
      <c r="A1275" s="14" t="s">
        <v>33</v>
      </c>
      <c r="B1275" s="13">
        <v>244</v>
      </c>
      <c r="C1275" s="15" t="s">
        <v>55</v>
      </c>
      <c r="D1275" s="15" t="s">
        <v>112</v>
      </c>
      <c r="E1275" s="16" t="s">
        <v>40</v>
      </c>
      <c r="F1275" s="16" t="s">
        <v>54</v>
      </c>
      <c r="G1275" s="16" t="s">
        <v>50</v>
      </c>
      <c r="H1275" s="16">
        <v>2006</v>
      </c>
      <c r="I1275" s="17" t="s">
        <v>106</v>
      </c>
      <c r="J1275" s="17">
        <v>5</v>
      </c>
      <c r="K1275" s="17">
        <f t="shared" si="146"/>
        <v>35</v>
      </c>
      <c r="L1275" s="16" t="s">
        <v>108</v>
      </c>
      <c r="R1275" s="16">
        <v>0</v>
      </c>
      <c r="S1275" s="16">
        <v>48</v>
      </c>
      <c r="AA1275" s="18" t="e">
        <f t="shared" si="147"/>
        <v>#DIV/0!</v>
      </c>
      <c r="AD1275" s="16" t="e">
        <f t="shared" si="148"/>
        <v>#DIV/0!</v>
      </c>
      <c r="AE1275" s="19" t="e">
        <f t="shared" si="149"/>
        <v>#DIV/0!</v>
      </c>
      <c r="AG1275" s="16" t="e">
        <f t="shared" si="150"/>
        <v>#DIV/0!</v>
      </c>
      <c r="AI1275" s="16" t="e">
        <f t="shared" si="151"/>
        <v>#DIV/0!</v>
      </c>
      <c r="AK1275" s="16" t="e">
        <f t="shared" si="152"/>
        <v>#DIV/0!</v>
      </c>
      <c r="AV1275" s="2" t="str">
        <f t="shared" si="145"/>
        <v>D03_244_3-5</v>
      </c>
    </row>
    <row r="1276" spans="1:48" s="2" customFormat="1" x14ac:dyDescent="0.2">
      <c r="A1276" s="1" t="s">
        <v>33</v>
      </c>
      <c r="B1276" s="3">
        <v>244</v>
      </c>
      <c r="C1276" s="6" t="s">
        <v>55</v>
      </c>
      <c r="D1276" s="6" t="s">
        <v>112</v>
      </c>
      <c r="E1276" s="2" t="s">
        <v>40</v>
      </c>
      <c r="F1276" s="2" t="s">
        <v>54</v>
      </c>
      <c r="G1276" s="2" t="s">
        <v>50</v>
      </c>
      <c r="H1276" s="2">
        <v>2007</v>
      </c>
      <c r="I1276" s="7" t="s">
        <v>106</v>
      </c>
      <c r="J1276" s="7">
        <v>5</v>
      </c>
      <c r="K1276" s="7">
        <f t="shared" si="146"/>
        <v>35</v>
      </c>
      <c r="L1276" s="2">
        <v>51</v>
      </c>
      <c r="M1276" s="2">
        <f>L1276-36</f>
        <v>15</v>
      </c>
      <c r="N1276" s="2">
        <f>L1276-53</f>
        <v>-2</v>
      </c>
      <c r="O1276" s="2">
        <f>L1276-67</f>
        <v>-16</v>
      </c>
      <c r="P1276" s="2">
        <f>L1276-82</f>
        <v>-31</v>
      </c>
      <c r="R1276" s="2">
        <v>1</v>
      </c>
      <c r="S1276" s="2">
        <v>49</v>
      </c>
      <c r="AA1276" s="5" t="e">
        <f t="shared" si="147"/>
        <v>#DIV/0!</v>
      </c>
      <c r="AD1276" s="2" t="e">
        <f t="shared" si="148"/>
        <v>#DIV/0!</v>
      </c>
      <c r="AE1276" s="4" t="e">
        <f t="shared" si="149"/>
        <v>#DIV/0!</v>
      </c>
      <c r="AG1276" s="2" t="e">
        <f t="shared" si="150"/>
        <v>#DIV/0!</v>
      </c>
      <c r="AI1276" s="2" t="e">
        <f t="shared" si="151"/>
        <v>#DIV/0!</v>
      </c>
      <c r="AK1276" s="2" t="e">
        <f t="shared" si="152"/>
        <v>#DIV/0!</v>
      </c>
      <c r="AV1276" s="2" t="str">
        <f t="shared" si="145"/>
        <v>D03_244_3-5</v>
      </c>
    </row>
    <row r="1277" spans="1:48" s="2" customFormat="1" x14ac:dyDescent="0.2">
      <c r="A1277" s="1" t="s">
        <v>33</v>
      </c>
      <c r="B1277" s="3">
        <v>244</v>
      </c>
      <c r="C1277" s="6" t="s">
        <v>55</v>
      </c>
      <c r="D1277" s="6" t="s">
        <v>112</v>
      </c>
      <c r="E1277" s="2" t="s">
        <v>40</v>
      </c>
      <c r="F1277" s="2" t="s">
        <v>54</v>
      </c>
      <c r="G1277" s="2" t="s">
        <v>50</v>
      </c>
      <c r="H1277" s="2">
        <v>2008</v>
      </c>
      <c r="I1277" s="7" t="s">
        <v>106</v>
      </c>
      <c r="J1277" s="7">
        <v>5</v>
      </c>
      <c r="K1277" s="7">
        <f t="shared" si="146"/>
        <v>35</v>
      </c>
      <c r="AA1277" s="5" t="e">
        <f t="shared" si="147"/>
        <v>#DIV/0!</v>
      </c>
      <c r="AD1277" s="2" t="e">
        <f t="shared" si="148"/>
        <v>#DIV/0!</v>
      </c>
      <c r="AE1277" s="4" t="e">
        <f t="shared" si="149"/>
        <v>#DIV/0!</v>
      </c>
      <c r="AG1277" s="2" t="e">
        <f t="shared" si="150"/>
        <v>#DIV/0!</v>
      </c>
      <c r="AI1277" s="2" t="e">
        <f t="shared" si="151"/>
        <v>#DIV/0!</v>
      </c>
      <c r="AK1277" s="2" t="e">
        <f t="shared" si="152"/>
        <v>#DIV/0!</v>
      </c>
      <c r="AV1277" s="2" t="str">
        <f t="shared" si="145"/>
        <v>D03_244_3-5</v>
      </c>
    </row>
    <row r="1278" spans="1:48" s="2" customFormat="1" x14ac:dyDescent="0.2">
      <c r="A1278" s="1" t="s">
        <v>33</v>
      </c>
      <c r="B1278" s="3">
        <v>244</v>
      </c>
      <c r="C1278" s="6" t="s">
        <v>55</v>
      </c>
      <c r="D1278" s="6" t="s">
        <v>112</v>
      </c>
      <c r="E1278" s="2" t="s">
        <v>40</v>
      </c>
      <c r="F1278" s="2" t="s">
        <v>54</v>
      </c>
      <c r="G1278" s="2" t="s">
        <v>50</v>
      </c>
      <c r="H1278" s="2">
        <v>2009</v>
      </c>
      <c r="I1278" s="7" t="s">
        <v>106</v>
      </c>
      <c r="J1278" s="7">
        <v>5</v>
      </c>
      <c r="K1278" s="7">
        <f t="shared" si="146"/>
        <v>35</v>
      </c>
      <c r="AA1278" s="5" t="e">
        <f t="shared" si="147"/>
        <v>#DIV/0!</v>
      </c>
      <c r="AD1278" s="2" t="e">
        <f t="shared" si="148"/>
        <v>#DIV/0!</v>
      </c>
      <c r="AE1278" s="4" t="e">
        <f t="shared" si="149"/>
        <v>#DIV/0!</v>
      </c>
      <c r="AG1278" s="2" t="e">
        <f t="shared" si="150"/>
        <v>#DIV/0!</v>
      </c>
      <c r="AI1278" s="2" t="e">
        <f t="shared" si="151"/>
        <v>#DIV/0!</v>
      </c>
      <c r="AK1278" s="2" t="e">
        <f t="shared" si="152"/>
        <v>#DIV/0!</v>
      </c>
      <c r="AV1278" s="2" t="str">
        <f t="shared" si="145"/>
        <v>D03_244_3-5</v>
      </c>
    </row>
    <row r="1279" spans="1:48" s="2" customFormat="1" x14ac:dyDescent="0.2">
      <c r="A1279" s="1" t="s">
        <v>33</v>
      </c>
      <c r="B1279" s="3">
        <v>244</v>
      </c>
      <c r="C1279" s="6" t="s">
        <v>55</v>
      </c>
      <c r="D1279" s="6" t="s">
        <v>112</v>
      </c>
      <c r="E1279" s="2" t="s">
        <v>40</v>
      </c>
      <c r="F1279" s="2" t="s">
        <v>54</v>
      </c>
      <c r="G1279" s="2" t="s">
        <v>50</v>
      </c>
      <c r="H1279" s="2">
        <v>2010</v>
      </c>
      <c r="I1279" s="7" t="s">
        <v>106</v>
      </c>
      <c r="J1279" s="7">
        <v>5</v>
      </c>
      <c r="K1279" s="7">
        <f t="shared" si="146"/>
        <v>35</v>
      </c>
      <c r="AA1279" s="5" t="e">
        <f t="shared" si="147"/>
        <v>#DIV/0!</v>
      </c>
      <c r="AD1279" s="2" t="e">
        <f t="shared" si="148"/>
        <v>#DIV/0!</v>
      </c>
      <c r="AE1279" s="4" t="e">
        <f t="shared" si="149"/>
        <v>#DIV/0!</v>
      </c>
      <c r="AG1279" s="2" t="e">
        <f t="shared" si="150"/>
        <v>#DIV/0!</v>
      </c>
      <c r="AI1279" s="2" t="e">
        <f t="shared" si="151"/>
        <v>#DIV/0!</v>
      </c>
      <c r="AK1279" s="2" t="e">
        <f t="shared" si="152"/>
        <v>#DIV/0!</v>
      </c>
      <c r="AV1279" s="2" t="str">
        <f t="shared" si="145"/>
        <v>D03_244_3-5</v>
      </c>
    </row>
    <row r="1280" spans="1:48" s="16" customFormat="1" x14ac:dyDescent="0.2">
      <c r="A1280" s="14" t="s">
        <v>33</v>
      </c>
      <c r="B1280" s="13">
        <v>245</v>
      </c>
      <c r="C1280" s="15" t="s">
        <v>55</v>
      </c>
      <c r="D1280" s="15" t="s">
        <v>112</v>
      </c>
      <c r="E1280" s="16" t="s">
        <v>40</v>
      </c>
      <c r="F1280" s="16" t="s">
        <v>54</v>
      </c>
      <c r="G1280" s="16" t="s">
        <v>50</v>
      </c>
      <c r="H1280" s="16">
        <v>2006</v>
      </c>
      <c r="I1280" s="17" t="s">
        <v>106</v>
      </c>
      <c r="J1280" s="17">
        <v>5</v>
      </c>
      <c r="K1280" s="17">
        <f t="shared" si="146"/>
        <v>35</v>
      </c>
      <c r="L1280" s="16">
        <v>68</v>
      </c>
      <c r="M1280" s="16">
        <f>L1280-34</f>
        <v>34</v>
      </c>
      <c r="N1280" s="16">
        <f>L1280-61</f>
        <v>7</v>
      </c>
      <c r="O1280" s="16">
        <f>L1280-72</f>
        <v>-4</v>
      </c>
      <c r="P1280" s="16">
        <f>L1280-82</f>
        <v>-14</v>
      </c>
      <c r="R1280" s="16">
        <v>3</v>
      </c>
      <c r="S1280" s="16">
        <v>60</v>
      </c>
      <c r="AA1280" s="18" t="e">
        <f t="shared" si="147"/>
        <v>#DIV/0!</v>
      </c>
      <c r="AD1280" s="16" t="e">
        <f t="shared" si="148"/>
        <v>#DIV/0!</v>
      </c>
      <c r="AE1280" s="19" t="e">
        <f t="shared" si="149"/>
        <v>#DIV/0!</v>
      </c>
      <c r="AG1280" s="16" t="e">
        <f t="shared" si="150"/>
        <v>#DIV/0!</v>
      </c>
      <c r="AI1280" s="16" t="e">
        <f t="shared" si="151"/>
        <v>#DIV/0!</v>
      </c>
      <c r="AK1280" s="16" t="e">
        <f t="shared" si="152"/>
        <v>#DIV/0!</v>
      </c>
      <c r="AV1280" s="2" t="str">
        <f t="shared" si="145"/>
        <v>D03_245_3-5</v>
      </c>
    </row>
    <row r="1281" spans="1:48" s="2" customFormat="1" x14ac:dyDescent="0.2">
      <c r="A1281" s="1" t="s">
        <v>33</v>
      </c>
      <c r="B1281" s="3">
        <v>245</v>
      </c>
      <c r="C1281" s="6" t="s">
        <v>55</v>
      </c>
      <c r="D1281" s="6" t="s">
        <v>112</v>
      </c>
      <c r="E1281" s="2" t="s">
        <v>40</v>
      </c>
      <c r="F1281" s="2" t="s">
        <v>54</v>
      </c>
      <c r="G1281" s="2" t="s">
        <v>50</v>
      </c>
      <c r="H1281" s="2">
        <v>2007</v>
      </c>
      <c r="I1281" s="7" t="s">
        <v>106</v>
      </c>
      <c r="J1281" s="7">
        <v>5</v>
      </c>
      <c r="K1281" s="7">
        <f t="shared" si="146"/>
        <v>35</v>
      </c>
      <c r="L1281" s="2">
        <v>61</v>
      </c>
      <c r="M1281" s="2">
        <f>L1281-36</f>
        <v>25</v>
      </c>
      <c r="N1281" s="2">
        <f>L1281-53</f>
        <v>8</v>
      </c>
      <c r="O1281" s="2">
        <f>L1281-67</f>
        <v>-6</v>
      </c>
      <c r="P1281" s="2">
        <f>L1281-82</f>
        <v>-21</v>
      </c>
      <c r="R1281" s="2">
        <v>2</v>
      </c>
      <c r="S1281" s="2">
        <v>57</v>
      </c>
      <c r="AA1281" s="5" t="e">
        <f t="shared" si="147"/>
        <v>#DIV/0!</v>
      </c>
      <c r="AD1281" s="2" t="e">
        <f t="shared" si="148"/>
        <v>#DIV/0!</v>
      </c>
      <c r="AE1281" s="4" t="e">
        <f t="shared" si="149"/>
        <v>#DIV/0!</v>
      </c>
      <c r="AG1281" s="2" t="e">
        <f t="shared" si="150"/>
        <v>#DIV/0!</v>
      </c>
      <c r="AI1281" s="2" t="e">
        <f t="shared" si="151"/>
        <v>#DIV/0!</v>
      </c>
      <c r="AK1281" s="2" t="e">
        <f t="shared" si="152"/>
        <v>#DIV/0!</v>
      </c>
      <c r="AV1281" s="2" t="str">
        <f t="shared" si="145"/>
        <v>D03_245_3-5</v>
      </c>
    </row>
    <row r="1282" spans="1:48" s="2" customFormat="1" x14ac:dyDescent="0.2">
      <c r="A1282" s="1" t="s">
        <v>33</v>
      </c>
      <c r="B1282" s="3">
        <v>245</v>
      </c>
      <c r="C1282" s="6" t="s">
        <v>55</v>
      </c>
      <c r="D1282" s="6" t="s">
        <v>112</v>
      </c>
      <c r="E1282" s="2" t="s">
        <v>40</v>
      </c>
      <c r="F1282" s="2" t="s">
        <v>54</v>
      </c>
      <c r="G1282" s="2" t="s">
        <v>50</v>
      </c>
      <c r="H1282" s="2">
        <v>2008</v>
      </c>
      <c r="I1282" s="7" t="s">
        <v>106</v>
      </c>
      <c r="J1282" s="7">
        <v>5</v>
      </c>
      <c r="K1282" s="7">
        <f t="shared" si="146"/>
        <v>35</v>
      </c>
      <c r="AA1282" s="5" t="e">
        <f t="shared" si="147"/>
        <v>#DIV/0!</v>
      </c>
      <c r="AD1282" s="2" t="e">
        <f t="shared" si="148"/>
        <v>#DIV/0!</v>
      </c>
      <c r="AE1282" s="4" t="e">
        <f t="shared" si="149"/>
        <v>#DIV/0!</v>
      </c>
      <c r="AG1282" s="2" t="e">
        <f t="shared" si="150"/>
        <v>#DIV/0!</v>
      </c>
      <c r="AI1282" s="2" t="e">
        <f t="shared" si="151"/>
        <v>#DIV/0!</v>
      </c>
      <c r="AK1282" s="2" t="e">
        <f t="shared" si="152"/>
        <v>#DIV/0!</v>
      </c>
      <c r="AV1282" s="2" t="str">
        <f t="shared" si="145"/>
        <v>D03_245_3-5</v>
      </c>
    </row>
    <row r="1283" spans="1:48" s="2" customFormat="1" x14ac:dyDescent="0.2">
      <c r="A1283" s="1" t="s">
        <v>33</v>
      </c>
      <c r="B1283" s="3">
        <v>245</v>
      </c>
      <c r="C1283" s="6" t="s">
        <v>55</v>
      </c>
      <c r="D1283" s="6" t="s">
        <v>112</v>
      </c>
      <c r="E1283" s="2" t="s">
        <v>40</v>
      </c>
      <c r="F1283" s="2" t="s">
        <v>54</v>
      </c>
      <c r="G1283" s="2" t="s">
        <v>50</v>
      </c>
      <c r="H1283" s="2">
        <v>2009</v>
      </c>
      <c r="I1283" s="7" t="s">
        <v>106</v>
      </c>
      <c r="J1283" s="7">
        <v>5</v>
      </c>
      <c r="K1283" s="7">
        <f t="shared" si="146"/>
        <v>35</v>
      </c>
      <c r="AA1283" s="5" t="e">
        <f t="shared" si="147"/>
        <v>#DIV/0!</v>
      </c>
      <c r="AD1283" s="2" t="e">
        <f t="shared" si="148"/>
        <v>#DIV/0!</v>
      </c>
      <c r="AE1283" s="4" t="e">
        <f t="shared" si="149"/>
        <v>#DIV/0!</v>
      </c>
      <c r="AG1283" s="2" t="e">
        <f t="shared" si="150"/>
        <v>#DIV/0!</v>
      </c>
      <c r="AI1283" s="2" t="e">
        <f t="shared" si="151"/>
        <v>#DIV/0!</v>
      </c>
      <c r="AK1283" s="2" t="e">
        <f t="shared" si="152"/>
        <v>#DIV/0!</v>
      </c>
      <c r="AV1283" s="2" t="str">
        <f t="shared" ref="AV1283:AV1346" si="153">CONCATENATE(LEFT(A1283,1),CONCATENATE(RIGHT(A1283,2),"_",CONCATENATE(B1283),"_",CONCATENATE(C1283)))</f>
        <v>D03_245_3-5</v>
      </c>
    </row>
    <row r="1284" spans="1:48" s="2" customFormat="1" x14ac:dyDescent="0.2">
      <c r="A1284" s="1" t="s">
        <v>33</v>
      </c>
      <c r="B1284" s="3">
        <v>245</v>
      </c>
      <c r="C1284" s="6" t="s">
        <v>55</v>
      </c>
      <c r="D1284" s="6" t="s">
        <v>112</v>
      </c>
      <c r="E1284" s="2" t="s">
        <v>40</v>
      </c>
      <c r="F1284" s="2" t="s">
        <v>54</v>
      </c>
      <c r="G1284" s="2" t="s">
        <v>50</v>
      </c>
      <c r="H1284" s="2">
        <v>2010</v>
      </c>
      <c r="I1284" s="7" t="s">
        <v>106</v>
      </c>
      <c r="J1284" s="7">
        <v>5</v>
      </c>
      <c r="K1284" s="7">
        <f t="shared" si="146"/>
        <v>35</v>
      </c>
      <c r="AA1284" s="5" t="e">
        <f t="shared" si="147"/>
        <v>#DIV/0!</v>
      </c>
      <c r="AD1284" s="2" t="e">
        <f t="shared" si="148"/>
        <v>#DIV/0!</v>
      </c>
      <c r="AE1284" s="4" t="e">
        <f t="shared" si="149"/>
        <v>#DIV/0!</v>
      </c>
      <c r="AG1284" s="2" t="e">
        <f t="shared" si="150"/>
        <v>#DIV/0!</v>
      </c>
      <c r="AI1284" s="2" t="e">
        <f t="shared" si="151"/>
        <v>#DIV/0!</v>
      </c>
      <c r="AK1284" s="2" t="e">
        <f t="shared" si="152"/>
        <v>#DIV/0!</v>
      </c>
      <c r="AV1284" s="2" t="str">
        <f t="shared" si="153"/>
        <v>D03_245_3-5</v>
      </c>
    </row>
    <row r="1285" spans="1:48" s="16" customFormat="1" x14ac:dyDescent="0.2">
      <c r="A1285" s="14" t="s">
        <v>33</v>
      </c>
      <c r="B1285" s="13">
        <v>246</v>
      </c>
      <c r="C1285" s="15" t="s">
        <v>55</v>
      </c>
      <c r="D1285" s="15" t="s">
        <v>112</v>
      </c>
      <c r="E1285" s="16" t="s">
        <v>40</v>
      </c>
      <c r="F1285" s="16" t="s">
        <v>54</v>
      </c>
      <c r="G1285" s="16" t="s">
        <v>50</v>
      </c>
      <c r="H1285" s="16">
        <v>2006</v>
      </c>
      <c r="I1285" s="17" t="s">
        <v>106</v>
      </c>
      <c r="J1285" s="17">
        <v>5</v>
      </c>
      <c r="K1285" s="17">
        <f t="shared" si="146"/>
        <v>35</v>
      </c>
      <c r="L1285" s="16">
        <v>62</v>
      </c>
      <c r="M1285" s="16">
        <f>L1285-34</f>
        <v>28</v>
      </c>
      <c r="N1285" s="16">
        <f>L1285-61</f>
        <v>1</v>
      </c>
      <c r="O1285" s="16">
        <f>L1285-72</f>
        <v>-10</v>
      </c>
      <c r="P1285" s="16">
        <f>L1285-82</f>
        <v>-20</v>
      </c>
      <c r="R1285" s="16">
        <v>3</v>
      </c>
      <c r="S1285" s="16">
        <v>59</v>
      </c>
      <c r="AA1285" s="18" t="e">
        <f t="shared" si="147"/>
        <v>#DIV/0!</v>
      </c>
      <c r="AD1285" s="16" t="e">
        <f t="shared" si="148"/>
        <v>#DIV/0!</v>
      </c>
      <c r="AE1285" s="19" t="e">
        <f t="shared" si="149"/>
        <v>#DIV/0!</v>
      </c>
      <c r="AG1285" s="16" t="e">
        <f t="shared" si="150"/>
        <v>#DIV/0!</v>
      </c>
      <c r="AI1285" s="16" t="e">
        <f t="shared" si="151"/>
        <v>#DIV/0!</v>
      </c>
      <c r="AK1285" s="16" t="e">
        <f t="shared" si="152"/>
        <v>#DIV/0!</v>
      </c>
      <c r="AV1285" s="2" t="str">
        <f t="shared" si="153"/>
        <v>D03_246_3-5</v>
      </c>
    </row>
    <row r="1286" spans="1:48" s="2" customFormat="1" x14ac:dyDescent="0.2">
      <c r="A1286" s="1" t="s">
        <v>33</v>
      </c>
      <c r="B1286" s="3">
        <v>246</v>
      </c>
      <c r="C1286" s="6" t="s">
        <v>55</v>
      </c>
      <c r="D1286" s="6" t="s">
        <v>112</v>
      </c>
      <c r="E1286" s="2" t="s">
        <v>40</v>
      </c>
      <c r="F1286" s="2" t="s">
        <v>54</v>
      </c>
      <c r="G1286" s="2" t="s">
        <v>50</v>
      </c>
      <c r="H1286" s="2">
        <v>2007</v>
      </c>
      <c r="I1286" s="7" t="s">
        <v>106</v>
      </c>
      <c r="J1286" s="7">
        <v>5</v>
      </c>
      <c r="K1286" s="7">
        <f t="shared" si="146"/>
        <v>35</v>
      </c>
      <c r="L1286" s="2">
        <v>60</v>
      </c>
      <c r="M1286" s="2">
        <f>L1286-36</f>
        <v>24</v>
      </c>
      <c r="N1286" s="2">
        <f>L1286-53</f>
        <v>7</v>
      </c>
      <c r="O1286" s="2">
        <f>L1286-67</f>
        <v>-7</v>
      </c>
      <c r="P1286" s="2">
        <f>L1286-82</f>
        <v>-22</v>
      </c>
      <c r="R1286" s="2">
        <v>2</v>
      </c>
      <c r="S1286" s="2">
        <v>51</v>
      </c>
      <c r="AA1286" s="5" t="e">
        <f t="shared" si="147"/>
        <v>#DIV/0!</v>
      </c>
      <c r="AD1286" s="2" t="e">
        <f t="shared" si="148"/>
        <v>#DIV/0!</v>
      </c>
      <c r="AE1286" s="4" t="e">
        <f t="shared" si="149"/>
        <v>#DIV/0!</v>
      </c>
      <c r="AG1286" s="2" t="e">
        <f t="shared" si="150"/>
        <v>#DIV/0!</v>
      </c>
      <c r="AI1286" s="2" t="e">
        <f t="shared" si="151"/>
        <v>#DIV/0!</v>
      </c>
      <c r="AK1286" s="2" t="e">
        <f t="shared" si="152"/>
        <v>#DIV/0!</v>
      </c>
      <c r="AV1286" s="2" t="str">
        <f t="shared" si="153"/>
        <v>D03_246_3-5</v>
      </c>
    </row>
    <row r="1287" spans="1:48" s="2" customFormat="1" x14ac:dyDescent="0.2">
      <c r="A1287" s="1" t="s">
        <v>33</v>
      </c>
      <c r="B1287" s="3">
        <v>246</v>
      </c>
      <c r="C1287" s="6" t="s">
        <v>55</v>
      </c>
      <c r="D1287" s="6" t="s">
        <v>112</v>
      </c>
      <c r="E1287" s="2" t="s">
        <v>40</v>
      </c>
      <c r="F1287" s="2" t="s">
        <v>54</v>
      </c>
      <c r="G1287" s="2" t="s">
        <v>50</v>
      </c>
      <c r="H1287" s="2">
        <v>2008</v>
      </c>
      <c r="I1287" s="7" t="s">
        <v>106</v>
      </c>
      <c r="J1287" s="7">
        <v>5</v>
      </c>
      <c r="K1287" s="7">
        <f t="shared" si="146"/>
        <v>35</v>
      </c>
      <c r="AA1287" s="5" t="e">
        <f t="shared" si="147"/>
        <v>#DIV/0!</v>
      </c>
      <c r="AD1287" s="2" t="e">
        <f t="shared" si="148"/>
        <v>#DIV/0!</v>
      </c>
      <c r="AE1287" s="4" t="e">
        <f t="shared" si="149"/>
        <v>#DIV/0!</v>
      </c>
      <c r="AG1287" s="2" t="e">
        <f t="shared" si="150"/>
        <v>#DIV/0!</v>
      </c>
      <c r="AI1287" s="2" t="e">
        <f t="shared" si="151"/>
        <v>#DIV/0!</v>
      </c>
      <c r="AK1287" s="2" t="e">
        <f t="shared" si="152"/>
        <v>#DIV/0!</v>
      </c>
      <c r="AV1287" s="2" t="str">
        <f t="shared" si="153"/>
        <v>D03_246_3-5</v>
      </c>
    </row>
    <row r="1288" spans="1:48" s="2" customFormat="1" x14ac:dyDescent="0.2">
      <c r="A1288" s="1" t="s">
        <v>33</v>
      </c>
      <c r="B1288" s="3">
        <v>246</v>
      </c>
      <c r="C1288" s="6" t="s">
        <v>55</v>
      </c>
      <c r="D1288" s="6" t="s">
        <v>112</v>
      </c>
      <c r="E1288" s="2" t="s">
        <v>40</v>
      </c>
      <c r="F1288" s="2" t="s">
        <v>54</v>
      </c>
      <c r="G1288" s="2" t="s">
        <v>50</v>
      </c>
      <c r="H1288" s="2">
        <v>2009</v>
      </c>
      <c r="I1288" s="7" t="s">
        <v>106</v>
      </c>
      <c r="J1288" s="7">
        <v>5</v>
      </c>
      <c r="K1288" s="7">
        <f t="shared" si="146"/>
        <v>35</v>
      </c>
      <c r="AA1288" s="5" t="e">
        <f t="shared" si="147"/>
        <v>#DIV/0!</v>
      </c>
      <c r="AD1288" s="2" t="e">
        <f t="shared" si="148"/>
        <v>#DIV/0!</v>
      </c>
      <c r="AE1288" s="4" t="e">
        <f t="shared" si="149"/>
        <v>#DIV/0!</v>
      </c>
      <c r="AG1288" s="2" t="e">
        <f t="shared" si="150"/>
        <v>#DIV/0!</v>
      </c>
      <c r="AI1288" s="2" t="e">
        <f t="shared" si="151"/>
        <v>#DIV/0!</v>
      </c>
      <c r="AK1288" s="2" t="e">
        <f t="shared" si="152"/>
        <v>#DIV/0!</v>
      </c>
      <c r="AV1288" s="2" t="str">
        <f t="shared" si="153"/>
        <v>D03_246_3-5</v>
      </c>
    </row>
    <row r="1289" spans="1:48" s="2" customFormat="1" x14ac:dyDescent="0.2">
      <c r="A1289" s="1" t="s">
        <v>33</v>
      </c>
      <c r="B1289" s="3">
        <v>246</v>
      </c>
      <c r="C1289" s="6" t="s">
        <v>55</v>
      </c>
      <c r="D1289" s="6" t="s">
        <v>112</v>
      </c>
      <c r="E1289" s="2" t="s">
        <v>40</v>
      </c>
      <c r="F1289" s="2" t="s">
        <v>54</v>
      </c>
      <c r="G1289" s="2" t="s">
        <v>50</v>
      </c>
      <c r="H1289" s="2">
        <v>2010</v>
      </c>
      <c r="I1289" s="7" t="s">
        <v>106</v>
      </c>
      <c r="J1289" s="7">
        <v>5</v>
      </c>
      <c r="K1289" s="7">
        <f t="shared" si="146"/>
        <v>35</v>
      </c>
      <c r="AA1289" s="5" t="e">
        <f t="shared" si="147"/>
        <v>#DIV/0!</v>
      </c>
      <c r="AD1289" s="2" t="e">
        <f t="shared" si="148"/>
        <v>#DIV/0!</v>
      </c>
      <c r="AE1289" s="4" t="e">
        <f t="shared" si="149"/>
        <v>#DIV/0!</v>
      </c>
      <c r="AG1289" s="2" t="e">
        <f t="shared" si="150"/>
        <v>#DIV/0!</v>
      </c>
      <c r="AI1289" s="2" t="e">
        <f t="shared" si="151"/>
        <v>#DIV/0!</v>
      </c>
      <c r="AK1289" s="2" t="e">
        <f t="shared" si="152"/>
        <v>#DIV/0!</v>
      </c>
      <c r="AV1289" s="2" t="str">
        <f t="shared" si="153"/>
        <v>D03_246_3-5</v>
      </c>
    </row>
    <row r="1290" spans="1:48" s="16" customFormat="1" x14ac:dyDescent="0.2">
      <c r="A1290" s="14" t="s">
        <v>33</v>
      </c>
      <c r="B1290" s="13">
        <v>247</v>
      </c>
      <c r="C1290" s="15" t="s">
        <v>55</v>
      </c>
      <c r="D1290" s="15" t="s">
        <v>112</v>
      </c>
      <c r="E1290" s="16" t="s">
        <v>40</v>
      </c>
      <c r="F1290" s="16" t="s">
        <v>54</v>
      </c>
      <c r="G1290" s="16" t="s">
        <v>50</v>
      </c>
      <c r="H1290" s="16">
        <v>2006</v>
      </c>
      <c r="I1290" s="17" t="s">
        <v>106</v>
      </c>
      <c r="J1290" s="17">
        <v>5</v>
      </c>
      <c r="K1290" s="17">
        <f t="shared" si="146"/>
        <v>35</v>
      </c>
      <c r="L1290" s="16">
        <v>54</v>
      </c>
      <c r="M1290" s="16">
        <f>L1290-34</f>
        <v>20</v>
      </c>
      <c r="N1290" s="16">
        <f>L1290-61</f>
        <v>-7</v>
      </c>
      <c r="O1290" s="16">
        <f>L1290-72</f>
        <v>-18</v>
      </c>
      <c r="P1290" s="16">
        <f>L1290-82</f>
        <v>-28</v>
      </c>
      <c r="R1290" s="16">
        <v>3</v>
      </c>
      <c r="S1290" s="16">
        <v>60</v>
      </c>
      <c r="AA1290" s="18" t="e">
        <f t="shared" si="147"/>
        <v>#DIV/0!</v>
      </c>
      <c r="AD1290" s="16" t="e">
        <f t="shared" si="148"/>
        <v>#DIV/0!</v>
      </c>
      <c r="AE1290" s="19" t="e">
        <f t="shared" si="149"/>
        <v>#DIV/0!</v>
      </c>
      <c r="AG1290" s="16" t="e">
        <f t="shared" si="150"/>
        <v>#DIV/0!</v>
      </c>
      <c r="AI1290" s="16" t="e">
        <f t="shared" si="151"/>
        <v>#DIV/0!</v>
      </c>
      <c r="AK1290" s="16" t="e">
        <f t="shared" si="152"/>
        <v>#DIV/0!</v>
      </c>
      <c r="AV1290" s="2" t="str">
        <f t="shared" si="153"/>
        <v>D03_247_3-5</v>
      </c>
    </row>
    <row r="1291" spans="1:48" s="2" customFormat="1" x14ac:dyDescent="0.2">
      <c r="A1291" s="1" t="s">
        <v>33</v>
      </c>
      <c r="B1291" s="3">
        <v>247</v>
      </c>
      <c r="C1291" s="6" t="s">
        <v>55</v>
      </c>
      <c r="D1291" s="6" t="s">
        <v>112</v>
      </c>
      <c r="E1291" s="2" t="s">
        <v>40</v>
      </c>
      <c r="F1291" s="2" t="s">
        <v>54</v>
      </c>
      <c r="G1291" s="2" t="s">
        <v>50</v>
      </c>
      <c r="H1291" s="2">
        <v>2007</v>
      </c>
      <c r="I1291" s="7" t="s">
        <v>106</v>
      </c>
      <c r="J1291" s="7">
        <v>5</v>
      </c>
      <c r="K1291" s="7">
        <f t="shared" si="146"/>
        <v>35</v>
      </c>
      <c r="L1291" s="2">
        <v>48</v>
      </c>
      <c r="M1291" s="2">
        <f>L1291-36</f>
        <v>12</v>
      </c>
      <c r="N1291" s="2">
        <f>L1291-53</f>
        <v>-5</v>
      </c>
      <c r="O1291" s="2">
        <f>L1291-67</f>
        <v>-19</v>
      </c>
      <c r="P1291" s="2">
        <f>L1291-82</f>
        <v>-34</v>
      </c>
      <c r="R1291" s="2">
        <v>2</v>
      </c>
      <c r="S1291" s="2">
        <v>51</v>
      </c>
      <c r="AA1291" s="5" t="e">
        <f t="shared" si="147"/>
        <v>#DIV/0!</v>
      </c>
      <c r="AD1291" s="2" t="e">
        <f t="shared" si="148"/>
        <v>#DIV/0!</v>
      </c>
      <c r="AE1291" s="4" t="e">
        <f t="shared" si="149"/>
        <v>#DIV/0!</v>
      </c>
      <c r="AG1291" s="2" t="e">
        <f t="shared" si="150"/>
        <v>#DIV/0!</v>
      </c>
      <c r="AI1291" s="2" t="e">
        <f t="shared" si="151"/>
        <v>#DIV/0!</v>
      </c>
      <c r="AK1291" s="2" t="e">
        <f t="shared" si="152"/>
        <v>#DIV/0!</v>
      </c>
      <c r="AV1291" s="2" t="str">
        <f t="shared" si="153"/>
        <v>D03_247_3-5</v>
      </c>
    </row>
    <row r="1292" spans="1:48" s="2" customFormat="1" x14ac:dyDescent="0.2">
      <c r="A1292" s="1" t="s">
        <v>33</v>
      </c>
      <c r="B1292" s="3">
        <v>247</v>
      </c>
      <c r="C1292" s="6" t="s">
        <v>55</v>
      </c>
      <c r="D1292" s="6" t="s">
        <v>112</v>
      </c>
      <c r="E1292" s="2" t="s">
        <v>40</v>
      </c>
      <c r="F1292" s="2" t="s">
        <v>54</v>
      </c>
      <c r="G1292" s="2" t="s">
        <v>50</v>
      </c>
      <c r="H1292" s="2">
        <v>2008</v>
      </c>
      <c r="I1292" s="7" t="s">
        <v>106</v>
      </c>
      <c r="J1292" s="7">
        <v>5</v>
      </c>
      <c r="K1292" s="7">
        <f t="shared" si="146"/>
        <v>35</v>
      </c>
      <c r="AA1292" s="5" t="e">
        <f t="shared" si="147"/>
        <v>#DIV/0!</v>
      </c>
      <c r="AD1292" s="2" t="e">
        <f t="shared" si="148"/>
        <v>#DIV/0!</v>
      </c>
      <c r="AE1292" s="4" t="e">
        <f t="shared" si="149"/>
        <v>#DIV/0!</v>
      </c>
      <c r="AG1292" s="2" t="e">
        <f t="shared" si="150"/>
        <v>#DIV/0!</v>
      </c>
      <c r="AI1292" s="2" t="e">
        <f t="shared" si="151"/>
        <v>#DIV/0!</v>
      </c>
      <c r="AK1292" s="2" t="e">
        <f t="shared" si="152"/>
        <v>#DIV/0!</v>
      </c>
      <c r="AV1292" s="2" t="str">
        <f t="shared" si="153"/>
        <v>D03_247_3-5</v>
      </c>
    </row>
    <row r="1293" spans="1:48" s="2" customFormat="1" x14ac:dyDescent="0.2">
      <c r="A1293" s="1" t="s">
        <v>33</v>
      </c>
      <c r="B1293" s="3">
        <v>247</v>
      </c>
      <c r="C1293" s="6" t="s">
        <v>55</v>
      </c>
      <c r="D1293" s="6" t="s">
        <v>112</v>
      </c>
      <c r="E1293" s="2" t="s">
        <v>40</v>
      </c>
      <c r="F1293" s="2" t="s">
        <v>54</v>
      </c>
      <c r="G1293" s="2" t="s">
        <v>50</v>
      </c>
      <c r="H1293" s="2">
        <v>2009</v>
      </c>
      <c r="I1293" s="7" t="s">
        <v>106</v>
      </c>
      <c r="J1293" s="7">
        <v>5</v>
      </c>
      <c r="K1293" s="7">
        <f t="shared" si="146"/>
        <v>35</v>
      </c>
      <c r="AA1293" s="5" t="e">
        <f t="shared" si="147"/>
        <v>#DIV/0!</v>
      </c>
      <c r="AD1293" s="2" t="e">
        <f t="shared" si="148"/>
        <v>#DIV/0!</v>
      </c>
      <c r="AE1293" s="4" t="e">
        <f t="shared" si="149"/>
        <v>#DIV/0!</v>
      </c>
      <c r="AG1293" s="2" t="e">
        <f t="shared" si="150"/>
        <v>#DIV/0!</v>
      </c>
      <c r="AI1293" s="2" t="e">
        <f t="shared" si="151"/>
        <v>#DIV/0!</v>
      </c>
      <c r="AK1293" s="2" t="e">
        <f t="shared" si="152"/>
        <v>#DIV/0!</v>
      </c>
      <c r="AV1293" s="2" t="str">
        <f t="shared" si="153"/>
        <v>D03_247_3-5</v>
      </c>
    </row>
    <row r="1294" spans="1:48" s="2" customFormat="1" x14ac:dyDescent="0.2">
      <c r="A1294" s="1" t="s">
        <v>33</v>
      </c>
      <c r="B1294" s="3">
        <v>247</v>
      </c>
      <c r="C1294" s="6" t="s">
        <v>55</v>
      </c>
      <c r="D1294" s="6" t="s">
        <v>112</v>
      </c>
      <c r="E1294" s="2" t="s">
        <v>40</v>
      </c>
      <c r="F1294" s="2" t="s">
        <v>54</v>
      </c>
      <c r="G1294" s="2" t="s">
        <v>50</v>
      </c>
      <c r="H1294" s="2">
        <v>2010</v>
      </c>
      <c r="I1294" s="7" t="s">
        <v>106</v>
      </c>
      <c r="J1294" s="7">
        <v>5</v>
      </c>
      <c r="K1294" s="7">
        <f t="shared" si="146"/>
        <v>35</v>
      </c>
      <c r="AA1294" s="5" t="e">
        <f t="shared" si="147"/>
        <v>#DIV/0!</v>
      </c>
      <c r="AD1294" s="2" t="e">
        <f t="shared" si="148"/>
        <v>#DIV/0!</v>
      </c>
      <c r="AE1294" s="4" t="e">
        <f t="shared" si="149"/>
        <v>#DIV/0!</v>
      </c>
      <c r="AG1294" s="2" t="e">
        <f t="shared" si="150"/>
        <v>#DIV/0!</v>
      </c>
      <c r="AI1294" s="2" t="e">
        <f t="shared" si="151"/>
        <v>#DIV/0!</v>
      </c>
      <c r="AK1294" s="2" t="e">
        <f t="shared" si="152"/>
        <v>#DIV/0!</v>
      </c>
      <c r="AV1294" s="2" t="str">
        <f t="shared" si="153"/>
        <v>D03_247_3-5</v>
      </c>
    </row>
    <row r="1295" spans="1:48" s="16" customFormat="1" x14ac:dyDescent="0.2">
      <c r="A1295" s="14" t="s">
        <v>33</v>
      </c>
      <c r="B1295" s="13">
        <v>248</v>
      </c>
      <c r="C1295" s="15" t="s">
        <v>55</v>
      </c>
      <c r="D1295" s="15" t="s">
        <v>112</v>
      </c>
      <c r="E1295" s="16" t="s">
        <v>40</v>
      </c>
      <c r="F1295" s="16" t="s">
        <v>54</v>
      </c>
      <c r="G1295" s="16" t="s">
        <v>50</v>
      </c>
      <c r="H1295" s="16">
        <v>2006</v>
      </c>
      <c r="I1295" s="17" t="s">
        <v>106</v>
      </c>
      <c r="J1295" s="17">
        <v>5</v>
      </c>
      <c r="K1295" s="17">
        <f t="shared" si="146"/>
        <v>35</v>
      </c>
      <c r="L1295" s="16">
        <v>55</v>
      </c>
      <c r="M1295" s="16">
        <f>L1295-34</f>
        <v>21</v>
      </c>
      <c r="N1295" s="16">
        <f>L1295-61</f>
        <v>-6</v>
      </c>
      <c r="O1295" s="16">
        <f>L1295-72</f>
        <v>-17</v>
      </c>
      <c r="P1295" s="16">
        <f>L1295-82</f>
        <v>-27</v>
      </c>
      <c r="R1295" s="16">
        <v>3</v>
      </c>
      <c r="S1295" s="16">
        <v>62</v>
      </c>
      <c r="AA1295" s="18" t="e">
        <f t="shared" si="147"/>
        <v>#DIV/0!</v>
      </c>
      <c r="AD1295" s="16" t="e">
        <f t="shared" si="148"/>
        <v>#DIV/0!</v>
      </c>
      <c r="AE1295" s="19" t="e">
        <f t="shared" si="149"/>
        <v>#DIV/0!</v>
      </c>
      <c r="AG1295" s="16" t="e">
        <f t="shared" si="150"/>
        <v>#DIV/0!</v>
      </c>
      <c r="AI1295" s="16" t="e">
        <f t="shared" si="151"/>
        <v>#DIV/0!</v>
      </c>
      <c r="AK1295" s="16" t="e">
        <f t="shared" si="152"/>
        <v>#DIV/0!</v>
      </c>
      <c r="AV1295" s="2" t="str">
        <f t="shared" si="153"/>
        <v>D03_248_3-5</v>
      </c>
    </row>
    <row r="1296" spans="1:48" s="2" customFormat="1" x14ac:dyDescent="0.2">
      <c r="A1296" s="1" t="s">
        <v>33</v>
      </c>
      <c r="B1296" s="3">
        <v>248</v>
      </c>
      <c r="C1296" s="6" t="s">
        <v>55</v>
      </c>
      <c r="D1296" s="6" t="s">
        <v>112</v>
      </c>
      <c r="E1296" s="2" t="s">
        <v>40</v>
      </c>
      <c r="F1296" s="2" t="s">
        <v>54</v>
      </c>
      <c r="G1296" s="2" t="s">
        <v>50</v>
      </c>
      <c r="H1296" s="2">
        <v>2007</v>
      </c>
      <c r="I1296" s="7" t="s">
        <v>106</v>
      </c>
      <c r="J1296" s="7">
        <v>5</v>
      </c>
      <c r="K1296" s="7">
        <f t="shared" si="146"/>
        <v>35</v>
      </c>
      <c r="L1296" s="2">
        <v>49</v>
      </c>
      <c r="M1296" s="2">
        <f>L1296-36</f>
        <v>13</v>
      </c>
      <c r="N1296" s="2">
        <f>L1296-53</f>
        <v>-4</v>
      </c>
      <c r="O1296" s="2">
        <f>L1296-67</f>
        <v>-18</v>
      </c>
      <c r="P1296" s="2">
        <f>L1296-82</f>
        <v>-33</v>
      </c>
      <c r="R1296" s="2">
        <v>1</v>
      </c>
      <c r="S1296" s="2">
        <v>52</v>
      </c>
      <c r="AA1296" s="5" t="e">
        <f t="shared" si="147"/>
        <v>#DIV/0!</v>
      </c>
      <c r="AD1296" s="2" t="e">
        <f t="shared" si="148"/>
        <v>#DIV/0!</v>
      </c>
      <c r="AE1296" s="4" t="e">
        <f t="shared" si="149"/>
        <v>#DIV/0!</v>
      </c>
      <c r="AG1296" s="2" t="e">
        <f t="shared" si="150"/>
        <v>#DIV/0!</v>
      </c>
      <c r="AI1296" s="2" t="e">
        <f t="shared" si="151"/>
        <v>#DIV/0!</v>
      </c>
      <c r="AK1296" s="2" t="e">
        <f t="shared" si="152"/>
        <v>#DIV/0!</v>
      </c>
      <c r="AV1296" s="2" t="str">
        <f t="shared" si="153"/>
        <v>D03_248_3-5</v>
      </c>
    </row>
    <row r="1297" spans="1:48" s="2" customFormat="1" x14ac:dyDescent="0.2">
      <c r="A1297" s="1" t="s">
        <v>33</v>
      </c>
      <c r="B1297" s="3">
        <v>248</v>
      </c>
      <c r="C1297" s="6" t="s">
        <v>55</v>
      </c>
      <c r="D1297" s="6" t="s">
        <v>112</v>
      </c>
      <c r="E1297" s="2" t="s">
        <v>40</v>
      </c>
      <c r="F1297" s="2" t="s">
        <v>54</v>
      </c>
      <c r="G1297" s="2" t="s">
        <v>50</v>
      </c>
      <c r="H1297" s="2">
        <v>2008</v>
      </c>
      <c r="I1297" s="7" t="s">
        <v>106</v>
      </c>
      <c r="J1297" s="7">
        <v>5</v>
      </c>
      <c r="K1297" s="7">
        <f t="shared" si="146"/>
        <v>35</v>
      </c>
      <c r="AA1297" s="5" t="e">
        <f t="shared" si="147"/>
        <v>#DIV/0!</v>
      </c>
      <c r="AD1297" s="2" t="e">
        <f t="shared" si="148"/>
        <v>#DIV/0!</v>
      </c>
      <c r="AE1297" s="4" t="e">
        <f t="shared" si="149"/>
        <v>#DIV/0!</v>
      </c>
      <c r="AG1297" s="2" t="e">
        <f t="shared" si="150"/>
        <v>#DIV/0!</v>
      </c>
      <c r="AI1297" s="2" t="e">
        <f t="shared" si="151"/>
        <v>#DIV/0!</v>
      </c>
      <c r="AK1297" s="2" t="e">
        <f t="shared" si="152"/>
        <v>#DIV/0!</v>
      </c>
      <c r="AV1297" s="2" t="str">
        <f t="shared" si="153"/>
        <v>D03_248_3-5</v>
      </c>
    </row>
    <row r="1298" spans="1:48" s="2" customFormat="1" x14ac:dyDescent="0.2">
      <c r="A1298" s="1" t="s">
        <v>33</v>
      </c>
      <c r="B1298" s="3">
        <v>248</v>
      </c>
      <c r="C1298" s="6" t="s">
        <v>55</v>
      </c>
      <c r="D1298" s="6" t="s">
        <v>112</v>
      </c>
      <c r="E1298" s="2" t="s">
        <v>40</v>
      </c>
      <c r="F1298" s="2" t="s">
        <v>54</v>
      </c>
      <c r="G1298" s="2" t="s">
        <v>50</v>
      </c>
      <c r="H1298" s="2">
        <v>2009</v>
      </c>
      <c r="I1298" s="7" t="s">
        <v>106</v>
      </c>
      <c r="J1298" s="7">
        <v>5</v>
      </c>
      <c r="K1298" s="7">
        <f t="shared" si="146"/>
        <v>35</v>
      </c>
      <c r="AA1298" s="5" t="e">
        <f t="shared" si="147"/>
        <v>#DIV/0!</v>
      </c>
      <c r="AD1298" s="2" t="e">
        <f t="shared" si="148"/>
        <v>#DIV/0!</v>
      </c>
      <c r="AE1298" s="4" t="e">
        <f t="shared" si="149"/>
        <v>#DIV/0!</v>
      </c>
      <c r="AG1298" s="2" t="e">
        <f t="shared" si="150"/>
        <v>#DIV/0!</v>
      </c>
      <c r="AI1298" s="2" t="e">
        <f t="shared" si="151"/>
        <v>#DIV/0!</v>
      </c>
      <c r="AK1298" s="2" t="e">
        <f t="shared" si="152"/>
        <v>#DIV/0!</v>
      </c>
      <c r="AV1298" s="2" t="str">
        <f t="shared" si="153"/>
        <v>D03_248_3-5</v>
      </c>
    </row>
    <row r="1299" spans="1:48" s="2" customFormat="1" x14ac:dyDescent="0.2">
      <c r="A1299" s="1" t="s">
        <v>33</v>
      </c>
      <c r="B1299" s="3">
        <v>248</v>
      </c>
      <c r="C1299" s="6" t="s">
        <v>55</v>
      </c>
      <c r="D1299" s="6" t="s">
        <v>112</v>
      </c>
      <c r="E1299" s="2" t="s">
        <v>40</v>
      </c>
      <c r="F1299" s="2" t="s">
        <v>54</v>
      </c>
      <c r="G1299" s="2" t="s">
        <v>50</v>
      </c>
      <c r="H1299" s="2">
        <v>2010</v>
      </c>
      <c r="I1299" s="7" t="s">
        <v>106</v>
      </c>
      <c r="J1299" s="7">
        <v>5</v>
      </c>
      <c r="K1299" s="7">
        <f t="shared" si="146"/>
        <v>35</v>
      </c>
      <c r="AA1299" s="5" t="e">
        <f t="shared" si="147"/>
        <v>#DIV/0!</v>
      </c>
      <c r="AD1299" s="2" t="e">
        <f t="shared" si="148"/>
        <v>#DIV/0!</v>
      </c>
      <c r="AE1299" s="4" t="e">
        <f t="shared" si="149"/>
        <v>#DIV/0!</v>
      </c>
      <c r="AG1299" s="2" t="e">
        <f t="shared" si="150"/>
        <v>#DIV/0!</v>
      </c>
      <c r="AI1299" s="2" t="e">
        <f t="shared" si="151"/>
        <v>#DIV/0!</v>
      </c>
      <c r="AK1299" s="2" t="e">
        <f t="shared" si="152"/>
        <v>#DIV/0!</v>
      </c>
      <c r="AV1299" s="2" t="str">
        <f t="shared" si="153"/>
        <v>D03_248_3-5</v>
      </c>
    </row>
    <row r="1300" spans="1:48" s="16" customFormat="1" x14ac:dyDescent="0.2">
      <c r="A1300" s="14" t="s">
        <v>33</v>
      </c>
      <c r="B1300" s="13">
        <v>249</v>
      </c>
      <c r="C1300" s="15" t="s">
        <v>55</v>
      </c>
      <c r="D1300" s="15" t="s">
        <v>112</v>
      </c>
      <c r="E1300" s="16" t="s">
        <v>40</v>
      </c>
      <c r="F1300" s="16" t="s">
        <v>54</v>
      </c>
      <c r="G1300" s="16" t="s">
        <v>50</v>
      </c>
      <c r="H1300" s="16">
        <v>2006</v>
      </c>
      <c r="I1300" s="17" t="s">
        <v>106</v>
      </c>
      <c r="J1300" s="17">
        <v>5</v>
      </c>
      <c r="K1300" s="17">
        <f t="shared" si="146"/>
        <v>35</v>
      </c>
      <c r="L1300" s="16">
        <v>53</v>
      </c>
      <c r="M1300" s="16">
        <f>L1300-34</f>
        <v>19</v>
      </c>
      <c r="N1300" s="16">
        <f>L1300-61</f>
        <v>-8</v>
      </c>
      <c r="O1300" s="16">
        <f>L1300-72</f>
        <v>-19</v>
      </c>
      <c r="P1300" s="16">
        <f>L1300-82</f>
        <v>-29</v>
      </c>
      <c r="R1300" s="16">
        <v>3</v>
      </c>
      <c r="S1300" s="16">
        <v>54</v>
      </c>
      <c r="AA1300" s="18" t="e">
        <f t="shared" si="147"/>
        <v>#DIV/0!</v>
      </c>
      <c r="AD1300" s="16" t="e">
        <f t="shared" si="148"/>
        <v>#DIV/0!</v>
      </c>
      <c r="AE1300" s="19" t="e">
        <f t="shared" si="149"/>
        <v>#DIV/0!</v>
      </c>
      <c r="AG1300" s="16" t="e">
        <f t="shared" si="150"/>
        <v>#DIV/0!</v>
      </c>
      <c r="AI1300" s="16" t="e">
        <f t="shared" si="151"/>
        <v>#DIV/0!</v>
      </c>
      <c r="AK1300" s="16" t="e">
        <f t="shared" si="152"/>
        <v>#DIV/0!</v>
      </c>
      <c r="AV1300" s="2" t="str">
        <f t="shared" si="153"/>
        <v>D03_249_3-5</v>
      </c>
    </row>
    <row r="1301" spans="1:48" s="2" customFormat="1" x14ac:dyDescent="0.2">
      <c r="A1301" s="1" t="s">
        <v>33</v>
      </c>
      <c r="B1301" s="3">
        <v>249</v>
      </c>
      <c r="C1301" s="6" t="s">
        <v>55</v>
      </c>
      <c r="D1301" s="6" t="s">
        <v>112</v>
      </c>
      <c r="E1301" s="2" t="s">
        <v>40</v>
      </c>
      <c r="F1301" s="2" t="s">
        <v>54</v>
      </c>
      <c r="G1301" s="2" t="s">
        <v>50</v>
      </c>
      <c r="H1301" s="2">
        <v>2007</v>
      </c>
      <c r="I1301" s="7" t="s">
        <v>106</v>
      </c>
      <c r="J1301" s="7">
        <v>5</v>
      </c>
      <c r="K1301" s="7">
        <f t="shared" si="146"/>
        <v>35</v>
      </c>
      <c r="L1301" s="2">
        <v>51</v>
      </c>
      <c r="M1301" s="2">
        <f>L1301-36</f>
        <v>15</v>
      </c>
      <c r="N1301" s="2">
        <f>L1301-53</f>
        <v>-2</v>
      </c>
      <c r="O1301" s="2">
        <f>L1301-67</f>
        <v>-16</v>
      </c>
      <c r="P1301" s="2">
        <f>L1301-82</f>
        <v>-31</v>
      </c>
      <c r="R1301" s="2">
        <v>2</v>
      </c>
      <c r="S1301" s="2">
        <v>49</v>
      </c>
      <c r="AA1301" s="5" t="e">
        <f t="shared" si="147"/>
        <v>#DIV/0!</v>
      </c>
      <c r="AD1301" s="2" t="e">
        <f t="shared" si="148"/>
        <v>#DIV/0!</v>
      </c>
      <c r="AE1301" s="4" t="e">
        <f t="shared" si="149"/>
        <v>#DIV/0!</v>
      </c>
      <c r="AG1301" s="2" t="e">
        <f t="shared" si="150"/>
        <v>#DIV/0!</v>
      </c>
      <c r="AI1301" s="2" t="e">
        <f t="shared" si="151"/>
        <v>#DIV/0!</v>
      </c>
      <c r="AK1301" s="2" t="e">
        <f t="shared" si="152"/>
        <v>#DIV/0!</v>
      </c>
      <c r="AV1301" s="2" t="str">
        <f t="shared" si="153"/>
        <v>D03_249_3-5</v>
      </c>
    </row>
    <row r="1302" spans="1:48" s="2" customFormat="1" x14ac:dyDescent="0.2">
      <c r="A1302" s="1" t="s">
        <v>33</v>
      </c>
      <c r="B1302" s="3">
        <v>249</v>
      </c>
      <c r="C1302" s="6" t="s">
        <v>55</v>
      </c>
      <c r="D1302" s="6" t="s">
        <v>112</v>
      </c>
      <c r="E1302" s="2" t="s">
        <v>40</v>
      </c>
      <c r="F1302" s="2" t="s">
        <v>54</v>
      </c>
      <c r="G1302" s="2" t="s">
        <v>50</v>
      </c>
      <c r="H1302" s="2">
        <v>2008</v>
      </c>
      <c r="I1302" s="7" t="s">
        <v>106</v>
      </c>
      <c r="J1302" s="7">
        <v>5</v>
      </c>
      <c r="K1302" s="7">
        <f t="shared" si="146"/>
        <v>35</v>
      </c>
      <c r="AA1302" s="5" t="e">
        <f t="shared" si="147"/>
        <v>#DIV/0!</v>
      </c>
      <c r="AD1302" s="2" t="e">
        <f t="shared" si="148"/>
        <v>#DIV/0!</v>
      </c>
      <c r="AE1302" s="4" t="e">
        <f t="shared" si="149"/>
        <v>#DIV/0!</v>
      </c>
      <c r="AG1302" s="2" t="e">
        <f t="shared" si="150"/>
        <v>#DIV/0!</v>
      </c>
      <c r="AI1302" s="2" t="e">
        <f t="shared" si="151"/>
        <v>#DIV/0!</v>
      </c>
      <c r="AK1302" s="2" t="e">
        <f t="shared" si="152"/>
        <v>#DIV/0!</v>
      </c>
      <c r="AV1302" s="2" t="str">
        <f t="shared" si="153"/>
        <v>D03_249_3-5</v>
      </c>
    </row>
    <row r="1303" spans="1:48" s="2" customFormat="1" x14ac:dyDescent="0.2">
      <c r="A1303" s="1" t="s">
        <v>33</v>
      </c>
      <c r="B1303" s="3">
        <v>249</v>
      </c>
      <c r="C1303" s="6" t="s">
        <v>55</v>
      </c>
      <c r="D1303" s="6" t="s">
        <v>112</v>
      </c>
      <c r="E1303" s="2" t="s">
        <v>40</v>
      </c>
      <c r="F1303" s="2" t="s">
        <v>54</v>
      </c>
      <c r="G1303" s="2" t="s">
        <v>50</v>
      </c>
      <c r="H1303" s="2">
        <v>2009</v>
      </c>
      <c r="I1303" s="7" t="s">
        <v>106</v>
      </c>
      <c r="J1303" s="7">
        <v>5</v>
      </c>
      <c r="K1303" s="7">
        <f t="shared" si="146"/>
        <v>35</v>
      </c>
      <c r="AA1303" s="5" t="e">
        <f t="shared" si="147"/>
        <v>#DIV/0!</v>
      </c>
      <c r="AD1303" s="2" t="e">
        <f t="shared" si="148"/>
        <v>#DIV/0!</v>
      </c>
      <c r="AE1303" s="4" t="e">
        <f t="shared" si="149"/>
        <v>#DIV/0!</v>
      </c>
      <c r="AG1303" s="2" t="e">
        <f t="shared" si="150"/>
        <v>#DIV/0!</v>
      </c>
      <c r="AI1303" s="2" t="e">
        <f t="shared" si="151"/>
        <v>#DIV/0!</v>
      </c>
      <c r="AK1303" s="2" t="e">
        <f t="shared" si="152"/>
        <v>#DIV/0!</v>
      </c>
      <c r="AV1303" s="2" t="str">
        <f t="shared" si="153"/>
        <v>D03_249_3-5</v>
      </c>
    </row>
    <row r="1304" spans="1:48" s="2" customFormat="1" x14ac:dyDescent="0.2">
      <c r="A1304" s="1" t="s">
        <v>33</v>
      </c>
      <c r="B1304" s="3">
        <v>249</v>
      </c>
      <c r="C1304" s="6" t="s">
        <v>55</v>
      </c>
      <c r="D1304" s="6" t="s">
        <v>112</v>
      </c>
      <c r="E1304" s="2" t="s">
        <v>40</v>
      </c>
      <c r="F1304" s="2" t="s">
        <v>54</v>
      </c>
      <c r="G1304" s="2" t="s">
        <v>50</v>
      </c>
      <c r="H1304" s="2">
        <v>2010</v>
      </c>
      <c r="I1304" s="7" t="s">
        <v>106</v>
      </c>
      <c r="J1304" s="7">
        <v>5</v>
      </c>
      <c r="K1304" s="7">
        <f t="shared" si="146"/>
        <v>35</v>
      </c>
      <c r="AA1304" s="5" t="e">
        <f t="shared" si="147"/>
        <v>#DIV/0!</v>
      </c>
      <c r="AD1304" s="2" t="e">
        <f t="shared" si="148"/>
        <v>#DIV/0!</v>
      </c>
      <c r="AE1304" s="4" t="e">
        <f t="shared" si="149"/>
        <v>#DIV/0!</v>
      </c>
      <c r="AG1304" s="2" t="e">
        <f t="shared" si="150"/>
        <v>#DIV/0!</v>
      </c>
      <c r="AI1304" s="2" t="e">
        <f t="shared" si="151"/>
        <v>#DIV/0!</v>
      </c>
      <c r="AK1304" s="2" t="e">
        <f t="shared" si="152"/>
        <v>#DIV/0!</v>
      </c>
      <c r="AV1304" s="2" t="str">
        <f t="shared" si="153"/>
        <v>D03_249_3-5</v>
      </c>
    </row>
    <row r="1305" spans="1:48" s="16" customFormat="1" x14ac:dyDescent="0.2">
      <c r="A1305" s="14" t="s">
        <v>33</v>
      </c>
      <c r="B1305" s="13">
        <v>250</v>
      </c>
      <c r="C1305" s="15" t="s">
        <v>55</v>
      </c>
      <c r="D1305" s="15" t="s">
        <v>112</v>
      </c>
      <c r="E1305" s="16" t="s">
        <v>40</v>
      </c>
      <c r="F1305" s="16" t="s">
        <v>54</v>
      </c>
      <c r="G1305" s="16" t="s">
        <v>50</v>
      </c>
      <c r="H1305" s="16">
        <v>2006</v>
      </c>
      <c r="I1305" s="17" t="s">
        <v>106</v>
      </c>
      <c r="J1305" s="17">
        <v>5</v>
      </c>
      <c r="K1305" s="17">
        <f t="shared" si="146"/>
        <v>35</v>
      </c>
      <c r="AA1305" s="18" t="e">
        <f t="shared" si="147"/>
        <v>#DIV/0!</v>
      </c>
      <c r="AD1305" s="16" t="e">
        <f t="shared" si="148"/>
        <v>#DIV/0!</v>
      </c>
      <c r="AE1305" s="19" t="e">
        <f t="shared" si="149"/>
        <v>#DIV/0!</v>
      </c>
      <c r="AG1305" s="16" t="e">
        <f t="shared" si="150"/>
        <v>#DIV/0!</v>
      </c>
      <c r="AI1305" s="16" t="e">
        <f t="shared" si="151"/>
        <v>#DIV/0!</v>
      </c>
      <c r="AK1305" s="16" t="e">
        <f t="shared" si="152"/>
        <v>#DIV/0!</v>
      </c>
      <c r="AV1305" s="2" t="str">
        <f t="shared" si="153"/>
        <v>D03_250_3-5</v>
      </c>
    </row>
    <row r="1306" spans="1:48" s="2" customFormat="1" x14ac:dyDescent="0.2">
      <c r="A1306" s="1" t="s">
        <v>33</v>
      </c>
      <c r="B1306" s="3">
        <v>250</v>
      </c>
      <c r="C1306" s="6" t="s">
        <v>55</v>
      </c>
      <c r="D1306" s="6" t="s">
        <v>112</v>
      </c>
      <c r="E1306" s="2" t="s">
        <v>40</v>
      </c>
      <c r="F1306" s="2" t="s">
        <v>54</v>
      </c>
      <c r="G1306" s="2" t="s">
        <v>50</v>
      </c>
      <c r="H1306" s="2">
        <v>2007</v>
      </c>
      <c r="I1306" s="7" t="s">
        <v>106</v>
      </c>
      <c r="J1306" s="7">
        <v>5</v>
      </c>
      <c r="K1306" s="7">
        <f t="shared" si="146"/>
        <v>35</v>
      </c>
      <c r="AA1306" s="5" t="e">
        <f t="shared" si="147"/>
        <v>#DIV/0!</v>
      </c>
      <c r="AD1306" s="2" t="e">
        <f t="shared" si="148"/>
        <v>#DIV/0!</v>
      </c>
      <c r="AE1306" s="4" t="e">
        <f t="shared" si="149"/>
        <v>#DIV/0!</v>
      </c>
      <c r="AG1306" s="2" t="e">
        <f t="shared" si="150"/>
        <v>#DIV/0!</v>
      </c>
      <c r="AI1306" s="2" t="e">
        <f t="shared" si="151"/>
        <v>#DIV/0!</v>
      </c>
      <c r="AK1306" s="2" t="e">
        <f t="shared" si="152"/>
        <v>#DIV/0!</v>
      </c>
      <c r="AV1306" s="2" t="str">
        <f t="shared" si="153"/>
        <v>D03_250_3-5</v>
      </c>
    </row>
    <row r="1307" spans="1:48" s="2" customFormat="1" x14ac:dyDescent="0.2">
      <c r="A1307" s="1" t="s">
        <v>33</v>
      </c>
      <c r="B1307" s="3">
        <v>250</v>
      </c>
      <c r="C1307" s="6" t="s">
        <v>55</v>
      </c>
      <c r="D1307" s="6" t="s">
        <v>112</v>
      </c>
      <c r="E1307" s="2" t="s">
        <v>40</v>
      </c>
      <c r="F1307" s="2" t="s">
        <v>54</v>
      </c>
      <c r="G1307" s="2" t="s">
        <v>50</v>
      </c>
      <c r="H1307" s="2">
        <v>2008</v>
      </c>
      <c r="I1307" s="7" t="s">
        <v>106</v>
      </c>
      <c r="J1307" s="7">
        <v>5</v>
      </c>
      <c r="K1307" s="7">
        <f t="shared" si="146"/>
        <v>35</v>
      </c>
      <c r="AA1307" s="5" t="e">
        <f t="shared" si="147"/>
        <v>#DIV/0!</v>
      </c>
      <c r="AD1307" s="2" t="e">
        <f t="shared" si="148"/>
        <v>#DIV/0!</v>
      </c>
      <c r="AE1307" s="4" t="e">
        <f t="shared" si="149"/>
        <v>#DIV/0!</v>
      </c>
      <c r="AG1307" s="2" t="e">
        <f t="shared" si="150"/>
        <v>#DIV/0!</v>
      </c>
      <c r="AI1307" s="2" t="e">
        <f t="shared" si="151"/>
        <v>#DIV/0!</v>
      </c>
      <c r="AK1307" s="2" t="e">
        <f t="shared" si="152"/>
        <v>#DIV/0!</v>
      </c>
      <c r="AV1307" s="2" t="str">
        <f t="shared" si="153"/>
        <v>D03_250_3-5</v>
      </c>
    </row>
    <row r="1308" spans="1:48" s="2" customFormat="1" x14ac:dyDescent="0.2">
      <c r="A1308" s="1" t="s">
        <v>33</v>
      </c>
      <c r="B1308" s="3">
        <v>250</v>
      </c>
      <c r="C1308" s="6" t="s">
        <v>55</v>
      </c>
      <c r="D1308" s="6" t="s">
        <v>112</v>
      </c>
      <c r="E1308" s="2" t="s">
        <v>40</v>
      </c>
      <c r="F1308" s="2" t="s">
        <v>54</v>
      </c>
      <c r="G1308" s="2" t="s">
        <v>50</v>
      </c>
      <c r="H1308" s="2">
        <v>2009</v>
      </c>
      <c r="I1308" s="7" t="s">
        <v>106</v>
      </c>
      <c r="J1308" s="7">
        <v>5</v>
      </c>
      <c r="K1308" s="7">
        <f t="shared" si="146"/>
        <v>35</v>
      </c>
      <c r="AA1308" s="5" t="e">
        <f t="shared" si="147"/>
        <v>#DIV/0!</v>
      </c>
      <c r="AD1308" s="2" t="e">
        <f t="shared" si="148"/>
        <v>#DIV/0!</v>
      </c>
      <c r="AE1308" s="4" t="e">
        <f t="shared" si="149"/>
        <v>#DIV/0!</v>
      </c>
      <c r="AG1308" s="2" t="e">
        <f t="shared" si="150"/>
        <v>#DIV/0!</v>
      </c>
      <c r="AI1308" s="2" t="e">
        <f t="shared" si="151"/>
        <v>#DIV/0!</v>
      </c>
      <c r="AK1308" s="2" t="e">
        <f t="shared" si="152"/>
        <v>#DIV/0!</v>
      </c>
      <c r="AV1308" s="2" t="str">
        <f t="shared" si="153"/>
        <v>D03_250_3-5</v>
      </c>
    </row>
    <row r="1309" spans="1:48" s="2" customFormat="1" x14ac:dyDescent="0.2">
      <c r="A1309" s="1" t="s">
        <v>33</v>
      </c>
      <c r="B1309" s="3">
        <v>250</v>
      </c>
      <c r="C1309" s="6" t="s">
        <v>55</v>
      </c>
      <c r="D1309" s="6" t="s">
        <v>112</v>
      </c>
      <c r="E1309" s="2" t="s">
        <v>40</v>
      </c>
      <c r="F1309" s="2" t="s">
        <v>54</v>
      </c>
      <c r="G1309" s="2" t="s">
        <v>50</v>
      </c>
      <c r="H1309" s="2">
        <v>2010</v>
      </c>
      <c r="I1309" s="7" t="s">
        <v>106</v>
      </c>
      <c r="J1309" s="7">
        <v>5</v>
      </c>
      <c r="K1309" s="7">
        <f t="shared" si="146"/>
        <v>35</v>
      </c>
      <c r="AA1309" s="5" t="e">
        <f t="shared" si="147"/>
        <v>#DIV/0!</v>
      </c>
      <c r="AD1309" s="2" t="e">
        <f t="shared" si="148"/>
        <v>#DIV/0!</v>
      </c>
      <c r="AE1309" s="4" t="e">
        <f t="shared" si="149"/>
        <v>#DIV/0!</v>
      </c>
      <c r="AG1309" s="2" t="e">
        <f t="shared" si="150"/>
        <v>#DIV/0!</v>
      </c>
      <c r="AI1309" s="2" t="e">
        <f t="shared" si="151"/>
        <v>#DIV/0!</v>
      </c>
      <c r="AK1309" s="2" t="e">
        <f t="shared" si="152"/>
        <v>#DIV/0!</v>
      </c>
      <c r="AV1309" s="2" t="str">
        <f t="shared" si="153"/>
        <v>D03_250_3-5</v>
      </c>
    </row>
    <row r="1310" spans="1:48" s="16" customFormat="1" x14ac:dyDescent="0.2">
      <c r="A1310" s="14" t="s">
        <v>33</v>
      </c>
      <c r="B1310" s="13">
        <v>251</v>
      </c>
      <c r="C1310" s="15" t="s">
        <v>55</v>
      </c>
      <c r="D1310" s="15" t="s">
        <v>112</v>
      </c>
      <c r="E1310" s="16" t="s">
        <v>40</v>
      </c>
      <c r="F1310" s="16" t="s">
        <v>54</v>
      </c>
      <c r="G1310" s="16" t="s">
        <v>50</v>
      </c>
      <c r="H1310" s="16">
        <v>2006</v>
      </c>
      <c r="I1310" s="17" t="s">
        <v>106</v>
      </c>
      <c r="J1310" s="17">
        <v>5</v>
      </c>
      <c r="K1310" s="17">
        <f t="shared" si="146"/>
        <v>35</v>
      </c>
      <c r="L1310" s="16">
        <v>67</v>
      </c>
      <c r="M1310" s="16">
        <f>L1310-34</f>
        <v>33</v>
      </c>
      <c r="N1310" s="16">
        <f>L1310-61</f>
        <v>6</v>
      </c>
      <c r="O1310" s="16">
        <f>L1310-72</f>
        <v>-5</v>
      </c>
      <c r="P1310" s="16">
        <f>L1310-82</f>
        <v>-15</v>
      </c>
      <c r="R1310" s="16">
        <v>2</v>
      </c>
      <c r="S1310" s="16">
        <v>68</v>
      </c>
      <c r="AA1310" s="18" t="e">
        <f t="shared" si="147"/>
        <v>#DIV/0!</v>
      </c>
      <c r="AD1310" s="16" t="e">
        <f t="shared" si="148"/>
        <v>#DIV/0!</v>
      </c>
      <c r="AE1310" s="19" t="e">
        <f t="shared" si="149"/>
        <v>#DIV/0!</v>
      </c>
      <c r="AG1310" s="16" t="e">
        <f t="shared" si="150"/>
        <v>#DIV/0!</v>
      </c>
      <c r="AI1310" s="16" t="e">
        <f t="shared" si="151"/>
        <v>#DIV/0!</v>
      </c>
      <c r="AK1310" s="16" t="e">
        <f t="shared" si="152"/>
        <v>#DIV/0!</v>
      </c>
      <c r="AV1310" s="2" t="str">
        <f t="shared" si="153"/>
        <v>D03_251_3-5</v>
      </c>
    </row>
    <row r="1311" spans="1:48" s="2" customFormat="1" x14ac:dyDescent="0.2">
      <c r="A1311" s="1" t="s">
        <v>33</v>
      </c>
      <c r="B1311" s="3">
        <v>251</v>
      </c>
      <c r="C1311" s="6" t="s">
        <v>55</v>
      </c>
      <c r="D1311" s="6" t="s">
        <v>112</v>
      </c>
      <c r="E1311" s="2" t="s">
        <v>40</v>
      </c>
      <c r="F1311" s="2" t="s">
        <v>54</v>
      </c>
      <c r="G1311" s="2" t="s">
        <v>50</v>
      </c>
      <c r="H1311" s="2">
        <v>2007</v>
      </c>
      <c r="I1311" s="7" t="s">
        <v>106</v>
      </c>
      <c r="J1311" s="7">
        <v>5</v>
      </c>
      <c r="K1311" s="7">
        <f t="shared" si="146"/>
        <v>35</v>
      </c>
      <c r="L1311" s="2">
        <v>60</v>
      </c>
      <c r="M1311" s="2">
        <f>L1311-36</f>
        <v>24</v>
      </c>
      <c r="N1311" s="2">
        <f>L1311-53</f>
        <v>7</v>
      </c>
      <c r="O1311" s="2">
        <f>L1311-67</f>
        <v>-7</v>
      </c>
      <c r="P1311" s="2">
        <f>L1311-82</f>
        <v>-22</v>
      </c>
      <c r="R1311" s="2">
        <v>3</v>
      </c>
      <c r="S1311" s="2">
        <v>65</v>
      </c>
      <c r="AA1311" s="5" t="e">
        <f t="shared" si="147"/>
        <v>#DIV/0!</v>
      </c>
      <c r="AD1311" s="2" t="e">
        <f t="shared" si="148"/>
        <v>#DIV/0!</v>
      </c>
      <c r="AE1311" s="4" t="e">
        <f t="shared" si="149"/>
        <v>#DIV/0!</v>
      </c>
      <c r="AG1311" s="2" t="e">
        <f t="shared" si="150"/>
        <v>#DIV/0!</v>
      </c>
      <c r="AI1311" s="2" t="e">
        <f t="shared" si="151"/>
        <v>#DIV/0!</v>
      </c>
      <c r="AK1311" s="2" t="e">
        <f t="shared" si="152"/>
        <v>#DIV/0!</v>
      </c>
      <c r="AV1311" s="2" t="str">
        <f t="shared" si="153"/>
        <v>D03_251_3-5</v>
      </c>
    </row>
    <row r="1312" spans="1:48" s="2" customFormat="1" x14ac:dyDescent="0.2">
      <c r="A1312" s="1" t="s">
        <v>33</v>
      </c>
      <c r="B1312" s="3">
        <v>251</v>
      </c>
      <c r="C1312" s="6" t="s">
        <v>55</v>
      </c>
      <c r="D1312" s="6" t="s">
        <v>112</v>
      </c>
      <c r="E1312" s="2" t="s">
        <v>40</v>
      </c>
      <c r="F1312" s="2" t="s">
        <v>54</v>
      </c>
      <c r="G1312" s="2" t="s">
        <v>50</v>
      </c>
      <c r="H1312" s="2">
        <v>2008</v>
      </c>
      <c r="I1312" s="7" t="s">
        <v>106</v>
      </c>
      <c r="J1312" s="7">
        <v>5</v>
      </c>
      <c r="K1312" s="7">
        <f t="shared" si="146"/>
        <v>35</v>
      </c>
      <c r="AA1312" s="5" t="e">
        <f t="shared" si="147"/>
        <v>#DIV/0!</v>
      </c>
      <c r="AD1312" s="2" t="e">
        <f t="shared" si="148"/>
        <v>#DIV/0!</v>
      </c>
      <c r="AE1312" s="4" t="e">
        <f t="shared" si="149"/>
        <v>#DIV/0!</v>
      </c>
      <c r="AG1312" s="2" t="e">
        <f t="shared" si="150"/>
        <v>#DIV/0!</v>
      </c>
      <c r="AI1312" s="2" t="e">
        <f t="shared" si="151"/>
        <v>#DIV/0!</v>
      </c>
      <c r="AK1312" s="2" t="e">
        <f t="shared" si="152"/>
        <v>#DIV/0!</v>
      </c>
      <c r="AV1312" s="2" t="str">
        <f t="shared" si="153"/>
        <v>D03_251_3-5</v>
      </c>
    </row>
    <row r="1313" spans="1:48" s="2" customFormat="1" x14ac:dyDescent="0.2">
      <c r="A1313" s="1" t="s">
        <v>33</v>
      </c>
      <c r="B1313" s="3">
        <v>251</v>
      </c>
      <c r="C1313" s="6" t="s">
        <v>55</v>
      </c>
      <c r="D1313" s="6" t="s">
        <v>112</v>
      </c>
      <c r="E1313" s="2" t="s">
        <v>40</v>
      </c>
      <c r="F1313" s="2" t="s">
        <v>54</v>
      </c>
      <c r="G1313" s="2" t="s">
        <v>50</v>
      </c>
      <c r="H1313" s="2">
        <v>2009</v>
      </c>
      <c r="I1313" s="7" t="s">
        <v>106</v>
      </c>
      <c r="J1313" s="7">
        <v>5</v>
      </c>
      <c r="K1313" s="7">
        <f t="shared" si="146"/>
        <v>35</v>
      </c>
      <c r="AA1313" s="5" t="e">
        <f t="shared" si="147"/>
        <v>#DIV/0!</v>
      </c>
      <c r="AD1313" s="2" t="e">
        <f t="shared" si="148"/>
        <v>#DIV/0!</v>
      </c>
      <c r="AE1313" s="4" t="e">
        <f t="shared" si="149"/>
        <v>#DIV/0!</v>
      </c>
      <c r="AG1313" s="2" t="e">
        <f t="shared" si="150"/>
        <v>#DIV/0!</v>
      </c>
      <c r="AI1313" s="2" t="e">
        <f t="shared" si="151"/>
        <v>#DIV/0!</v>
      </c>
      <c r="AK1313" s="2" t="e">
        <f t="shared" si="152"/>
        <v>#DIV/0!</v>
      </c>
      <c r="AV1313" s="2" t="str">
        <f t="shared" si="153"/>
        <v>D03_251_3-5</v>
      </c>
    </row>
    <row r="1314" spans="1:48" s="2" customFormat="1" x14ac:dyDescent="0.2">
      <c r="A1314" s="1" t="s">
        <v>33</v>
      </c>
      <c r="B1314" s="3">
        <v>251</v>
      </c>
      <c r="C1314" s="6" t="s">
        <v>55</v>
      </c>
      <c r="D1314" s="6" t="s">
        <v>112</v>
      </c>
      <c r="E1314" s="2" t="s">
        <v>40</v>
      </c>
      <c r="F1314" s="2" t="s">
        <v>54</v>
      </c>
      <c r="G1314" s="2" t="s">
        <v>50</v>
      </c>
      <c r="H1314" s="2">
        <v>2010</v>
      </c>
      <c r="I1314" s="7" t="s">
        <v>106</v>
      </c>
      <c r="J1314" s="7">
        <v>5</v>
      </c>
      <c r="K1314" s="7">
        <f t="shared" ref="K1314:K1377" si="154">J1314*7</f>
        <v>35</v>
      </c>
      <c r="AA1314" s="5" t="e">
        <f t="shared" si="147"/>
        <v>#DIV/0!</v>
      </c>
      <c r="AD1314" s="2" t="e">
        <f t="shared" si="148"/>
        <v>#DIV/0!</v>
      </c>
      <c r="AE1314" s="4" t="e">
        <f t="shared" si="149"/>
        <v>#DIV/0!</v>
      </c>
      <c r="AG1314" s="2" t="e">
        <f t="shared" si="150"/>
        <v>#DIV/0!</v>
      </c>
      <c r="AI1314" s="2" t="e">
        <f t="shared" si="151"/>
        <v>#DIV/0!</v>
      </c>
      <c r="AK1314" s="2" t="e">
        <f t="shared" si="152"/>
        <v>#DIV/0!</v>
      </c>
      <c r="AV1314" s="2" t="str">
        <f t="shared" si="153"/>
        <v>D03_251_3-5</v>
      </c>
    </row>
    <row r="1315" spans="1:48" s="16" customFormat="1" x14ac:dyDescent="0.2">
      <c r="A1315" s="14" t="s">
        <v>33</v>
      </c>
      <c r="B1315" s="13">
        <v>252</v>
      </c>
      <c r="C1315" s="15" t="s">
        <v>55</v>
      </c>
      <c r="D1315" s="15" t="s">
        <v>112</v>
      </c>
      <c r="E1315" s="16" t="s">
        <v>40</v>
      </c>
      <c r="F1315" s="16" t="s">
        <v>54</v>
      </c>
      <c r="G1315" s="16" t="s">
        <v>50</v>
      </c>
      <c r="H1315" s="16">
        <v>2006</v>
      </c>
      <c r="I1315" s="17" t="s">
        <v>106</v>
      </c>
      <c r="J1315" s="17">
        <v>5</v>
      </c>
      <c r="K1315" s="17">
        <f t="shared" si="154"/>
        <v>35</v>
      </c>
      <c r="L1315" s="16" t="s">
        <v>108</v>
      </c>
      <c r="R1315" s="16">
        <v>0</v>
      </c>
      <c r="S1315" s="16">
        <v>54</v>
      </c>
      <c r="AA1315" s="18" t="e">
        <f t="shared" si="147"/>
        <v>#DIV/0!</v>
      </c>
      <c r="AD1315" s="16" t="e">
        <f t="shared" si="148"/>
        <v>#DIV/0!</v>
      </c>
      <c r="AE1315" s="19" t="e">
        <f t="shared" si="149"/>
        <v>#DIV/0!</v>
      </c>
      <c r="AG1315" s="16" t="e">
        <f t="shared" si="150"/>
        <v>#DIV/0!</v>
      </c>
      <c r="AI1315" s="16" t="e">
        <f t="shared" si="151"/>
        <v>#DIV/0!</v>
      </c>
      <c r="AK1315" s="16" t="e">
        <f t="shared" si="152"/>
        <v>#DIV/0!</v>
      </c>
      <c r="AV1315" s="2" t="str">
        <f t="shared" si="153"/>
        <v>D03_252_3-5</v>
      </c>
    </row>
    <row r="1316" spans="1:48" s="2" customFormat="1" x14ac:dyDescent="0.2">
      <c r="A1316" s="1" t="s">
        <v>33</v>
      </c>
      <c r="B1316" s="3">
        <v>252</v>
      </c>
      <c r="C1316" s="6" t="s">
        <v>55</v>
      </c>
      <c r="D1316" s="6" t="s">
        <v>112</v>
      </c>
      <c r="E1316" s="2" t="s">
        <v>40</v>
      </c>
      <c r="F1316" s="2" t="s">
        <v>54</v>
      </c>
      <c r="G1316" s="2" t="s">
        <v>50</v>
      </c>
      <c r="H1316" s="2">
        <v>2007</v>
      </c>
      <c r="I1316" s="7" t="s">
        <v>106</v>
      </c>
      <c r="J1316" s="7">
        <v>5</v>
      </c>
      <c r="K1316" s="7">
        <f t="shared" si="154"/>
        <v>35</v>
      </c>
      <c r="L1316" s="2">
        <v>56</v>
      </c>
      <c r="M1316" s="2">
        <f>L1316-36</f>
        <v>20</v>
      </c>
      <c r="N1316" s="2">
        <f>L1316-53</f>
        <v>3</v>
      </c>
      <c r="O1316" s="2">
        <f>L1316-67</f>
        <v>-11</v>
      </c>
      <c r="P1316" s="2">
        <f>L1316-82</f>
        <v>-26</v>
      </c>
      <c r="R1316" s="2">
        <v>2</v>
      </c>
      <c r="S1316" s="2">
        <v>56</v>
      </c>
      <c r="AA1316" s="5" t="e">
        <f t="shared" si="147"/>
        <v>#DIV/0!</v>
      </c>
      <c r="AD1316" s="2" t="e">
        <f t="shared" si="148"/>
        <v>#DIV/0!</v>
      </c>
      <c r="AE1316" s="4" t="e">
        <f t="shared" si="149"/>
        <v>#DIV/0!</v>
      </c>
      <c r="AG1316" s="2" t="e">
        <f t="shared" si="150"/>
        <v>#DIV/0!</v>
      </c>
      <c r="AI1316" s="2" t="e">
        <f t="shared" si="151"/>
        <v>#DIV/0!</v>
      </c>
      <c r="AK1316" s="2" t="e">
        <f t="shared" si="152"/>
        <v>#DIV/0!</v>
      </c>
      <c r="AV1316" s="2" t="str">
        <f t="shared" si="153"/>
        <v>D03_252_3-5</v>
      </c>
    </row>
    <row r="1317" spans="1:48" s="2" customFormat="1" x14ac:dyDescent="0.2">
      <c r="A1317" s="1" t="s">
        <v>33</v>
      </c>
      <c r="B1317" s="3">
        <v>252</v>
      </c>
      <c r="C1317" s="6" t="s">
        <v>55</v>
      </c>
      <c r="D1317" s="6" t="s">
        <v>112</v>
      </c>
      <c r="E1317" s="2" t="s">
        <v>40</v>
      </c>
      <c r="F1317" s="2" t="s">
        <v>54</v>
      </c>
      <c r="G1317" s="2" t="s">
        <v>50</v>
      </c>
      <c r="H1317" s="2">
        <v>2008</v>
      </c>
      <c r="I1317" s="7" t="s">
        <v>106</v>
      </c>
      <c r="J1317" s="7">
        <v>5</v>
      </c>
      <c r="K1317" s="7">
        <f t="shared" si="154"/>
        <v>35</v>
      </c>
      <c r="AA1317" s="5" t="e">
        <f t="shared" si="147"/>
        <v>#DIV/0!</v>
      </c>
      <c r="AD1317" s="2" t="e">
        <f t="shared" si="148"/>
        <v>#DIV/0!</v>
      </c>
      <c r="AE1317" s="4" t="e">
        <f t="shared" si="149"/>
        <v>#DIV/0!</v>
      </c>
      <c r="AG1317" s="2" t="e">
        <f t="shared" si="150"/>
        <v>#DIV/0!</v>
      </c>
      <c r="AI1317" s="2" t="e">
        <f t="shared" si="151"/>
        <v>#DIV/0!</v>
      </c>
      <c r="AK1317" s="2" t="e">
        <f t="shared" si="152"/>
        <v>#DIV/0!</v>
      </c>
      <c r="AV1317" s="2" t="str">
        <f t="shared" si="153"/>
        <v>D03_252_3-5</v>
      </c>
    </row>
    <row r="1318" spans="1:48" s="2" customFormat="1" x14ac:dyDescent="0.2">
      <c r="A1318" s="1" t="s">
        <v>33</v>
      </c>
      <c r="B1318" s="3">
        <v>252</v>
      </c>
      <c r="C1318" s="6" t="s">
        <v>55</v>
      </c>
      <c r="D1318" s="6" t="s">
        <v>112</v>
      </c>
      <c r="E1318" s="2" t="s">
        <v>40</v>
      </c>
      <c r="F1318" s="2" t="s">
        <v>54</v>
      </c>
      <c r="G1318" s="2" t="s">
        <v>50</v>
      </c>
      <c r="H1318" s="2">
        <v>2009</v>
      </c>
      <c r="I1318" s="7" t="s">
        <v>106</v>
      </c>
      <c r="J1318" s="7">
        <v>5</v>
      </c>
      <c r="K1318" s="7">
        <f t="shared" si="154"/>
        <v>35</v>
      </c>
      <c r="AA1318" s="5" t="e">
        <f t="shared" si="147"/>
        <v>#DIV/0!</v>
      </c>
      <c r="AD1318" s="2" t="e">
        <f t="shared" si="148"/>
        <v>#DIV/0!</v>
      </c>
      <c r="AE1318" s="4" t="e">
        <f t="shared" si="149"/>
        <v>#DIV/0!</v>
      </c>
      <c r="AG1318" s="2" t="e">
        <f t="shared" si="150"/>
        <v>#DIV/0!</v>
      </c>
      <c r="AI1318" s="2" t="e">
        <f t="shared" si="151"/>
        <v>#DIV/0!</v>
      </c>
      <c r="AK1318" s="2" t="e">
        <f t="shared" si="152"/>
        <v>#DIV/0!</v>
      </c>
      <c r="AV1318" s="2" t="str">
        <f t="shared" si="153"/>
        <v>D03_252_3-5</v>
      </c>
    </row>
    <row r="1319" spans="1:48" s="2" customFormat="1" x14ac:dyDescent="0.2">
      <c r="A1319" s="1" t="s">
        <v>33</v>
      </c>
      <c r="B1319" s="3">
        <v>252</v>
      </c>
      <c r="C1319" s="6" t="s">
        <v>55</v>
      </c>
      <c r="D1319" s="6" t="s">
        <v>112</v>
      </c>
      <c r="E1319" s="2" t="s">
        <v>40</v>
      </c>
      <c r="F1319" s="2" t="s">
        <v>54</v>
      </c>
      <c r="G1319" s="2" t="s">
        <v>50</v>
      </c>
      <c r="H1319" s="2">
        <v>2010</v>
      </c>
      <c r="I1319" s="7" t="s">
        <v>106</v>
      </c>
      <c r="J1319" s="7">
        <v>5</v>
      </c>
      <c r="K1319" s="7">
        <f t="shared" si="154"/>
        <v>35</v>
      </c>
      <c r="AA1319" s="5" t="e">
        <f t="shared" ref="AA1319:AA1382" si="155">(Z1319+(AD1319*AF1319))/Y1319</f>
        <v>#DIV/0!</v>
      </c>
      <c r="AD1319" s="2" t="e">
        <f t="shared" ref="AD1319:AD1382" si="156">AC1319/(Y1319-AF1319)</f>
        <v>#DIV/0!</v>
      </c>
      <c r="AE1319" s="4" t="e">
        <f t="shared" ref="AE1319:AE1382" si="157">AD1319*100/AA1319</f>
        <v>#DIV/0!</v>
      </c>
      <c r="AG1319" s="2" t="e">
        <f t="shared" ref="AG1319:AG1382" si="158">AF1319*100/Y1319</f>
        <v>#DIV/0!</v>
      </c>
      <c r="AI1319" s="2" t="e">
        <f t="shared" ref="AI1319:AI1382" si="159">AH1319*100/Y1319</f>
        <v>#DIV/0!</v>
      </c>
      <c r="AK1319" s="2" t="e">
        <f t="shared" ref="AK1319:AK1382" si="160">AJ1319*100/Y1319</f>
        <v>#DIV/0!</v>
      </c>
      <c r="AV1319" s="2" t="str">
        <f t="shared" si="153"/>
        <v>D03_252_3-5</v>
      </c>
    </row>
    <row r="1320" spans="1:48" s="16" customFormat="1" x14ac:dyDescent="0.2">
      <c r="A1320" s="14" t="s">
        <v>33</v>
      </c>
      <c r="B1320" s="13">
        <v>253</v>
      </c>
      <c r="C1320" s="15" t="s">
        <v>55</v>
      </c>
      <c r="D1320" s="15" t="s">
        <v>112</v>
      </c>
      <c r="E1320" s="16" t="s">
        <v>40</v>
      </c>
      <c r="F1320" s="16" t="s">
        <v>54</v>
      </c>
      <c r="G1320" s="16" t="s">
        <v>50</v>
      </c>
      <c r="H1320" s="16">
        <v>2006</v>
      </c>
      <c r="I1320" s="17" t="s">
        <v>106</v>
      </c>
      <c r="J1320" s="17">
        <v>5</v>
      </c>
      <c r="K1320" s="17">
        <f t="shared" si="154"/>
        <v>35</v>
      </c>
      <c r="L1320" s="16">
        <v>54</v>
      </c>
      <c r="M1320" s="16">
        <f>L1320-34</f>
        <v>20</v>
      </c>
      <c r="N1320" s="16">
        <f>L1320-61</f>
        <v>-7</v>
      </c>
      <c r="O1320" s="16">
        <f>L1320-72</f>
        <v>-18</v>
      </c>
      <c r="P1320" s="16">
        <f>L1320-82</f>
        <v>-28</v>
      </c>
      <c r="R1320" s="16">
        <v>4</v>
      </c>
      <c r="S1320" s="16">
        <v>55</v>
      </c>
      <c r="AA1320" s="18" t="e">
        <f t="shared" si="155"/>
        <v>#DIV/0!</v>
      </c>
      <c r="AD1320" s="16" t="e">
        <f t="shared" si="156"/>
        <v>#DIV/0!</v>
      </c>
      <c r="AE1320" s="19" t="e">
        <f t="shared" si="157"/>
        <v>#DIV/0!</v>
      </c>
      <c r="AG1320" s="16" t="e">
        <f t="shared" si="158"/>
        <v>#DIV/0!</v>
      </c>
      <c r="AI1320" s="16" t="e">
        <f t="shared" si="159"/>
        <v>#DIV/0!</v>
      </c>
      <c r="AK1320" s="16" t="e">
        <f t="shared" si="160"/>
        <v>#DIV/0!</v>
      </c>
      <c r="AV1320" s="2" t="str">
        <f t="shared" si="153"/>
        <v>D03_253_3-5</v>
      </c>
    </row>
    <row r="1321" spans="1:48" s="2" customFormat="1" x14ac:dyDescent="0.2">
      <c r="A1321" s="1" t="s">
        <v>33</v>
      </c>
      <c r="B1321" s="3">
        <v>253</v>
      </c>
      <c r="C1321" s="6" t="s">
        <v>55</v>
      </c>
      <c r="D1321" s="6" t="s">
        <v>112</v>
      </c>
      <c r="E1321" s="2" t="s">
        <v>40</v>
      </c>
      <c r="F1321" s="2" t="s">
        <v>54</v>
      </c>
      <c r="G1321" s="2" t="s">
        <v>50</v>
      </c>
      <c r="H1321" s="2">
        <v>2007</v>
      </c>
      <c r="I1321" s="7" t="s">
        <v>106</v>
      </c>
      <c r="J1321" s="7">
        <v>5</v>
      </c>
      <c r="K1321" s="7">
        <f t="shared" si="154"/>
        <v>35</v>
      </c>
      <c r="L1321" s="2">
        <v>52</v>
      </c>
      <c r="M1321" s="2">
        <f>L1321-36</f>
        <v>16</v>
      </c>
      <c r="N1321" s="2">
        <f>L1321-53</f>
        <v>-1</v>
      </c>
      <c r="O1321" s="2">
        <f>L1321-67</f>
        <v>-15</v>
      </c>
      <c r="P1321" s="2">
        <f>L1321-82</f>
        <v>-30</v>
      </c>
      <c r="R1321" s="2">
        <v>4</v>
      </c>
      <c r="S1321" s="2">
        <v>50</v>
      </c>
      <c r="AA1321" s="5" t="e">
        <f t="shared" si="155"/>
        <v>#DIV/0!</v>
      </c>
      <c r="AD1321" s="2" t="e">
        <f t="shared" si="156"/>
        <v>#DIV/0!</v>
      </c>
      <c r="AE1321" s="4" t="e">
        <f t="shared" si="157"/>
        <v>#DIV/0!</v>
      </c>
      <c r="AG1321" s="2" t="e">
        <f t="shared" si="158"/>
        <v>#DIV/0!</v>
      </c>
      <c r="AI1321" s="2" t="e">
        <f t="shared" si="159"/>
        <v>#DIV/0!</v>
      </c>
      <c r="AK1321" s="2" t="e">
        <f t="shared" si="160"/>
        <v>#DIV/0!</v>
      </c>
      <c r="AV1321" s="2" t="str">
        <f t="shared" si="153"/>
        <v>D03_253_3-5</v>
      </c>
    </row>
    <row r="1322" spans="1:48" s="2" customFormat="1" x14ac:dyDescent="0.2">
      <c r="A1322" s="1" t="s">
        <v>33</v>
      </c>
      <c r="B1322" s="3">
        <v>253</v>
      </c>
      <c r="C1322" s="6" t="s">
        <v>55</v>
      </c>
      <c r="D1322" s="6" t="s">
        <v>112</v>
      </c>
      <c r="E1322" s="2" t="s">
        <v>40</v>
      </c>
      <c r="F1322" s="2" t="s">
        <v>54</v>
      </c>
      <c r="G1322" s="2" t="s">
        <v>50</v>
      </c>
      <c r="H1322" s="2">
        <v>2008</v>
      </c>
      <c r="I1322" s="7" t="s">
        <v>106</v>
      </c>
      <c r="J1322" s="7">
        <v>5</v>
      </c>
      <c r="K1322" s="7">
        <f t="shared" si="154"/>
        <v>35</v>
      </c>
      <c r="AA1322" s="5" t="e">
        <f t="shared" si="155"/>
        <v>#DIV/0!</v>
      </c>
      <c r="AD1322" s="2" t="e">
        <f t="shared" si="156"/>
        <v>#DIV/0!</v>
      </c>
      <c r="AE1322" s="4" t="e">
        <f t="shared" si="157"/>
        <v>#DIV/0!</v>
      </c>
      <c r="AG1322" s="2" t="e">
        <f t="shared" si="158"/>
        <v>#DIV/0!</v>
      </c>
      <c r="AI1322" s="2" t="e">
        <f t="shared" si="159"/>
        <v>#DIV/0!</v>
      </c>
      <c r="AK1322" s="2" t="e">
        <f t="shared" si="160"/>
        <v>#DIV/0!</v>
      </c>
      <c r="AV1322" s="2" t="str">
        <f t="shared" si="153"/>
        <v>D03_253_3-5</v>
      </c>
    </row>
    <row r="1323" spans="1:48" s="2" customFormat="1" x14ac:dyDescent="0.2">
      <c r="A1323" s="1" t="s">
        <v>33</v>
      </c>
      <c r="B1323" s="3">
        <v>253</v>
      </c>
      <c r="C1323" s="6" t="s">
        <v>55</v>
      </c>
      <c r="D1323" s="6" t="s">
        <v>112</v>
      </c>
      <c r="E1323" s="2" t="s">
        <v>40</v>
      </c>
      <c r="F1323" s="2" t="s">
        <v>54</v>
      </c>
      <c r="G1323" s="2" t="s">
        <v>50</v>
      </c>
      <c r="H1323" s="2">
        <v>2009</v>
      </c>
      <c r="I1323" s="7" t="s">
        <v>106</v>
      </c>
      <c r="J1323" s="7">
        <v>5</v>
      </c>
      <c r="K1323" s="7">
        <f t="shared" si="154"/>
        <v>35</v>
      </c>
      <c r="AA1323" s="5" t="e">
        <f t="shared" si="155"/>
        <v>#DIV/0!</v>
      </c>
      <c r="AD1323" s="2" t="e">
        <f t="shared" si="156"/>
        <v>#DIV/0!</v>
      </c>
      <c r="AE1323" s="4" t="e">
        <f t="shared" si="157"/>
        <v>#DIV/0!</v>
      </c>
      <c r="AG1323" s="2" t="e">
        <f t="shared" si="158"/>
        <v>#DIV/0!</v>
      </c>
      <c r="AI1323" s="2" t="e">
        <f t="shared" si="159"/>
        <v>#DIV/0!</v>
      </c>
      <c r="AK1323" s="2" t="e">
        <f t="shared" si="160"/>
        <v>#DIV/0!</v>
      </c>
      <c r="AV1323" s="2" t="str">
        <f t="shared" si="153"/>
        <v>D03_253_3-5</v>
      </c>
    </row>
    <row r="1324" spans="1:48" s="2" customFormat="1" x14ac:dyDescent="0.2">
      <c r="A1324" s="1" t="s">
        <v>33</v>
      </c>
      <c r="B1324" s="3">
        <v>253</v>
      </c>
      <c r="C1324" s="6" t="s">
        <v>55</v>
      </c>
      <c r="D1324" s="6" t="s">
        <v>112</v>
      </c>
      <c r="E1324" s="2" t="s">
        <v>40</v>
      </c>
      <c r="F1324" s="2" t="s">
        <v>54</v>
      </c>
      <c r="G1324" s="2" t="s">
        <v>50</v>
      </c>
      <c r="H1324" s="2">
        <v>2010</v>
      </c>
      <c r="I1324" s="7" t="s">
        <v>106</v>
      </c>
      <c r="J1324" s="7">
        <v>5</v>
      </c>
      <c r="K1324" s="7">
        <f t="shared" si="154"/>
        <v>35</v>
      </c>
      <c r="AA1324" s="5" t="e">
        <f t="shared" si="155"/>
        <v>#DIV/0!</v>
      </c>
      <c r="AD1324" s="2" t="e">
        <f t="shared" si="156"/>
        <v>#DIV/0!</v>
      </c>
      <c r="AE1324" s="4" t="e">
        <f t="shared" si="157"/>
        <v>#DIV/0!</v>
      </c>
      <c r="AG1324" s="2" t="e">
        <f t="shared" si="158"/>
        <v>#DIV/0!</v>
      </c>
      <c r="AI1324" s="2" t="e">
        <f t="shared" si="159"/>
        <v>#DIV/0!</v>
      </c>
      <c r="AK1324" s="2" t="e">
        <f t="shared" si="160"/>
        <v>#DIV/0!</v>
      </c>
      <c r="AV1324" s="2" t="str">
        <f t="shared" si="153"/>
        <v>D03_253_3-5</v>
      </c>
    </row>
    <row r="1325" spans="1:48" s="16" customFormat="1" x14ac:dyDescent="0.2">
      <c r="A1325" s="14" t="s">
        <v>33</v>
      </c>
      <c r="B1325" s="13">
        <v>254</v>
      </c>
      <c r="C1325" s="15" t="s">
        <v>55</v>
      </c>
      <c r="D1325" s="15" t="s">
        <v>112</v>
      </c>
      <c r="E1325" s="16" t="s">
        <v>40</v>
      </c>
      <c r="F1325" s="16" t="s">
        <v>54</v>
      </c>
      <c r="G1325" s="16" t="s">
        <v>50</v>
      </c>
      <c r="H1325" s="16">
        <v>2006</v>
      </c>
      <c r="I1325" s="17" t="s">
        <v>106</v>
      </c>
      <c r="J1325" s="17">
        <v>5</v>
      </c>
      <c r="K1325" s="17">
        <f t="shared" si="154"/>
        <v>35</v>
      </c>
      <c r="L1325" s="16">
        <v>55</v>
      </c>
      <c r="M1325" s="16">
        <f>L1325-34</f>
        <v>21</v>
      </c>
      <c r="N1325" s="16">
        <f>L1325-61</f>
        <v>-6</v>
      </c>
      <c r="O1325" s="16">
        <f>L1325-72</f>
        <v>-17</v>
      </c>
      <c r="P1325" s="16">
        <f>L1325-82</f>
        <v>-27</v>
      </c>
      <c r="R1325" s="16">
        <v>1</v>
      </c>
      <c r="S1325" s="16">
        <v>56</v>
      </c>
      <c r="AA1325" s="18" t="e">
        <f t="shared" si="155"/>
        <v>#DIV/0!</v>
      </c>
      <c r="AD1325" s="16" t="e">
        <f t="shared" si="156"/>
        <v>#DIV/0!</v>
      </c>
      <c r="AE1325" s="19" t="e">
        <f t="shared" si="157"/>
        <v>#DIV/0!</v>
      </c>
      <c r="AG1325" s="16" t="e">
        <f t="shared" si="158"/>
        <v>#DIV/0!</v>
      </c>
      <c r="AI1325" s="16" t="e">
        <f t="shared" si="159"/>
        <v>#DIV/0!</v>
      </c>
      <c r="AK1325" s="16" t="e">
        <f t="shared" si="160"/>
        <v>#DIV/0!</v>
      </c>
      <c r="AV1325" s="2" t="str">
        <f t="shared" si="153"/>
        <v>D03_254_3-5</v>
      </c>
    </row>
    <row r="1326" spans="1:48" s="2" customFormat="1" x14ac:dyDescent="0.2">
      <c r="A1326" s="1" t="s">
        <v>33</v>
      </c>
      <c r="B1326" s="3">
        <v>254</v>
      </c>
      <c r="C1326" s="6" t="s">
        <v>55</v>
      </c>
      <c r="D1326" s="6" t="s">
        <v>112</v>
      </c>
      <c r="E1326" s="2" t="s">
        <v>40</v>
      </c>
      <c r="F1326" s="2" t="s">
        <v>54</v>
      </c>
      <c r="G1326" s="2" t="s">
        <v>50</v>
      </c>
      <c r="H1326" s="2">
        <v>2007</v>
      </c>
      <c r="I1326" s="7" t="s">
        <v>106</v>
      </c>
      <c r="J1326" s="7">
        <v>5</v>
      </c>
      <c r="K1326" s="7">
        <f t="shared" si="154"/>
        <v>35</v>
      </c>
      <c r="L1326" s="2">
        <v>54</v>
      </c>
      <c r="M1326" s="2">
        <f>L1326-36</f>
        <v>18</v>
      </c>
      <c r="N1326" s="2">
        <f>L1326-53</f>
        <v>1</v>
      </c>
      <c r="O1326" s="2">
        <f>L1326-67</f>
        <v>-13</v>
      </c>
      <c r="P1326" s="2">
        <f>L1326-82</f>
        <v>-28</v>
      </c>
      <c r="R1326" s="2">
        <v>3</v>
      </c>
      <c r="S1326" s="2">
        <v>58</v>
      </c>
      <c r="AA1326" s="5" t="e">
        <f t="shared" si="155"/>
        <v>#DIV/0!</v>
      </c>
      <c r="AD1326" s="2" t="e">
        <f t="shared" si="156"/>
        <v>#DIV/0!</v>
      </c>
      <c r="AE1326" s="4" t="e">
        <f t="shared" si="157"/>
        <v>#DIV/0!</v>
      </c>
      <c r="AG1326" s="2" t="e">
        <f t="shared" si="158"/>
        <v>#DIV/0!</v>
      </c>
      <c r="AI1326" s="2" t="e">
        <f t="shared" si="159"/>
        <v>#DIV/0!</v>
      </c>
      <c r="AK1326" s="2" t="e">
        <f t="shared" si="160"/>
        <v>#DIV/0!</v>
      </c>
      <c r="AV1326" s="2" t="str">
        <f t="shared" si="153"/>
        <v>D03_254_3-5</v>
      </c>
    </row>
    <row r="1327" spans="1:48" s="2" customFormat="1" x14ac:dyDescent="0.2">
      <c r="A1327" s="1" t="s">
        <v>33</v>
      </c>
      <c r="B1327" s="3">
        <v>254</v>
      </c>
      <c r="C1327" s="6" t="s">
        <v>55</v>
      </c>
      <c r="D1327" s="6" t="s">
        <v>112</v>
      </c>
      <c r="E1327" s="2" t="s">
        <v>40</v>
      </c>
      <c r="F1327" s="2" t="s">
        <v>54</v>
      </c>
      <c r="G1327" s="2" t="s">
        <v>50</v>
      </c>
      <c r="H1327" s="2">
        <v>2008</v>
      </c>
      <c r="I1327" s="7" t="s">
        <v>106</v>
      </c>
      <c r="J1327" s="7">
        <v>5</v>
      </c>
      <c r="K1327" s="7">
        <f t="shared" si="154"/>
        <v>35</v>
      </c>
      <c r="AA1327" s="5" t="e">
        <f t="shared" si="155"/>
        <v>#DIV/0!</v>
      </c>
      <c r="AD1327" s="2" t="e">
        <f t="shared" si="156"/>
        <v>#DIV/0!</v>
      </c>
      <c r="AE1327" s="4" t="e">
        <f t="shared" si="157"/>
        <v>#DIV/0!</v>
      </c>
      <c r="AG1327" s="2" t="e">
        <f t="shared" si="158"/>
        <v>#DIV/0!</v>
      </c>
      <c r="AI1327" s="2" t="e">
        <f t="shared" si="159"/>
        <v>#DIV/0!</v>
      </c>
      <c r="AK1327" s="2" t="e">
        <f t="shared" si="160"/>
        <v>#DIV/0!</v>
      </c>
      <c r="AV1327" s="2" t="str">
        <f t="shared" si="153"/>
        <v>D03_254_3-5</v>
      </c>
    </row>
    <row r="1328" spans="1:48" s="2" customFormat="1" x14ac:dyDescent="0.2">
      <c r="A1328" s="1" t="s">
        <v>33</v>
      </c>
      <c r="B1328" s="3">
        <v>254</v>
      </c>
      <c r="C1328" s="6" t="s">
        <v>55</v>
      </c>
      <c r="D1328" s="6" t="s">
        <v>112</v>
      </c>
      <c r="E1328" s="2" t="s">
        <v>40</v>
      </c>
      <c r="F1328" s="2" t="s">
        <v>54</v>
      </c>
      <c r="G1328" s="2" t="s">
        <v>50</v>
      </c>
      <c r="H1328" s="2">
        <v>2009</v>
      </c>
      <c r="I1328" s="7" t="s">
        <v>106</v>
      </c>
      <c r="J1328" s="7">
        <v>5</v>
      </c>
      <c r="K1328" s="7">
        <f t="shared" si="154"/>
        <v>35</v>
      </c>
      <c r="AA1328" s="5" t="e">
        <f t="shared" si="155"/>
        <v>#DIV/0!</v>
      </c>
      <c r="AD1328" s="2" t="e">
        <f t="shared" si="156"/>
        <v>#DIV/0!</v>
      </c>
      <c r="AE1328" s="4" t="e">
        <f t="shared" si="157"/>
        <v>#DIV/0!</v>
      </c>
      <c r="AG1328" s="2" t="e">
        <f t="shared" si="158"/>
        <v>#DIV/0!</v>
      </c>
      <c r="AI1328" s="2" t="e">
        <f t="shared" si="159"/>
        <v>#DIV/0!</v>
      </c>
      <c r="AK1328" s="2" t="e">
        <f t="shared" si="160"/>
        <v>#DIV/0!</v>
      </c>
      <c r="AV1328" s="2" t="str">
        <f t="shared" si="153"/>
        <v>D03_254_3-5</v>
      </c>
    </row>
    <row r="1329" spans="1:48" s="2" customFormat="1" x14ac:dyDescent="0.2">
      <c r="A1329" s="1" t="s">
        <v>33</v>
      </c>
      <c r="B1329" s="3">
        <v>254</v>
      </c>
      <c r="C1329" s="6" t="s">
        <v>55</v>
      </c>
      <c r="D1329" s="6" t="s">
        <v>112</v>
      </c>
      <c r="E1329" s="2" t="s">
        <v>40</v>
      </c>
      <c r="F1329" s="2" t="s">
        <v>54</v>
      </c>
      <c r="G1329" s="2" t="s">
        <v>50</v>
      </c>
      <c r="H1329" s="2">
        <v>2010</v>
      </c>
      <c r="I1329" s="7" t="s">
        <v>106</v>
      </c>
      <c r="J1329" s="7">
        <v>5</v>
      </c>
      <c r="K1329" s="7">
        <f t="shared" si="154"/>
        <v>35</v>
      </c>
      <c r="AA1329" s="5" t="e">
        <f t="shared" si="155"/>
        <v>#DIV/0!</v>
      </c>
      <c r="AD1329" s="2" t="e">
        <f t="shared" si="156"/>
        <v>#DIV/0!</v>
      </c>
      <c r="AE1329" s="4" t="e">
        <f t="shared" si="157"/>
        <v>#DIV/0!</v>
      </c>
      <c r="AG1329" s="2" t="e">
        <f t="shared" si="158"/>
        <v>#DIV/0!</v>
      </c>
      <c r="AI1329" s="2" t="e">
        <f t="shared" si="159"/>
        <v>#DIV/0!</v>
      </c>
      <c r="AK1329" s="2" t="e">
        <f t="shared" si="160"/>
        <v>#DIV/0!</v>
      </c>
      <c r="AV1329" s="2" t="str">
        <f t="shared" si="153"/>
        <v>D03_254_3-5</v>
      </c>
    </row>
    <row r="1330" spans="1:48" s="16" customFormat="1" x14ac:dyDescent="0.2">
      <c r="A1330" s="14" t="s">
        <v>33</v>
      </c>
      <c r="B1330" s="13">
        <v>255</v>
      </c>
      <c r="C1330" s="15" t="s">
        <v>55</v>
      </c>
      <c r="D1330" s="15" t="s">
        <v>112</v>
      </c>
      <c r="E1330" s="16" t="s">
        <v>40</v>
      </c>
      <c r="F1330" s="16" t="s">
        <v>54</v>
      </c>
      <c r="G1330" s="16" t="s">
        <v>50</v>
      </c>
      <c r="H1330" s="16">
        <v>2006</v>
      </c>
      <c r="I1330" s="17" t="s">
        <v>106</v>
      </c>
      <c r="J1330" s="17">
        <v>5</v>
      </c>
      <c r="K1330" s="17">
        <f t="shared" si="154"/>
        <v>35</v>
      </c>
      <c r="L1330" s="16">
        <v>53</v>
      </c>
      <c r="M1330" s="16">
        <f>L1330-34</f>
        <v>19</v>
      </c>
      <c r="N1330" s="16">
        <f>L1330-61</f>
        <v>-8</v>
      </c>
      <c r="O1330" s="16">
        <f>L1330-72</f>
        <v>-19</v>
      </c>
      <c r="P1330" s="16">
        <f>L1330-82</f>
        <v>-29</v>
      </c>
      <c r="R1330" s="16">
        <v>3</v>
      </c>
      <c r="S1330" s="16">
        <v>55</v>
      </c>
      <c r="AA1330" s="18" t="e">
        <f t="shared" si="155"/>
        <v>#DIV/0!</v>
      </c>
      <c r="AD1330" s="16" t="e">
        <f t="shared" si="156"/>
        <v>#DIV/0!</v>
      </c>
      <c r="AE1330" s="19" t="e">
        <f t="shared" si="157"/>
        <v>#DIV/0!</v>
      </c>
      <c r="AG1330" s="16" t="e">
        <f t="shared" si="158"/>
        <v>#DIV/0!</v>
      </c>
      <c r="AI1330" s="16" t="e">
        <f t="shared" si="159"/>
        <v>#DIV/0!</v>
      </c>
      <c r="AK1330" s="16" t="e">
        <f t="shared" si="160"/>
        <v>#DIV/0!</v>
      </c>
      <c r="AV1330" s="2" t="str">
        <f t="shared" si="153"/>
        <v>D03_255_3-5</v>
      </c>
    </row>
    <row r="1331" spans="1:48" s="2" customFormat="1" x14ac:dyDescent="0.2">
      <c r="A1331" s="1" t="s">
        <v>33</v>
      </c>
      <c r="B1331" s="3">
        <v>255</v>
      </c>
      <c r="C1331" s="6" t="s">
        <v>55</v>
      </c>
      <c r="D1331" s="6" t="s">
        <v>112</v>
      </c>
      <c r="E1331" s="2" t="s">
        <v>40</v>
      </c>
      <c r="F1331" s="2" t="s">
        <v>54</v>
      </c>
      <c r="G1331" s="2" t="s">
        <v>50</v>
      </c>
      <c r="H1331" s="2">
        <v>2007</v>
      </c>
      <c r="I1331" s="7" t="s">
        <v>106</v>
      </c>
      <c r="J1331" s="7">
        <v>5</v>
      </c>
      <c r="K1331" s="7">
        <f t="shared" si="154"/>
        <v>35</v>
      </c>
      <c r="L1331" s="2">
        <v>50</v>
      </c>
      <c r="M1331" s="2">
        <f>L1331-36</f>
        <v>14</v>
      </c>
      <c r="N1331" s="2">
        <f>L1331-53</f>
        <v>-3</v>
      </c>
      <c r="O1331" s="2">
        <f>L1331-67</f>
        <v>-17</v>
      </c>
      <c r="P1331" s="2">
        <f>L1331-82</f>
        <v>-32</v>
      </c>
      <c r="R1331" s="2">
        <v>3</v>
      </c>
      <c r="S1331" s="2">
        <v>52</v>
      </c>
      <c r="AA1331" s="5" t="e">
        <f t="shared" si="155"/>
        <v>#DIV/0!</v>
      </c>
      <c r="AD1331" s="2" t="e">
        <f t="shared" si="156"/>
        <v>#DIV/0!</v>
      </c>
      <c r="AE1331" s="4" t="e">
        <f t="shared" si="157"/>
        <v>#DIV/0!</v>
      </c>
      <c r="AG1331" s="2" t="e">
        <f t="shared" si="158"/>
        <v>#DIV/0!</v>
      </c>
      <c r="AI1331" s="2" t="e">
        <f t="shared" si="159"/>
        <v>#DIV/0!</v>
      </c>
      <c r="AK1331" s="2" t="e">
        <f t="shared" si="160"/>
        <v>#DIV/0!</v>
      </c>
      <c r="AV1331" s="2" t="str">
        <f t="shared" si="153"/>
        <v>D03_255_3-5</v>
      </c>
    </row>
    <row r="1332" spans="1:48" s="2" customFormat="1" x14ac:dyDescent="0.2">
      <c r="A1332" s="1" t="s">
        <v>33</v>
      </c>
      <c r="B1332" s="3">
        <v>255</v>
      </c>
      <c r="C1332" s="6" t="s">
        <v>55</v>
      </c>
      <c r="D1332" s="6" t="s">
        <v>112</v>
      </c>
      <c r="E1332" s="2" t="s">
        <v>40</v>
      </c>
      <c r="F1332" s="2" t="s">
        <v>54</v>
      </c>
      <c r="G1332" s="2" t="s">
        <v>50</v>
      </c>
      <c r="H1332" s="2">
        <v>2008</v>
      </c>
      <c r="I1332" s="7" t="s">
        <v>106</v>
      </c>
      <c r="J1332" s="7">
        <v>5</v>
      </c>
      <c r="K1332" s="7">
        <f t="shared" si="154"/>
        <v>35</v>
      </c>
      <c r="AA1332" s="5" t="e">
        <f t="shared" si="155"/>
        <v>#DIV/0!</v>
      </c>
      <c r="AD1332" s="2" t="e">
        <f t="shared" si="156"/>
        <v>#DIV/0!</v>
      </c>
      <c r="AE1332" s="4" t="e">
        <f t="shared" si="157"/>
        <v>#DIV/0!</v>
      </c>
      <c r="AG1332" s="2" t="e">
        <f t="shared" si="158"/>
        <v>#DIV/0!</v>
      </c>
      <c r="AI1332" s="2" t="e">
        <f t="shared" si="159"/>
        <v>#DIV/0!</v>
      </c>
      <c r="AK1332" s="2" t="e">
        <f t="shared" si="160"/>
        <v>#DIV/0!</v>
      </c>
      <c r="AV1332" s="2" t="str">
        <f t="shared" si="153"/>
        <v>D03_255_3-5</v>
      </c>
    </row>
    <row r="1333" spans="1:48" s="2" customFormat="1" x14ac:dyDescent="0.2">
      <c r="A1333" s="1" t="s">
        <v>33</v>
      </c>
      <c r="B1333" s="3">
        <v>255</v>
      </c>
      <c r="C1333" s="6" t="s">
        <v>55</v>
      </c>
      <c r="D1333" s="6" t="s">
        <v>112</v>
      </c>
      <c r="E1333" s="2" t="s">
        <v>40</v>
      </c>
      <c r="F1333" s="2" t="s">
        <v>54</v>
      </c>
      <c r="G1333" s="2" t="s">
        <v>50</v>
      </c>
      <c r="H1333" s="2">
        <v>2009</v>
      </c>
      <c r="I1333" s="7" t="s">
        <v>106</v>
      </c>
      <c r="J1333" s="7">
        <v>5</v>
      </c>
      <c r="K1333" s="7">
        <f t="shared" si="154"/>
        <v>35</v>
      </c>
      <c r="AA1333" s="5" t="e">
        <f t="shared" si="155"/>
        <v>#DIV/0!</v>
      </c>
      <c r="AD1333" s="2" t="e">
        <f t="shared" si="156"/>
        <v>#DIV/0!</v>
      </c>
      <c r="AE1333" s="4" t="e">
        <f t="shared" si="157"/>
        <v>#DIV/0!</v>
      </c>
      <c r="AG1333" s="2" t="e">
        <f t="shared" si="158"/>
        <v>#DIV/0!</v>
      </c>
      <c r="AI1333" s="2" t="e">
        <f t="shared" si="159"/>
        <v>#DIV/0!</v>
      </c>
      <c r="AK1333" s="2" t="e">
        <f t="shared" si="160"/>
        <v>#DIV/0!</v>
      </c>
      <c r="AV1333" s="2" t="str">
        <f t="shared" si="153"/>
        <v>D03_255_3-5</v>
      </c>
    </row>
    <row r="1334" spans="1:48" s="2" customFormat="1" x14ac:dyDescent="0.2">
      <c r="A1334" s="1" t="s">
        <v>33</v>
      </c>
      <c r="B1334" s="3">
        <v>255</v>
      </c>
      <c r="C1334" s="6" t="s">
        <v>55</v>
      </c>
      <c r="D1334" s="6" t="s">
        <v>112</v>
      </c>
      <c r="E1334" s="2" t="s">
        <v>40</v>
      </c>
      <c r="F1334" s="2" t="s">
        <v>54</v>
      </c>
      <c r="G1334" s="2" t="s">
        <v>50</v>
      </c>
      <c r="H1334" s="2">
        <v>2010</v>
      </c>
      <c r="I1334" s="7" t="s">
        <v>106</v>
      </c>
      <c r="J1334" s="7">
        <v>5</v>
      </c>
      <c r="K1334" s="7">
        <f t="shared" si="154"/>
        <v>35</v>
      </c>
      <c r="AA1334" s="5" t="e">
        <f t="shared" si="155"/>
        <v>#DIV/0!</v>
      </c>
      <c r="AD1334" s="2" t="e">
        <f t="shared" si="156"/>
        <v>#DIV/0!</v>
      </c>
      <c r="AE1334" s="4" t="e">
        <f t="shared" si="157"/>
        <v>#DIV/0!</v>
      </c>
      <c r="AG1334" s="2" t="e">
        <f t="shared" si="158"/>
        <v>#DIV/0!</v>
      </c>
      <c r="AI1334" s="2" t="e">
        <f t="shared" si="159"/>
        <v>#DIV/0!</v>
      </c>
      <c r="AK1334" s="2" t="e">
        <f t="shared" si="160"/>
        <v>#DIV/0!</v>
      </c>
      <c r="AV1334" s="2" t="str">
        <f t="shared" si="153"/>
        <v>D03_255_3-5</v>
      </c>
    </row>
    <row r="1335" spans="1:48" s="16" customFormat="1" x14ac:dyDescent="0.2">
      <c r="A1335" s="14" t="s">
        <v>33</v>
      </c>
      <c r="B1335" s="13">
        <v>256</v>
      </c>
      <c r="C1335" s="15" t="s">
        <v>55</v>
      </c>
      <c r="D1335" s="15" t="s">
        <v>112</v>
      </c>
      <c r="E1335" s="16" t="s">
        <v>40</v>
      </c>
      <c r="F1335" s="16" t="s">
        <v>54</v>
      </c>
      <c r="G1335" s="16" t="s">
        <v>50</v>
      </c>
      <c r="H1335" s="16">
        <v>2006</v>
      </c>
      <c r="I1335" s="17" t="s">
        <v>106</v>
      </c>
      <c r="J1335" s="17">
        <v>5</v>
      </c>
      <c r="K1335" s="17">
        <f t="shared" si="154"/>
        <v>35</v>
      </c>
      <c r="L1335" s="16" t="s">
        <v>108</v>
      </c>
      <c r="R1335" s="16">
        <v>0</v>
      </c>
      <c r="S1335" s="16">
        <v>48</v>
      </c>
      <c r="AA1335" s="18" t="e">
        <f t="shared" si="155"/>
        <v>#DIV/0!</v>
      </c>
      <c r="AD1335" s="16" t="e">
        <f t="shared" si="156"/>
        <v>#DIV/0!</v>
      </c>
      <c r="AE1335" s="19" t="e">
        <f t="shared" si="157"/>
        <v>#DIV/0!</v>
      </c>
      <c r="AG1335" s="16" t="e">
        <f t="shared" si="158"/>
        <v>#DIV/0!</v>
      </c>
      <c r="AI1335" s="16" t="e">
        <f t="shared" si="159"/>
        <v>#DIV/0!</v>
      </c>
      <c r="AK1335" s="16" t="e">
        <f t="shared" si="160"/>
        <v>#DIV/0!</v>
      </c>
      <c r="AV1335" s="2" t="str">
        <f t="shared" si="153"/>
        <v>D03_256_3-5</v>
      </c>
    </row>
    <row r="1336" spans="1:48" s="2" customFormat="1" x14ac:dyDescent="0.2">
      <c r="A1336" s="1" t="s">
        <v>33</v>
      </c>
      <c r="B1336" s="3">
        <v>256</v>
      </c>
      <c r="C1336" s="6" t="s">
        <v>55</v>
      </c>
      <c r="D1336" s="6" t="s">
        <v>112</v>
      </c>
      <c r="E1336" s="2" t="s">
        <v>40</v>
      </c>
      <c r="F1336" s="2" t="s">
        <v>54</v>
      </c>
      <c r="G1336" s="2" t="s">
        <v>50</v>
      </c>
      <c r="H1336" s="2">
        <v>2007</v>
      </c>
      <c r="I1336" s="7" t="s">
        <v>106</v>
      </c>
      <c r="J1336" s="7">
        <v>5</v>
      </c>
      <c r="K1336" s="7">
        <f t="shared" si="154"/>
        <v>35</v>
      </c>
      <c r="L1336" s="2">
        <v>49</v>
      </c>
      <c r="M1336" s="2">
        <f>L1336-36</f>
        <v>13</v>
      </c>
      <c r="N1336" s="2">
        <f>L1336-53</f>
        <v>-4</v>
      </c>
      <c r="O1336" s="2">
        <f>L1336-67</f>
        <v>-18</v>
      </c>
      <c r="P1336" s="2">
        <f>L1336-82</f>
        <v>-33</v>
      </c>
      <c r="R1336" s="2">
        <v>2</v>
      </c>
      <c r="S1336" s="2">
        <v>44</v>
      </c>
      <c r="AA1336" s="5" t="e">
        <f t="shared" si="155"/>
        <v>#DIV/0!</v>
      </c>
      <c r="AD1336" s="2" t="e">
        <f t="shared" si="156"/>
        <v>#DIV/0!</v>
      </c>
      <c r="AE1336" s="4" t="e">
        <f t="shared" si="157"/>
        <v>#DIV/0!</v>
      </c>
      <c r="AG1336" s="2" t="e">
        <f t="shared" si="158"/>
        <v>#DIV/0!</v>
      </c>
      <c r="AI1336" s="2" t="e">
        <f t="shared" si="159"/>
        <v>#DIV/0!</v>
      </c>
      <c r="AK1336" s="2" t="e">
        <f t="shared" si="160"/>
        <v>#DIV/0!</v>
      </c>
      <c r="AV1336" s="2" t="str">
        <f t="shared" si="153"/>
        <v>D03_256_3-5</v>
      </c>
    </row>
    <row r="1337" spans="1:48" s="2" customFormat="1" x14ac:dyDescent="0.2">
      <c r="A1337" s="1" t="s">
        <v>33</v>
      </c>
      <c r="B1337" s="3">
        <v>256</v>
      </c>
      <c r="C1337" s="6" t="s">
        <v>55</v>
      </c>
      <c r="D1337" s="6" t="s">
        <v>112</v>
      </c>
      <c r="E1337" s="2" t="s">
        <v>40</v>
      </c>
      <c r="F1337" s="2" t="s">
        <v>54</v>
      </c>
      <c r="G1337" s="2" t="s">
        <v>50</v>
      </c>
      <c r="H1337" s="2">
        <v>2008</v>
      </c>
      <c r="I1337" s="7" t="s">
        <v>106</v>
      </c>
      <c r="J1337" s="7">
        <v>5</v>
      </c>
      <c r="K1337" s="7">
        <f t="shared" si="154"/>
        <v>35</v>
      </c>
      <c r="AA1337" s="5" t="e">
        <f t="shared" si="155"/>
        <v>#DIV/0!</v>
      </c>
      <c r="AD1337" s="2" t="e">
        <f t="shared" si="156"/>
        <v>#DIV/0!</v>
      </c>
      <c r="AE1337" s="4" t="e">
        <f t="shared" si="157"/>
        <v>#DIV/0!</v>
      </c>
      <c r="AG1337" s="2" t="e">
        <f t="shared" si="158"/>
        <v>#DIV/0!</v>
      </c>
      <c r="AI1337" s="2" t="e">
        <f t="shared" si="159"/>
        <v>#DIV/0!</v>
      </c>
      <c r="AK1337" s="2" t="e">
        <f t="shared" si="160"/>
        <v>#DIV/0!</v>
      </c>
      <c r="AV1337" s="2" t="str">
        <f t="shared" si="153"/>
        <v>D03_256_3-5</v>
      </c>
    </row>
    <row r="1338" spans="1:48" s="2" customFormat="1" x14ac:dyDescent="0.2">
      <c r="A1338" s="1" t="s">
        <v>33</v>
      </c>
      <c r="B1338" s="3">
        <v>256</v>
      </c>
      <c r="C1338" s="6" t="s">
        <v>55</v>
      </c>
      <c r="D1338" s="6" t="s">
        <v>112</v>
      </c>
      <c r="E1338" s="2" t="s">
        <v>40</v>
      </c>
      <c r="F1338" s="2" t="s">
        <v>54</v>
      </c>
      <c r="G1338" s="2" t="s">
        <v>50</v>
      </c>
      <c r="H1338" s="2">
        <v>2009</v>
      </c>
      <c r="I1338" s="7" t="s">
        <v>106</v>
      </c>
      <c r="J1338" s="7">
        <v>5</v>
      </c>
      <c r="K1338" s="7">
        <f t="shared" si="154"/>
        <v>35</v>
      </c>
      <c r="AA1338" s="5" t="e">
        <f t="shared" si="155"/>
        <v>#DIV/0!</v>
      </c>
      <c r="AD1338" s="2" t="e">
        <f t="shared" si="156"/>
        <v>#DIV/0!</v>
      </c>
      <c r="AE1338" s="4" t="e">
        <f t="shared" si="157"/>
        <v>#DIV/0!</v>
      </c>
      <c r="AG1338" s="2" t="e">
        <f t="shared" si="158"/>
        <v>#DIV/0!</v>
      </c>
      <c r="AI1338" s="2" t="e">
        <f t="shared" si="159"/>
        <v>#DIV/0!</v>
      </c>
      <c r="AK1338" s="2" t="e">
        <f t="shared" si="160"/>
        <v>#DIV/0!</v>
      </c>
      <c r="AV1338" s="2" t="str">
        <f t="shared" si="153"/>
        <v>D03_256_3-5</v>
      </c>
    </row>
    <row r="1339" spans="1:48" s="2" customFormat="1" x14ac:dyDescent="0.2">
      <c r="A1339" s="1" t="s">
        <v>33</v>
      </c>
      <c r="B1339" s="3">
        <v>256</v>
      </c>
      <c r="C1339" s="6" t="s">
        <v>55</v>
      </c>
      <c r="D1339" s="6" t="s">
        <v>112</v>
      </c>
      <c r="E1339" s="2" t="s">
        <v>40</v>
      </c>
      <c r="F1339" s="2" t="s">
        <v>54</v>
      </c>
      <c r="G1339" s="2" t="s">
        <v>50</v>
      </c>
      <c r="H1339" s="2">
        <v>2010</v>
      </c>
      <c r="I1339" s="7" t="s">
        <v>106</v>
      </c>
      <c r="J1339" s="7">
        <v>5</v>
      </c>
      <c r="K1339" s="7">
        <f t="shared" si="154"/>
        <v>35</v>
      </c>
      <c r="AA1339" s="5" t="e">
        <f t="shared" si="155"/>
        <v>#DIV/0!</v>
      </c>
      <c r="AD1339" s="2" t="e">
        <f t="shared" si="156"/>
        <v>#DIV/0!</v>
      </c>
      <c r="AE1339" s="4" t="e">
        <f t="shared" si="157"/>
        <v>#DIV/0!</v>
      </c>
      <c r="AG1339" s="2" t="e">
        <f t="shared" si="158"/>
        <v>#DIV/0!</v>
      </c>
      <c r="AI1339" s="2" t="e">
        <f t="shared" si="159"/>
        <v>#DIV/0!</v>
      </c>
      <c r="AK1339" s="2" t="e">
        <f t="shared" si="160"/>
        <v>#DIV/0!</v>
      </c>
      <c r="AV1339" s="2" t="str">
        <f t="shared" si="153"/>
        <v>D03_256_3-5</v>
      </c>
    </row>
    <row r="1340" spans="1:48" s="16" customFormat="1" x14ac:dyDescent="0.2">
      <c r="A1340" s="14" t="s">
        <v>33</v>
      </c>
      <c r="B1340" s="13">
        <v>257</v>
      </c>
      <c r="C1340" s="15" t="s">
        <v>55</v>
      </c>
      <c r="D1340" s="15" t="s">
        <v>112</v>
      </c>
      <c r="E1340" s="16" t="s">
        <v>40</v>
      </c>
      <c r="F1340" s="16" t="s">
        <v>54</v>
      </c>
      <c r="G1340" s="16" t="s">
        <v>50</v>
      </c>
      <c r="H1340" s="16">
        <v>2006</v>
      </c>
      <c r="I1340" s="17" t="s">
        <v>106</v>
      </c>
      <c r="J1340" s="17">
        <v>5</v>
      </c>
      <c r="K1340" s="17">
        <f t="shared" si="154"/>
        <v>35</v>
      </c>
      <c r="L1340" s="16">
        <v>67</v>
      </c>
      <c r="M1340" s="16">
        <f>L1340-34</f>
        <v>33</v>
      </c>
      <c r="N1340" s="16">
        <f>L1340-61</f>
        <v>6</v>
      </c>
      <c r="O1340" s="16">
        <f>L1340-72</f>
        <v>-5</v>
      </c>
      <c r="P1340" s="16">
        <f>L1340-82</f>
        <v>-15</v>
      </c>
      <c r="R1340" s="16">
        <v>1</v>
      </c>
      <c r="S1340" s="16">
        <v>55</v>
      </c>
      <c r="AA1340" s="18" t="e">
        <f t="shared" si="155"/>
        <v>#DIV/0!</v>
      </c>
      <c r="AD1340" s="16" t="e">
        <f t="shared" si="156"/>
        <v>#DIV/0!</v>
      </c>
      <c r="AE1340" s="19" t="e">
        <f t="shared" si="157"/>
        <v>#DIV/0!</v>
      </c>
      <c r="AG1340" s="16" t="e">
        <f t="shared" si="158"/>
        <v>#DIV/0!</v>
      </c>
      <c r="AI1340" s="16" t="e">
        <f t="shared" si="159"/>
        <v>#DIV/0!</v>
      </c>
      <c r="AK1340" s="16" t="e">
        <f t="shared" si="160"/>
        <v>#DIV/0!</v>
      </c>
      <c r="AV1340" s="2" t="str">
        <f t="shared" si="153"/>
        <v>D03_257_3-5</v>
      </c>
    </row>
    <row r="1341" spans="1:48" s="2" customFormat="1" x14ac:dyDescent="0.2">
      <c r="A1341" s="1" t="s">
        <v>33</v>
      </c>
      <c r="B1341" s="3">
        <v>257</v>
      </c>
      <c r="C1341" s="6" t="s">
        <v>55</v>
      </c>
      <c r="D1341" s="6" t="s">
        <v>112</v>
      </c>
      <c r="E1341" s="2" t="s">
        <v>40</v>
      </c>
      <c r="F1341" s="2" t="s">
        <v>54</v>
      </c>
      <c r="G1341" s="2" t="s">
        <v>50</v>
      </c>
      <c r="H1341" s="2">
        <v>2007</v>
      </c>
      <c r="I1341" s="7" t="s">
        <v>106</v>
      </c>
      <c r="J1341" s="7">
        <v>5</v>
      </c>
      <c r="K1341" s="7">
        <f t="shared" si="154"/>
        <v>35</v>
      </c>
      <c r="L1341" s="2">
        <v>65</v>
      </c>
      <c r="M1341" s="2">
        <f>L1341-36</f>
        <v>29</v>
      </c>
      <c r="N1341" s="2">
        <f>L1341-53</f>
        <v>12</v>
      </c>
      <c r="O1341" s="2">
        <f>L1341-67</f>
        <v>-2</v>
      </c>
      <c r="P1341" s="2">
        <f>L1341-82</f>
        <v>-17</v>
      </c>
      <c r="R1341" s="2">
        <v>2</v>
      </c>
      <c r="S1341" s="2">
        <v>56</v>
      </c>
      <c r="AA1341" s="5" t="e">
        <f t="shared" si="155"/>
        <v>#DIV/0!</v>
      </c>
      <c r="AD1341" s="2" t="e">
        <f t="shared" si="156"/>
        <v>#DIV/0!</v>
      </c>
      <c r="AE1341" s="4" t="e">
        <f t="shared" si="157"/>
        <v>#DIV/0!</v>
      </c>
      <c r="AG1341" s="2" t="e">
        <f t="shared" si="158"/>
        <v>#DIV/0!</v>
      </c>
      <c r="AI1341" s="2" t="e">
        <f t="shared" si="159"/>
        <v>#DIV/0!</v>
      </c>
      <c r="AK1341" s="2" t="e">
        <f t="shared" si="160"/>
        <v>#DIV/0!</v>
      </c>
      <c r="AV1341" s="2" t="str">
        <f t="shared" si="153"/>
        <v>D03_257_3-5</v>
      </c>
    </row>
    <row r="1342" spans="1:48" s="2" customFormat="1" x14ac:dyDescent="0.2">
      <c r="A1342" s="1" t="s">
        <v>33</v>
      </c>
      <c r="B1342" s="3">
        <v>257</v>
      </c>
      <c r="C1342" s="6" t="s">
        <v>55</v>
      </c>
      <c r="D1342" s="6" t="s">
        <v>112</v>
      </c>
      <c r="E1342" s="2" t="s">
        <v>40</v>
      </c>
      <c r="F1342" s="2" t="s">
        <v>54</v>
      </c>
      <c r="G1342" s="2" t="s">
        <v>50</v>
      </c>
      <c r="H1342" s="2">
        <v>2008</v>
      </c>
      <c r="I1342" s="7" t="s">
        <v>106</v>
      </c>
      <c r="J1342" s="7">
        <v>5</v>
      </c>
      <c r="K1342" s="7">
        <f t="shared" si="154"/>
        <v>35</v>
      </c>
      <c r="AA1342" s="5" t="e">
        <f t="shared" si="155"/>
        <v>#DIV/0!</v>
      </c>
      <c r="AD1342" s="2" t="e">
        <f t="shared" si="156"/>
        <v>#DIV/0!</v>
      </c>
      <c r="AE1342" s="4" t="e">
        <f t="shared" si="157"/>
        <v>#DIV/0!</v>
      </c>
      <c r="AG1342" s="2" t="e">
        <f t="shared" si="158"/>
        <v>#DIV/0!</v>
      </c>
      <c r="AI1342" s="2" t="e">
        <f t="shared" si="159"/>
        <v>#DIV/0!</v>
      </c>
      <c r="AK1342" s="2" t="e">
        <f t="shared" si="160"/>
        <v>#DIV/0!</v>
      </c>
      <c r="AV1342" s="2" t="str">
        <f t="shared" si="153"/>
        <v>D03_257_3-5</v>
      </c>
    </row>
    <row r="1343" spans="1:48" s="2" customFormat="1" x14ac:dyDescent="0.2">
      <c r="A1343" s="1" t="s">
        <v>33</v>
      </c>
      <c r="B1343" s="3">
        <v>257</v>
      </c>
      <c r="C1343" s="6" t="s">
        <v>55</v>
      </c>
      <c r="D1343" s="6" t="s">
        <v>112</v>
      </c>
      <c r="E1343" s="2" t="s">
        <v>40</v>
      </c>
      <c r="F1343" s="2" t="s">
        <v>54</v>
      </c>
      <c r="G1343" s="2" t="s">
        <v>50</v>
      </c>
      <c r="H1343" s="2">
        <v>2009</v>
      </c>
      <c r="I1343" s="7" t="s">
        <v>106</v>
      </c>
      <c r="J1343" s="7">
        <v>5</v>
      </c>
      <c r="K1343" s="7">
        <f t="shared" si="154"/>
        <v>35</v>
      </c>
      <c r="AA1343" s="5" t="e">
        <f t="shared" si="155"/>
        <v>#DIV/0!</v>
      </c>
      <c r="AD1343" s="2" t="e">
        <f t="shared" si="156"/>
        <v>#DIV/0!</v>
      </c>
      <c r="AE1343" s="4" t="e">
        <f t="shared" si="157"/>
        <v>#DIV/0!</v>
      </c>
      <c r="AG1343" s="2" t="e">
        <f t="shared" si="158"/>
        <v>#DIV/0!</v>
      </c>
      <c r="AI1343" s="2" t="e">
        <f t="shared" si="159"/>
        <v>#DIV/0!</v>
      </c>
      <c r="AK1343" s="2" t="e">
        <f t="shared" si="160"/>
        <v>#DIV/0!</v>
      </c>
      <c r="AV1343" s="2" t="str">
        <f t="shared" si="153"/>
        <v>D03_257_3-5</v>
      </c>
    </row>
    <row r="1344" spans="1:48" s="2" customFormat="1" x14ac:dyDescent="0.2">
      <c r="A1344" s="1" t="s">
        <v>33</v>
      </c>
      <c r="B1344" s="3">
        <v>257</v>
      </c>
      <c r="C1344" s="6" t="s">
        <v>55</v>
      </c>
      <c r="D1344" s="6" t="s">
        <v>112</v>
      </c>
      <c r="E1344" s="2" t="s">
        <v>40</v>
      </c>
      <c r="F1344" s="2" t="s">
        <v>54</v>
      </c>
      <c r="G1344" s="2" t="s">
        <v>50</v>
      </c>
      <c r="H1344" s="2">
        <v>2010</v>
      </c>
      <c r="I1344" s="7" t="s">
        <v>106</v>
      </c>
      <c r="J1344" s="7">
        <v>5</v>
      </c>
      <c r="K1344" s="7">
        <f t="shared" si="154"/>
        <v>35</v>
      </c>
      <c r="AA1344" s="5" t="e">
        <f t="shared" si="155"/>
        <v>#DIV/0!</v>
      </c>
      <c r="AD1344" s="2" t="e">
        <f t="shared" si="156"/>
        <v>#DIV/0!</v>
      </c>
      <c r="AE1344" s="4" t="e">
        <f t="shared" si="157"/>
        <v>#DIV/0!</v>
      </c>
      <c r="AG1344" s="2" t="e">
        <f t="shared" si="158"/>
        <v>#DIV/0!</v>
      </c>
      <c r="AI1344" s="2" t="e">
        <f t="shared" si="159"/>
        <v>#DIV/0!</v>
      </c>
      <c r="AK1344" s="2" t="e">
        <f t="shared" si="160"/>
        <v>#DIV/0!</v>
      </c>
      <c r="AV1344" s="2" t="str">
        <f t="shared" si="153"/>
        <v>D03_257_3-5</v>
      </c>
    </row>
    <row r="1345" spans="1:48" s="16" customFormat="1" x14ac:dyDescent="0.2">
      <c r="A1345" s="14" t="s">
        <v>33</v>
      </c>
      <c r="B1345" s="13">
        <v>258</v>
      </c>
      <c r="C1345" s="15" t="s">
        <v>55</v>
      </c>
      <c r="D1345" s="15" t="s">
        <v>112</v>
      </c>
      <c r="E1345" s="16" t="s">
        <v>40</v>
      </c>
      <c r="F1345" s="16" t="s">
        <v>54</v>
      </c>
      <c r="G1345" s="16" t="s">
        <v>50</v>
      </c>
      <c r="H1345" s="16">
        <v>2006</v>
      </c>
      <c r="I1345" s="17" t="s">
        <v>106</v>
      </c>
      <c r="J1345" s="17">
        <v>5</v>
      </c>
      <c r="K1345" s="17">
        <f t="shared" si="154"/>
        <v>35</v>
      </c>
      <c r="AA1345" s="18" t="e">
        <f t="shared" si="155"/>
        <v>#DIV/0!</v>
      </c>
      <c r="AD1345" s="16" t="e">
        <f t="shared" si="156"/>
        <v>#DIV/0!</v>
      </c>
      <c r="AE1345" s="19" t="e">
        <f t="shared" si="157"/>
        <v>#DIV/0!</v>
      </c>
      <c r="AG1345" s="16" t="e">
        <f t="shared" si="158"/>
        <v>#DIV/0!</v>
      </c>
      <c r="AI1345" s="16" t="e">
        <f t="shared" si="159"/>
        <v>#DIV/0!</v>
      </c>
      <c r="AK1345" s="16" t="e">
        <f t="shared" si="160"/>
        <v>#DIV/0!</v>
      </c>
      <c r="AV1345" s="2" t="str">
        <f t="shared" si="153"/>
        <v>D03_258_3-5</v>
      </c>
    </row>
    <row r="1346" spans="1:48" s="2" customFormat="1" x14ac:dyDescent="0.2">
      <c r="A1346" s="1" t="s">
        <v>33</v>
      </c>
      <c r="B1346" s="3">
        <v>258</v>
      </c>
      <c r="C1346" s="6" t="s">
        <v>55</v>
      </c>
      <c r="D1346" s="6" t="s">
        <v>112</v>
      </c>
      <c r="E1346" s="2" t="s">
        <v>40</v>
      </c>
      <c r="F1346" s="2" t="s">
        <v>54</v>
      </c>
      <c r="G1346" s="2" t="s">
        <v>50</v>
      </c>
      <c r="H1346" s="2">
        <v>2007</v>
      </c>
      <c r="I1346" s="7" t="s">
        <v>106</v>
      </c>
      <c r="J1346" s="7">
        <v>5</v>
      </c>
      <c r="K1346" s="7">
        <f t="shared" si="154"/>
        <v>35</v>
      </c>
      <c r="AA1346" s="5" t="e">
        <f t="shared" si="155"/>
        <v>#DIV/0!</v>
      </c>
      <c r="AD1346" s="2" t="e">
        <f t="shared" si="156"/>
        <v>#DIV/0!</v>
      </c>
      <c r="AE1346" s="4" t="e">
        <f t="shared" si="157"/>
        <v>#DIV/0!</v>
      </c>
      <c r="AG1346" s="2" t="e">
        <f t="shared" si="158"/>
        <v>#DIV/0!</v>
      </c>
      <c r="AI1346" s="2" t="e">
        <f t="shared" si="159"/>
        <v>#DIV/0!</v>
      </c>
      <c r="AK1346" s="2" t="e">
        <f t="shared" si="160"/>
        <v>#DIV/0!</v>
      </c>
      <c r="AV1346" s="2" t="str">
        <f t="shared" si="153"/>
        <v>D03_258_3-5</v>
      </c>
    </row>
    <row r="1347" spans="1:48" s="2" customFormat="1" x14ac:dyDescent="0.2">
      <c r="A1347" s="1" t="s">
        <v>33</v>
      </c>
      <c r="B1347" s="3">
        <v>258</v>
      </c>
      <c r="C1347" s="6" t="s">
        <v>55</v>
      </c>
      <c r="D1347" s="6" t="s">
        <v>112</v>
      </c>
      <c r="E1347" s="2" t="s">
        <v>40</v>
      </c>
      <c r="F1347" s="2" t="s">
        <v>54</v>
      </c>
      <c r="G1347" s="2" t="s">
        <v>50</v>
      </c>
      <c r="H1347" s="2">
        <v>2008</v>
      </c>
      <c r="I1347" s="7" t="s">
        <v>106</v>
      </c>
      <c r="J1347" s="7">
        <v>5</v>
      </c>
      <c r="K1347" s="7">
        <f t="shared" si="154"/>
        <v>35</v>
      </c>
      <c r="AA1347" s="5" t="e">
        <f t="shared" si="155"/>
        <v>#DIV/0!</v>
      </c>
      <c r="AD1347" s="2" t="e">
        <f t="shared" si="156"/>
        <v>#DIV/0!</v>
      </c>
      <c r="AE1347" s="4" t="e">
        <f t="shared" si="157"/>
        <v>#DIV/0!</v>
      </c>
      <c r="AG1347" s="2" t="e">
        <f t="shared" si="158"/>
        <v>#DIV/0!</v>
      </c>
      <c r="AI1347" s="2" t="e">
        <f t="shared" si="159"/>
        <v>#DIV/0!</v>
      </c>
      <c r="AK1347" s="2" t="e">
        <f t="shared" si="160"/>
        <v>#DIV/0!</v>
      </c>
      <c r="AV1347" s="2" t="str">
        <f t="shared" ref="AV1347:AV1410" si="161">CONCATENATE(LEFT(A1347,1),CONCATENATE(RIGHT(A1347,2),"_",CONCATENATE(B1347),"_",CONCATENATE(C1347)))</f>
        <v>D03_258_3-5</v>
      </c>
    </row>
    <row r="1348" spans="1:48" s="2" customFormat="1" x14ac:dyDescent="0.2">
      <c r="A1348" s="1" t="s">
        <v>33</v>
      </c>
      <c r="B1348" s="3">
        <v>258</v>
      </c>
      <c r="C1348" s="6" t="s">
        <v>55</v>
      </c>
      <c r="D1348" s="6" t="s">
        <v>112</v>
      </c>
      <c r="E1348" s="2" t="s">
        <v>40</v>
      </c>
      <c r="F1348" s="2" t="s">
        <v>54</v>
      </c>
      <c r="G1348" s="2" t="s">
        <v>50</v>
      </c>
      <c r="H1348" s="2">
        <v>2009</v>
      </c>
      <c r="I1348" s="7" t="s">
        <v>106</v>
      </c>
      <c r="J1348" s="7">
        <v>5</v>
      </c>
      <c r="K1348" s="7">
        <f t="shared" si="154"/>
        <v>35</v>
      </c>
      <c r="AA1348" s="5" t="e">
        <f t="shared" si="155"/>
        <v>#DIV/0!</v>
      </c>
      <c r="AD1348" s="2" t="e">
        <f t="shared" si="156"/>
        <v>#DIV/0!</v>
      </c>
      <c r="AE1348" s="4" t="e">
        <f t="shared" si="157"/>
        <v>#DIV/0!</v>
      </c>
      <c r="AG1348" s="2" t="e">
        <f t="shared" si="158"/>
        <v>#DIV/0!</v>
      </c>
      <c r="AI1348" s="2" t="e">
        <f t="shared" si="159"/>
        <v>#DIV/0!</v>
      </c>
      <c r="AK1348" s="2" t="e">
        <f t="shared" si="160"/>
        <v>#DIV/0!</v>
      </c>
      <c r="AV1348" s="2" t="str">
        <f t="shared" si="161"/>
        <v>D03_258_3-5</v>
      </c>
    </row>
    <row r="1349" spans="1:48" s="2" customFormat="1" x14ac:dyDescent="0.2">
      <c r="A1349" s="1" t="s">
        <v>33</v>
      </c>
      <c r="B1349" s="3">
        <v>258</v>
      </c>
      <c r="C1349" s="6" t="s">
        <v>55</v>
      </c>
      <c r="D1349" s="6" t="s">
        <v>112</v>
      </c>
      <c r="E1349" s="2" t="s">
        <v>40</v>
      </c>
      <c r="F1349" s="2" t="s">
        <v>54</v>
      </c>
      <c r="G1349" s="2" t="s">
        <v>50</v>
      </c>
      <c r="H1349" s="2">
        <v>2010</v>
      </c>
      <c r="I1349" s="7" t="s">
        <v>106</v>
      </c>
      <c r="J1349" s="7">
        <v>5</v>
      </c>
      <c r="K1349" s="7">
        <f t="shared" si="154"/>
        <v>35</v>
      </c>
      <c r="AA1349" s="5" t="e">
        <f t="shared" si="155"/>
        <v>#DIV/0!</v>
      </c>
      <c r="AD1349" s="2" t="e">
        <f t="shared" si="156"/>
        <v>#DIV/0!</v>
      </c>
      <c r="AE1349" s="4" t="e">
        <f t="shared" si="157"/>
        <v>#DIV/0!</v>
      </c>
      <c r="AG1349" s="2" t="e">
        <f t="shared" si="158"/>
        <v>#DIV/0!</v>
      </c>
      <c r="AI1349" s="2" t="e">
        <f t="shared" si="159"/>
        <v>#DIV/0!</v>
      </c>
      <c r="AK1349" s="2" t="e">
        <f t="shared" si="160"/>
        <v>#DIV/0!</v>
      </c>
      <c r="AV1349" s="2" t="str">
        <f t="shared" si="161"/>
        <v>D03_258_3-5</v>
      </c>
    </row>
    <row r="1350" spans="1:48" s="16" customFormat="1" x14ac:dyDescent="0.2">
      <c r="A1350" s="14" t="s">
        <v>33</v>
      </c>
      <c r="B1350" s="13">
        <v>259</v>
      </c>
      <c r="C1350" s="15" t="s">
        <v>55</v>
      </c>
      <c r="D1350" s="15" t="s">
        <v>112</v>
      </c>
      <c r="E1350" s="16" t="s">
        <v>40</v>
      </c>
      <c r="F1350" s="16" t="s">
        <v>54</v>
      </c>
      <c r="G1350" s="16" t="s">
        <v>50</v>
      </c>
      <c r="H1350" s="16">
        <v>2006</v>
      </c>
      <c r="I1350" s="17" t="s">
        <v>106</v>
      </c>
      <c r="J1350" s="17">
        <v>5</v>
      </c>
      <c r="K1350" s="17">
        <f t="shared" si="154"/>
        <v>35</v>
      </c>
      <c r="L1350" s="16" t="s">
        <v>108</v>
      </c>
      <c r="R1350" s="16">
        <v>0</v>
      </c>
      <c r="S1350" s="16">
        <v>53</v>
      </c>
      <c r="AA1350" s="18" t="e">
        <f t="shared" si="155"/>
        <v>#DIV/0!</v>
      </c>
      <c r="AD1350" s="16" t="e">
        <f t="shared" si="156"/>
        <v>#DIV/0!</v>
      </c>
      <c r="AE1350" s="19" t="e">
        <f t="shared" si="157"/>
        <v>#DIV/0!</v>
      </c>
      <c r="AG1350" s="16" t="e">
        <f t="shared" si="158"/>
        <v>#DIV/0!</v>
      </c>
      <c r="AI1350" s="16" t="e">
        <f t="shared" si="159"/>
        <v>#DIV/0!</v>
      </c>
      <c r="AK1350" s="16" t="e">
        <f t="shared" si="160"/>
        <v>#DIV/0!</v>
      </c>
      <c r="AV1350" s="2" t="str">
        <f t="shared" si="161"/>
        <v>D03_259_3-5</v>
      </c>
    </row>
    <row r="1351" spans="1:48" s="2" customFormat="1" x14ac:dyDescent="0.2">
      <c r="A1351" s="1" t="s">
        <v>33</v>
      </c>
      <c r="B1351" s="3">
        <v>259</v>
      </c>
      <c r="C1351" s="6" t="s">
        <v>55</v>
      </c>
      <c r="D1351" s="6" t="s">
        <v>112</v>
      </c>
      <c r="E1351" s="2" t="s">
        <v>40</v>
      </c>
      <c r="F1351" s="2" t="s">
        <v>54</v>
      </c>
      <c r="G1351" s="2" t="s">
        <v>50</v>
      </c>
      <c r="H1351" s="2">
        <v>2007</v>
      </c>
      <c r="I1351" s="7" t="s">
        <v>106</v>
      </c>
      <c r="J1351" s="7">
        <v>5</v>
      </c>
      <c r="K1351" s="7">
        <f t="shared" si="154"/>
        <v>35</v>
      </c>
      <c r="L1351" s="2">
        <v>49</v>
      </c>
      <c r="M1351" s="2">
        <f>L1351-36</f>
        <v>13</v>
      </c>
      <c r="N1351" s="2">
        <f>L1351-53</f>
        <v>-4</v>
      </c>
      <c r="O1351" s="2">
        <f>L1351-67</f>
        <v>-18</v>
      </c>
      <c r="P1351" s="2">
        <f>L1351-82</f>
        <v>-33</v>
      </c>
      <c r="R1351" s="2">
        <v>1</v>
      </c>
      <c r="S1351" s="2">
        <v>46</v>
      </c>
      <c r="AA1351" s="5" t="e">
        <f t="shared" si="155"/>
        <v>#DIV/0!</v>
      </c>
      <c r="AD1351" s="2" t="e">
        <f t="shared" si="156"/>
        <v>#DIV/0!</v>
      </c>
      <c r="AE1351" s="4" t="e">
        <f t="shared" si="157"/>
        <v>#DIV/0!</v>
      </c>
      <c r="AG1351" s="2" t="e">
        <f t="shared" si="158"/>
        <v>#DIV/0!</v>
      </c>
      <c r="AI1351" s="2" t="e">
        <f t="shared" si="159"/>
        <v>#DIV/0!</v>
      </c>
      <c r="AK1351" s="2" t="e">
        <f t="shared" si="160"/>
        <v>#DIV/0!</v>
      </c>
      <c r="AV1351" s="2" t="str">
        <f t="shared" si="161"/>
        <v>D03_259_3-5</v>
      </c>
    </row>
    <row r="1352" spans="1:48" s="2" customFormat="1" x14ac:dyDescent="0.2">
      <c r="A1352" s="1" t="s">
        <v>33</v>
      </c>
      <c r="B1352" s="3">
        <v>259</v>
      </c>
      <c r="C1352" s="6" t="s">
        <v>55</v>
      </c>
      <c r="D1352" s="6" t="s">
        <v>112</v>
      </c>
      <c r="E1352" s="2" t="s">
        <v>40</v>
      </c>
      <c r="F1352" s="2" t="s">
        <v>54</v>
      </c>
      <c r="G1352" s="2" t="s">
        <v>50</v>
      </c>
      <c r="H1352" s="2">
        <v>2008</v>
      </c>
      <c r="I1352" s="7" t="s">
        <v>106</v>
      </c>
      <c r="J1352" s="7">
        <v>5</v>
      </c>
      <c r="K1352" s="7">
        <f t="shared" si="154"/>
        <v>35</v>
      </c>
      <c r="AA1352" s="5" t="e">
        <f t="shared" si="155"/>
        <v>#DIV/0!</v>
      </c>
      <c r="AD1352" s="2" t="e">
        <f t="shared" si="156"/>
        <v>#DIV/0!</v>
      </c>
      <c r="AE1352" s="4" t="e">
        <f t="shared" si="157"/>
        <v>#DIV/0!</v>
      </c>
      <c r="AG1352" s="2" t="e">
        <f t="shared" si="158"/>
        <v>#DIV/0!</v>
      </c>
      <c r="AI1352" s="2" t="e">
        <f t="shared" si="159"/>
        <v>#DIV/0!</v>
      </c>
      <c r="AK1352" s="2" t="e">
        <f t="shared" si="160"/>
        <v>#DIV/0!</v>
      </c>
      <c r="AV1352" s="2" t="str">
        <f t="shared" si="161"/>
        <v>D03_259_3-5</v>
      </c>
    </row>
    <row r="1353" spans="1:48" s="2" customFormat="1" x14ac:dyDescent="0.2">
      <c r="A1353" s="1" t="s">
        <v>33</v>
      </c>
      <c r="B1353" s="3">
        <v>259</v>
      </c>
      <c r="C1353" s="6" t="s">
        <v>55</v>
      </c>
      <c r="D1353" s="6" t="s">
        <v>112</v>
      </c>
      <c r="E1353" s="2" t="s">
        <v>40</v>
      </c>
      <c r="F1353" s="2" t="s">
        <v>54</v>
      </c>
      <c r="G1353" s="2" t="s">
        <v>50</v>
      </c>
      <c r="H1353" s="2">
        <v>2009</v>
      </c>
      <c r="I1353" s="7" t="s">
        <v>106</v>
      </c>
      <c r="J1353" s="7">
        <v>5</v>
      </c>
      <c r="K1353" s="7">
        <f t="shared" si="154"/>
        <v>35</v>
      </c>
      <c r="AA1353" s="5" t="e">
        <f t="shared" si="155"/>
        <v>#DIV/0!</v>
      </c>
      <c r="AD1353" s="2" t="e">
        <f t="shared" si="156"/>
        <v>#DIV/0!</v>
      </c>
      <c r="AE1353" s="4" t="e">
        <f t="shared" si="157"/>
        <v>#DIV/0!</v>
      </c>
      <c r="AG1353" s="2" t="e">
        <f t="shared" si="158"/>
        <v>#DIV/0!</v>
      </c>
      <c r="AI1353" s="2" t="e">
        <f t="shared" si="159"/>
        <v>#DIV/0!</v>
      </c>
      <c r="AK1353" s="2" t="e">
        <f t="shared" si="160"/>
        <v>#DIV/0!</v>
      </c>
      <c r="AV1353" s="2" t="str">
        <f t="shared" si="161"/>
        <v>D03_259_3-5</v>
      </c>
    </row>
    <row r="1354" spans="1:48" s="2" customFormat="1" x14ac:dyDescent="0.2">
      <c r="A1354" s="1" t="s">
        <v>33</v>
      </c>
      <c r="B1354" s="3">
        <v>259</v>
      </c>
      <c r="C1354" s="6" t="s">
        <v>55</v>
      </c>
      <c r="D1354" s="6" t="s">
        <v>112</v>
      </c>
      <c r="E1354" s="2" t="s">
        <v>40</v>
      </c>
      <c r="F1354" s="2" t="s">
        <v>54</v>
      </c>
      <c r="G1354" s="2" t="s">
        <v>50</v>
      </c>
      <c r="H1354" s="2">
        <v>2010</v>
      </c>
      <c r="I1354" s="7" t="s">
        <v>106</v>
      </c>
      <c r="J1354" s="7">
        <v>5</v>
      </c>
      <c r="K1354" s="7">
        <f t="shared" si="154"/>
        <v>35</v>
      </c>
      <c r="AA1354" s="5" t="e">
        <f t="shared" si="155"/>
        <v>#DIV/0!</v>
      </c>
      <c r="AD1354" s="2" t="e">
        <f t="shared" si="156"/>
        <v>#DIV/0!</v>
      </c>
      <c r="AE1354" s="4" t="e">
        <f t="shared" si="157"/>
        <v>#DIV/0!</v>
      </c>
      <c r="AG1354" s="2" t="e">
        <f t="shared" si="158"/>
        <v>#DIV/0!</v>
      </c>
      <c r="AI1354" s="2" t="e">
        <f t="shared" si="159"/>
        <v>#DIV/0!</v>
      </c>
      <c r="AK1354" s="2" t="e">
        <f t="shared" si="160"/>
        <v>#DIV/0!</v>
      </c>
      <c r="AV1354" s="2" t="str">
        <f t="shared" si="161"/>
        <v>D03_259_3-5</v>
      </c>
    </row>
    <row r="1355" spans="1:48" s="16" customFormat="1" x14ac:dyDescent="0.2">
      <c r="A1355" s="14" t="s">
        <v>33</v>
      </c>
      <c r="B1355" s="13">
        <v>260</v>
      </c>
      <c r="C1355" s="15" t="s">
        <v>55</v>
      </c>
      <c r="D1355" s="15" t="s">
        <v>112</v>
      </c>
      <c r="E1355" s="16" t="s">
        <v>40</v>
      </c>
      <c r="F1355" s="16" t="s">
        <v>54</v>
      </c>
      <c r="G1355" s="16" t="s">
        <v>50</v>
      </c>
      <c r="H1355" s="16">
        <v>2006</v>
      </c>
      <c r="I1355" s="17" t="s">
        <v>106</v>
      </c>
      <c r="J1355" s="17">
        <v>5</v>
      </c>
      <c r="K1355" s="17">
        <f t="shared" si="154"/>
        <v>35</v>
      </c>
      <c r="L1355" s="16" t="s">
        <v>108</v>
      </c>
      <c r="R1355" s="16">
        <v>0</v>
      </c>
      <c r="S1355" s="16">
        <v>54</v>
      </c>
      <c r="AA1355" s="18" t="e">
        <f t="shared" si="155"/>
        <v>#DIV/0!</v>
      </c>
      <c r="AD1355" s="16" t="e">
        <f t="shared" si="156"/>
        <v>#DIV/0!</v>
      </c>
      <c r="AE1355" s="19" t="e">
        <f t="shared" si="157"/>
        <v>#DIV/0!</v>
      </c>
      <c r="AG1355" s="16" t="e">
        <f t="shared" si="158"/>
        <v>#DIV/0!</v>
      </c>
      <c r="AI1355" s="16" t="e">
        <f t="shared" si="159"/>
        <v>#DIV/0!</v>
      </c>
      <c r="AK1355" s="16" t="e">
        <f t="shared" si="160"/>
        <v>#DIV/0!</v>
      </c>
      <c r="AV1355" s="2" t="str">
        <f t="shared" si="161"/>
        <v>D03_260_3-5</v>
      </c>
    </row>
    <row r="1356" spans="1:48" s="2" customFormat="1" x14ac:dyDescent="0.2">
      <c r="A1356" s="1" t="s">
        <v>33</v>
      </c>
      <c r="B1356" s="3">
        <v>260</v>
      </c>
      <c r="C1356" s="6" t="s">
        <v>55</v>
      </c>
      <c r="D1356" s="6" t="s">
        <v>112</v>
      </c>
      <c r="E1356" s="2" t="s">
        <v>40</v>
      </c>
      <c r="F1356" s="2" t="s">
        <v>54</v>
      </c>
      <c r="G1356" s="2" t="s">
        <v>50</v>
      </c>
      <c r="H1356" s="2">
        <v>2007</v>
      </c>
      <c r="I1356" s="7" t="s">
        <v>106</v>
      </c>
      <c r="J1356" s="7">
        <v>5</v>
      </c>
      <c r="K1356" s="7">
        <f t="shared" si="154"/>
        <v>35</v>
      </c>
      <c r="L1356" s="2">
        <v>46</v>
      </c>
      <c r="M1356" s="2">
        <f>L1356-36</f>
        <v>10</v>
      </c>
      <c r="N1356" s="2">
        <f>L1356-53</f>
        <v>-7</v>
      </c>
      <c r="O1356" s="2">
        <f>L1356-67</f>
        <v>-21</v>
      </c>
      <c r="P1356" s="2">
        <f>L1356-82</f>
        <v>-36</v>
      </c>
      <c r="R1356" s="2">
        <v>2</v>
      </c>
      <c r="S1356" s="2">
        <v>52</v>
      </c>
      <c r="AA1356" s="5" t="e">
        <f t="shared" si="155"/>
        <v>#DIV/0!</v>
      </c>
      <c r="AD1356" s="2" t="e">
        <f t="shared" si="156"/>
        <v>#DIV/0!</v>
      </c>
      <c r="AE1356" s="4" t="e">
        <f t="shared" si="157"/>
        <v>#DIV/0!</v>
      </c>
      <c r="AG1356" s="2" t="e">
        <f t="shared" si="158"/>
        <v>#DIV/0!</v>
      </c>
      <c r="AI1356" s="2" t="e">
        <f t="shared" si="159"/>
        <v>#DIV/0!</v>
      </c>
      <c r="AK1356" s="2" t="e">
        <f t="shared" si="160"/>
        <v>#DIV/0!</v>
      </c>
      <c r="AV1356" s="2" t="str">
        <f t="shared" si="161"/>
        <v>D03_260_3-5</v>
      </c>
    </row>
    <row r="1357" spans="1:48" s="2" customFormat="1" x14ac:dyDescent="0.2">
      <c r="A1357" s="1" t="s">
        <v>33</v>
      </c>
      <c r="B1357" s="3">
        <v>260</v>
      </c>
      <c r="C1357" s="6" t="s">
        <v>55</v>
      </c>
      <c r="D1357" s="6" t="s">
        <v>112</v>
      </c>
      <c r="E1357" s="2" t="s">
        <v>40</v>
      </c>
      <c r="F1357" s="2" t="s">
        <v>54</v>
      </c>
      <c r="G1357" s="2" t="s">
        <v>50</v>
      </c>
      <c r="H1357" s="2">
        <v>2008</v>
      </c>
      <c r="I1357" s="7" t="s">
        <v>106</v>
      </c>
      <c r="J1357" s="7">
        <v>5</v>
      </c>
      <c r="K1357" s="7">
        <f t="shared" si="154"/>
        <v>35</v>
      </c>
      <c r="AA1357" s="5" t="e">
        <f t="shared" si="155"/>
        <v>#DIV/0!</v>
      </c>
      <c r="AD1357" s="2" t="e">
        <f t="shared" si="156"/>
        <v>#DIV/0!</v>
      </c>
      <c r="AE1357" s="4" t="e">
        <f t="shared" si="157"/>
        <v>#DIV/0!</v>
      </c>
      <c r="AG1357" s="2" t="e">
        <f t="shared" si="158"/>
        <v>#DIV/0!</v>
      </c>
      <c r="AI1357" s="2" t="e">
        <f t="shared" si="159"/>
        <v>#DIV/0!</v>
      </c>
      <c r="AK1357" s="2" t="e">
        <f t="shared" si="160"/>
        <v>#DIV/0!</v>
      </c>
      <c r="AV1357" s="2" t="str">
        <f t="shared" si="161"/>
        <v>D03_260_3-5</v>
      </c>
    </row>
    <row r="1358" spans="1:48" s="2" customFormat="1" x14ac:dyDescent="0.2">
      <c r="A1358" s="1" t="s">
        <v>33</v>
      </c>
      <c r="B1358" s="3">
        <v>260</v>
      </c>
      <c r="C1358" s="6" t="s">
        <v>55</v>
      </c>
      <c r="D1358" s="6" t="s">
        <v>112</v>
      </c>
      <c r="E1358" s="2" t="s">
        <v>40</v>
      </c>
      <c r="F1358" s="2" t="s">
        <v>54</v>
      </c>
      <c r="G1358" s="2" t="s">
        <v>50</v>
      </c>
      <c r="H1358" s="2">
        <v>2009</v>
      </c>
      <c r="I1358" s="7" t="s">
        <v>106</v>
      </c>
      <c r="J1358" s="7">
        <v>5</v>
      </c>
      <c r="K1358" s="7">
        <f t="shared" si="154"/>
        <v>35</v>
      </c>
      <c r="AA1358" s="5" t="e">
        <f t="shared" si="155"/>
        <v>#DIV/0!</v>
      </c>
      <c r="AD1358" s="2" t="e">
        <f t="shared" si="156"/>
        <v>#DIV/0!</v>
      </c>
      <c r="AE1358" s="4" t="e">
        <f t="shared" si="157"/>
        <v>#DIV/0!</v>
      </c>
      <c r="AG1358" s="2" t="e">
        <f t="shared" si="158"/>
        <v>#DIV/0!</v>
      </c>
      <c r="AI1358" s="2" t="e">
        <f t="shared" si="159"/>
        <v>#DIV/0!</v>
      </c>
      <c r="AK1358" s="2" t="e">
        <f t="shared" si="160"/>
        <v>#DIV/0!</v>
      </c>
      <c r="AV1358" s="2" t="str">
        <f t="shared" si="161"/>
        <v>D03_260_3-5</v>
      </c>
    </row>
    <row r="1359" spans="1:48" s="2" customFormat="1" x14ac:dyDescent="0.2">
      <c r="A1359" s="1" t="s">
        <v>33</v>
      </c>
      <c r="B1359" s="3">
        <v>260</v>
      </c>
      <c r="C1359" s="6" t="s">
        <v>55</v>
      </c>
      <c r="D1359" s="6" t="s">
        <v>112</v>
      </c>
      <c r="E1359" s="2" t="s">
        <v>40</v>
      </c>
      <c r="F1359" s="2" t="s">
        <v>54</v>
      </c>
      <c r="G1359" s="2" t="s">
        <v>50</v>
      </c>
      <c r="H1359" s="2">
        <v>2010</v>
      </c>
      <c r="I1359" s="7" t="s">
        <v>106</v>
      </c>
      <c r="J1359" s="7">
        <v>5</v>
      </c>
      <c r="K1359" s="7">
        <f t="shared" si="154"/>
        <v>35</v>
      </c>
      <c r="AA1359" s="5" t="e">
        <f t="shared" si="155"/>
        <v>#DIV/0!</v>
      </c>
      <c r="AD1359" s="2" t="e">
        <f t="shared" si="156"/>
        <v>#DIV/0!</v>
      </c>
      <c r="AE1359" s="4" t="e">
        <f t="shared" si="157"/>
        <v>#DIV/0!</v>
      </c>
      <c r="AG1359" s="2" t="e">
        <f t="shared" si="158"/>
        <v>#DIV/0!</v>
      </c>
      <c r="AI1359" s="2" t="e">
        <f t="shared" si="159"/>
        <v>#DIV/0!</v>
      </c>
      <c r="AK1359" s="2" t="e">
        <f t="shared" si="160"/>
        <v>#DIV/0!</v>
      </c>
      <c r="AV1359" s="2" t="str">
        <f t="shared" si="161"/>
        <v>D03_260_3-5</v>
      </c>
    </row>
    <row r="1360" spans="1:48" s="16" customFormat="1" x14ac:dyDescent="0.2">
      <c r="A1360" s="14" t="s">
        <v>33</v>
      </c>
      <c r="B1360" s="13">
        <v>261</v>
      </c>
      <c r="C1360" s="15" t="s">
        <v>55</v>
      </c>
      <c r="D1360" s="15" t="s">
        <v>112</v>
      </c>
      <c r="E1360" s="16" t="s">
        <v>40</v>
      </c>
      <c r="F1360" s="16" t="s">
        <v>54</v>
      </c>
      <c r="G1360" s="16" t="s">
        <v>50</v>
      </c>
      <c r="H1360" s="16">
        <v>2006</v>
      </c>
      <c r="I1360" s="17" t="s">
        <v>106</v>
      </c>
      <c r="J1360" s="17">
        <v>5</v>
      </c>
      <c r="K1360" s="17">
        <f t="shared" si="154"/>
        <v>35</v>
      </c>
      <c r="L1360" s="16" t="s">
        <v>108</v>
      </c>
      <c r="R1360" s="16">
        <v>0</v>
      </c>
      <c r="S1360" s="16">
        <v>56</v>
      </c>
      <c r="AA1360" s="18" t="e">
        <f t="shared" si="155"/>
        <v>#DIV/0!</v>
      </c>
      <c r="AD1360" s="16" t="e">
        <f t="shared" si="156"/>
        <v>#DIV/0!</v>
      </c>
      <c r="AE1360" s="19" t="e">
        <f t="shared" si="157"/>
        <v>#DIV/0!</v>
      </c>
      <c r="AG1360" s="16" t="e">
        <f t="shared" si="158"/>
        <v>#DIV/0!</v>
      </c>
      <c r="AI1360" s="16" t="e">
        <f t="shared" si="159"/>
        <v>#DIV/0!</v>
      </c>
      <c r="AK1360" s="16" t="e">
        <f t="shared" si="160"/>
        <v>#DIV/0!</v>
      </c>
      <c r="AV1360" s="2" t="str">
        <f t="shared" si="161"/>
        <v>D03_261_3-5</v>
      </c>
    </row>
    <row r="1361" spans="1:48" s="2" customFormat="1" x14ac:dyDescent="0.2">
      <c r="A1361" s="1" t="s">
        <v>33</v>
      </c>
      <c r="B1361" s="3">
        <v>261</v>
      </c>
      <c r="C1361" s="6" t="s">
        <v>55</v>
      </c>
      <c r="D1361" s="6" t="s">
        <v>112</v>
      </c>
      <c r="E1361" s="2" t="s">
        <v>40</v>
      </c>
      <c r="F1361" s="2" t="s">
        <v>54</v>
      </c>
      <c r="G1361" s="2" t="s">
        <v>50</v>
      </c>
      <c r="H1361" s="2">
        <v>2007</v>
      </c>
      <c r="I1361" s="7" t="s">
        <v>106</v>
      </c>
      <c r="J1361" s="7">
        <v>5</v>
      </c>
      <c r="K1361" s="7">
        <f t="shared" si="154"/>
        <v>35</v>
      </c>
      <c r="L1361" s="2">
        <v>65</v>
      </c>
      <c r="M1361" s="2">
        <f>L1361-36</f>
        <v>29</v>
      </c>
      <c r="N1361" s="2">
        <f>L1361-53</f>
        <v>12</v>
      </c>
      <c r="O1361" s="2">
        <f>L1361-67</f>
        <v>-2</v>
      </c>
      <c r="P1361" s="2">
        <f>L1361-82</f>
        <v>-17</v>
      </c>
      <c r="R1361" s="2">
        <v>2</v>
      </c>
      <c r="S1361" s="2">
        <v>56</v>
      </c>
      <c r="AA1361" s="5" t="e">
        <f t="shared" si="155"/>
        <v>#DIV/0!</v>
      </c>
      <c r="AD1361" s="2" t="e">
        <f t="shared" si="156"/>
        <v>#DIV/0!</v>
      </c>
      <c r="AE1361" s="4" t="e">
        <f t="shared" si="157"/>
        <v>#DIV/0!</v>
      </c>
      <c r="AG1361" s="2" t="e">
        <f t="shared" si="158"/>
        <v>#DIV/0!</v>
      </c>
      <c r="AI1361" s="2" t="e">
        <f t="shared" si="159"/>
        <v>#DIV/0!</v>
      </c>
      <c r="AK1361" s="2" t="e">
        <f t="shared" si="160"/>
        <v>#DIV/0!</v>
      </c>
      <c r="AV1361" s="2" t="str">
        <f t="shared" si="161"/>
        <v>D03_261_3-5</v>
      </c>
    </row>
    <row r="1362" spans="1:48" s="2" customFormat="1" x14ac:dyDescent="0.2">
      <c r="A1362" s="1" t="s">
        <v>33</v>
      </c>
      <c r="B1362" s="3">
        <v>261</v>
      </c>
      <c r="C1362" s="6" t="s">
        <v>55</v>
      </c>
      <c r="D1362" s="6" t="s">
        <v>112</v>
      </c>
      <c r="E1362" s="2" t="s">
        <v>40</v>
      </c>
      <c r="F1362" s="2" t="s">
        <v>54</v>
      </c>
      <c r="G1362" s="2" t="s">
        <v>50</v>
      </c>
      <c r="H1362" s="2">
        <v>2008</v>
      </c>
      <c r="I1362" s="7" t="s">
        <v>106</v>
      </c>
      <c r="J1362" s="7">
        <v>5</v>
      </c>
      <c r="K1362" s="7">
        <f t="shared" si="154"/>
        <v>35</v>
      </c>
      <c r="AA1362" s="5" t="e">
        <f t="shared" si="155"/>
        <v>#DIV/0!</v>
      </c>
      <c r="AD1362" s="2" t="e">
        <f t="shared" si="156"/>
        <v>#DIV/0!</v>
      </c>
      <c r="AE1362" s="4" t="e">
        <f t="shared" si="157"/>
        <v>#DIV/0!</v>
      </c>
      <c r="AG1362" s="2" t="e">
        <f t="shared" si="158"/>
        <v>#DIV/0!</v>
      </c>
      <c r="AI1362" s="2" t="e">
        <f t="shared" si="159"/>
        <v>#DIV/0!</v>
      </c>
      <c r="AK1362" s="2" t="e">
        <f t="shared" si="160"/>
        <v>#DIV/0!</v>
      </c>
      <c r="AV1362" s="2" t="str">
        <f t="shared" si="161"/>
        <v>D03_261_3-5</v>
      </c>
    </row>
    <row r="1363" spans="1:48" s="2" customFormat="1" x14ac:dyDescent="0.2">
      <c r="A1363" s="1" t="s">
        <v>33</v>
      </c>
      <c r="B1363" s="3">
        <v>261</v>
      </c>
      <c r="C1363" s="6" t="s">
        <v>55</v>
      </c>
      <c r="D1363" s="6" t="s">
        <v>112</v>
      </c>
      <c r="E1363" s="2" t="s">
        <v>40</v>
      </c>
      <c r="F1363" s="2" t="s">
        <v>54</v>
      </c>
      <c r="G1363" s="2" t="s">
        <v>50</v>
      </c>
      <c r="H1363" s="2">
        <v>2009</v>
      </c>
      <c r="I1363" s="7" t="s">
        <v>106</v>
      </c>
      <c r="J1363" s="7">
        <v>5</v>
      </c>
      <c r="K1363" s="7">
        <f t="shared" si="154"/>
        <v>35</v>
      </c>
      <c r="AA1363" s="5" t="e">
        <f t="shared" si="155"/>
        <v>#DIV/0!</v>
      </c>
      <c r="AD1363" s="2" t="e">
        <f t="shared" si="156"/>
        <v>#DIV/0!</v>
      </c>
      <c r="AE1363" s="4" t="e">
        <f t="shared" si="157"/>
        <v>#DIV/0!</v>
      </c>
      <c r="AG1363" s="2" t="e">
        <f t="shared" si="158"/>
        <v>#DIV/0!</v>
      </c>
      <c r="AI1363" s="2" t="e">
        <f t="shared" si="159"/>
        <v>#DIV/0!</v>
      </c>
      <c r="AK1363" s="2" t="e">
        <f t="shared" si="160"/>
        <v>#DIV/0!</v>
      </c>
      <c r="AV1363" s="2" t="str">
        <f t="shared" si="161"/>
        <v>D03_261_3-5</v>
      </c>
    </row>
    <row r="1364" spans="1:48" s="2" customFormat="1" x14ac:dyDescent="0.2">
      <c r="A1364" s="1" t="s">
        <v>33</v>
      </c>
      <c r="B1364" s="3">
        <v>261</v>
      </c>
      <c r="C1364" s="6" t="s">
        <v>55</v>
      </c>
      <c r="D1364" s="6" t="s">
        <v>112</v>
      </c>
      <c r="E1364" s="2" t="s">
        <v>40</v>
      </c>
      <c r="F1364" s="2" t="s">
        <v>54</v>
      </c>
      <c r="G1364" s="2" t="s">
        <v>50</v>
      </c>
      <c r="H1364" s="2">
        <v>2010</v>
      </c>
      <c r="I1364" s="7" t="s">
        <v>106</v>
      </c>
      <c r="J1364" s="7">
        <v>5</v>
      </c>
      <c r="K1364" s="7">
        <f t="shared" si="154"/>
        <v>35</v>
      </c>
      <c r="AA1364" s="5" t="e">
        <f t="shared" si="155"/>
        <v>#DIV/0!</v>
      </c>
      <c r="AD1364" s="2" t="e">
        <f t="shared" si="156"/>
        <v>#DIV/0!</v>
      </c>
      <c r="AE1364" s="4" t="e">
        <f t="shared" si="157"/>
        <v>#DIV/0!</v>
      </c>
      <c r="AG1364" s="2" t="e">
        <f t="shared" si="158"/>
        <v>#DIV/0!</v>
      </c>
      <c r="AI1364" s="2" t="e">
        <f t="shared" si="159"/>
        <v>#DIV/0!</v>
      </c>
      <c r="AK1364" s="2" t="e">
        <f t="shared" si="160"/>
        <v>#DIV/0!</v>
      </c>
      <c r="AV1364" s="2" t="str">
        <f t="shared" si="161"/>
        <v>D03_261_3-5</v>
      </c>
    </row>
    <row r="1365" spans="1:48" s="16" customFormat="1" x14ac:dyDescent="0.2">
      <c r="A1365" s="14" t="s">
        <v>33</v>
      </c>
      <c r="B1365" s="13">
        <v>262</v>
      </c>
      <c r="C1365" s="15" t="s">
        <v>56</v>
      </c>
      <c r="D1365" s="15" t="s">
        <v>112</v>
      </c>
      <c r="E1365" s="16" t="s">
        <v>40</v>
      </c>
      <c r="F1365" s="16" t="s">
        <v>54</v>
      </c>
      <c r="G1365" s="16" t="s">
        <v>50</v>
      </c>
      <c r="H1365" s="16">
        <v>2006</v>
      </c>
      <c r="I1365" s="17" t="s">
        <v>106</v>
      </c>
      <c r="J1365" s="17">
        <v>6</v>
      </c>
      <c r="K1365" s="17">
        <f t="shared" si="154"/>
        <v>42</v>
      </c>
      <c r="L1365" s="16">
        <v>69</v>
      </c>
      <c r="M1365" s="16">
        <f>L1365-34</f>
        <v>35</v>
      </c>
      <c r="N1365" s="16">
        <f>L1365-61</f>
        <v>8</v>
      </c>
      <c r="O1365" s="16">
        <f>L1365-72</f>
        <v>-3</v>
      </c>
      <c r="P1365" s="16">
        <f>L1365-82</f>
        <v>-13</v>
      </c>
      <c r="R1365" s="16">
        <v>1</v>
      </c>
      <c r="S1365" s="16">
        <v>68</v>
      </c>
      <c r="AA1365" s="18" t="e">
        <f t="shared" si="155"/>
        <v>#DIV/0!</v>
      </c>
      <c r="AD1365" s="16" t="e">
        <f t="shared" si="156"/>
        <v>#DIV/0!</v>
      </c>
      <c r="AE1365" s="19" t="e">
        <f t="shared" si="157"/>
        <v>#DIV/0!</v>
      </c>
      <c r="AG1365" s="16" t="e">
        <f t="shared" si="158"/>
        <v>#DIV/0!</v>
      </c>
      <c r="AI1365" s="16" t="e">
        <f t="shared" si="159"/>
        <v>#DIV/0!</v>
      </c>
      <c r="AK1365" s="16" t="e">
        <f t="shared" si="160"/>
        <v>#DIV/0!</v>
      </c>
      <c r="AV1365" s="2" t="str">
        <f t="shared" si="161"/>
        <v>D03_262_3-6</v>
      </c>
    </row>
    <row r="1366" spans="1:48" s="2" customFormat="1" x14ac:dyDescent="0.2">
      <c r="A1366" s="1" t="s">
        <v>33</v>
      </c>
      <c r="B1366" s="3">
        <v>262</v>
      </c>
      <c r="C1366" s="6" t="s">
        <v>56</v>
      </c>
      <c r="D1366" s="6" t="s">
        <v>112</v>
      </c>
      <c r="E1366" s="2" t="s">
        <v>40</v>
      </c>
      <c r="F1366" s="2" t="s">
        <v>54</v>
      </c>
      <c r="G1366" s="2" t="s">
        <v>50</v>
      </c>
      <c r="H1366" s="2">
        <v>2007</v>
      </c>
      <c r="I1366" s="7" t="s">
        <v>106</v>
      </c>
      <c r="J1366" s="7">
        <v>6</v>
      </c>
      <c r="K1366" s="7">
        <f t="shared" si="154"/>
        <v>42</v>
      </c>
      <c r="L1366" s="2">
        <v>66</v>
      </c>
      <c r="M1366" s="2">
        <f>L1366-36</f>
        <v>30</v>
      </c>
      <c r="N1366" s="2">
        <f>L1366-53</f>
        <v>13</v>
      </c>
      <c r="O1366" s="2">
        <f>L1366-67</f>
        <v>-1</v>
      </c>
      <c r="P1366" s="2">
        <f>L1366-82</f>
        <v>-16</v>
      </c>
      <c r="R1366" s="2">
        <v>3</v>
      </c>
      <c r="S1366" s="2">
        <v>59</v>
      </c>
      <c r="AA1366" s="5" t="e">
        <f t="shared" si="155"/>
        <v>#DIV/0!</v>
      </c>
      <c r="AD1366" s="2" t="e">
        <f t="shared" si="156"/>
        <v>#DIV/0!</v>
      </c>
      <c r="AE1366" s="4" t="e">
        <f t="shared" si="157"/>
        <v>#DIV/0!</v>
      </c>
      <c r="AG1366" s="2" t="e">
        <f t="shared" si="158"/>
        <v>#DIV/0!</v>
      </c>
      <c r="AI1366" s="2" t="e">
        <f t="shared" si="159"/>
        <v>#DIV/0!</v>
      </c>
      <c r="AK1366" s="2" t="e">
        <f t="shared" si="160"/>
        <v>#DIV/0!</v>
      </c>
      <c r="AV1366" s="2" t="str">
        <f t="shared" si="161"/>
        <v>D03_262_3-6</v>
      </c>
    </row>
    <row r="1367" spans="1:48" s="2" customFormat="1" x14ac:dyDescent="0.2">
      <c r="A1367" s="1" t="s">
        <v>33</v>
      </c>
      <c r="B1367" s="3">
        <v>262</v>
      </c>
      <c r="C1367" s="6" t="s">
        <v>56</v>
      </c>
      <c r="D1367" s="6" t="s">
        <v>112</v>
      </c>
      <c r="E1367" s="2" t="s">
        <v>40</v>
      </c>
      <c r="F1367" s="2" t="s">
        <v>54</v>
      </c>
      <c r="G1367" s="2" t="s">
        <v>50</v>
      </c>
      <c r="H1367" s="2">
        <v>2008</v>
      </c>
      <c r="I1367" s="7" t="s">
        <v>106</v>
      </c>
      <c r="J1367" s="7">
        <v>6</v>
      </c>
      <c r="K1367" s="7">
        <f t="shared" si="154"/>
        <v>42</v>
      </c>
      <c r="AA1367" s="5" t="e">
        <f t="shared" si="155"/>
        <v>#DIV/0!</v>
      </c>
      <c r="AD1367" s="2" t="e">
        <f t="shared" si="156"/>
        <v>#DIV/0!</v>
      </c>
      <c r="AE1367" s="4" t="e">
        <f t="shared" si="157"/>
        <v>#DIV/0!</v>
      </c>
      <c r="AG1367" s="2" t="e">
        <f t="shared" si="158"/>
        <v>#DIV/0!</v>
      </c>
      <c r="AI1367" s="2" t="e">
        <f t="shared" si="159"/>
        <v>#DIV/0!</v>
      </c>
      <c r="AK1367" s="2" t="e">
        <f t="shared" si="160"/>
        <v>#DIV/0!</v>
      </c>
      <c r="AV1367" s="2" t="str">
        <f t="shared" si="161"/>
        <v>D03_262_3-6</v>
      </c>
    </row>
    <row r="1368" spans="1:48" s="2" customFormat="1" x14ac:dyDescent="0.2">
      <c r="A1368" s="1" t="s">
        <v>33</v>
      </c>
      <c r="B1368" s="3">
        <v>262</v>
      </c>
      <c r="C1368" s="6" t="s">
        <v>56</v>
      </c>
      <c r="D1368" s="6" t="s">
        <v>112</v>
      </c>
      <c r="E1368" s="2" t="s">
        <v>40</v>
      </c>
      <c r="F1368" s="2" t="s">
        <v>54</v>
      </c>
      <c r="G1368" s="2" t="s">
        <v>50</v>
      </c>
      <c r="H1368" s="2">
        <v>2009</v>
      </c>
      <c r="I1368" s="7" t="s">
        <v>106</v>
      </c>
      <c r="J1368" s="7">
        <v>6</v>
      </c>
      <c r="K1368" s="7">
        <f t="shared" si="154"/>
        <v>42</v>
      </c>
      <c r="AA1368" s="5" t="e">
        <f t="shared" si="155"/>
        <v>#DIV/0!</v>
      </c>
      <c r="AD1368" s="2" t="e">
        <f t="shared" si="156"/>
        <v>#DIV/0!</v>
      </c>
      <c r="AE1368" s="4" t="e">
        <f t="shared" si="157"/>
        <v>#DIV/0!</v>
      </c>
      <c r="AG1368" s="2" t="e">
        <f t="shared" si="158"/>
        <v>#DIV/0!</v>
      </c>
      <c r="AI1368" s="2" t="e">
        <f t="shared" si="159"/>
        <v>#DIV/0!</v>
      </c>
      <c r="AK1368" s="2" t="e">
        <f t="shared" si="160"/>
        <v>#DIV/0!</v>
      </c>
      <c r="AV1368" s="2" t="str">
        <f t="shared" si="161"/>
        <v>D03_262_3-6</v>
      </c>
    </row>
    <row r="1369" spans="1:48" s="2" customFormat="1" x14ac:dyDescent="0.2">
      <c r="A1369" s="1" t="s">
        <v>33</v>
      </c>
      <c r="B1369" s="3">
        <v>262</v>
      </c>
      <c r="C1369" s="6" t="s">
        <v>56</v>
      </c>
      <c r="D1369" s="6" t="s">
        <v>112</v>
      </c>
      <c r="E1369" s="2" t="s">
        <v>40</v>
      </c>
      <c r="F1369" s="2" t="s">
        <v>54</v>
      </c>
      <c r="G1369" s="2" t="s">
        <v>50</v>
      </c>
      <c r="H1369" s="2">
        <v>2010</v>
      </c>
      <c r="I1369" s="7" t="s">
        <v>106</v>
      </c>
      <c r="J1369" s="7">
        <v>6</v>
      </c>
      <c r="K1369" s="7">
        <f t="shared" si="154"/>
        <v>42</v>
      </c>
      <c r="AA1369" s="5" t="e">
        <f t="shared" si="155"/>
        <v>#DIV/0!</v>
      </c>
      <c r="AD1369" s="2" t="e">
        <f t="shared" si="156"/>
        <v>#DIV/0!</v>
      </c>
      <c r="AE1369" s="4" t="e">
        <f t="shared" si="157"/>
        <v>#DIV/0!</v>
      </c>
      <c r="AG1369" s="2" t="e">
        <f t="shared" si="158"/>
        <v>#DIV/0!</v>
      </c>
      <c r="AI1369" s="2" t="e">
        <f t="shared" si="159"/>
        <v>#DIV/0!</v>
      </c>
      <c r="AK1369" s="2" t="e">
        <f t="shared" si="160"/>
        <v>#DIV/0!</v>
      </c>
      <c r="AV1369" s="2" t="str">
        <f t="shared" si="161"/>
        <v>D03_262_3-6</v>
      </c>
    </row>
    <row r="1370" spans="1:48" s="16" customFormat="1" x14ac:dyDescent="0.2">
      <c r="A1370" s="14" t="s">
        <v>33</v>
      </c>
      <c r="B1370" s="13">
        <v>263</v>
      </c>
      <c r="C1370" s="15" t="s">
        <v>56</v>
      </c>
      <c r="D1370" s="15" t="s">
        <v>112</v>
      </c>
      <c r="E1370" s="16" t="s">
        <v>40</v>
      </c>
      <c r="F1370" s="16" t="s">
        <v>54</v>
      </c>
      <c r="G1370" s="16" t="s">
        <v>50</v>
      </c>
      <c r="H1370" s="16">
        <v>2006</v>
      </c>
      <c r="I1370" s="17" t="s">
        <v>106</v>
      </c>
      <c r="J1370" s="17">
        <v>6</v>
      </c>
      <c r="K1370" s="17">
        <f t="shared" si="154"/>
        <v>42</v>
      </c>
      <c r="L1370" s="16">
        <v>68</v>
      </c>
      <c r="M1370" s="16">
        <f>L1370-34</f>
        <v>34</v>
      </c>
      <c r="N1370" s="16">
        <f>L1370-61</f>
        <v>7</v>
      </c>
      <c r="O1370" s="16">
        <f>L1370-72</f>
        <v>-4</v>
      </c>
      <c r="P1370" s="16">
        <f>L1370-82</f>
        <v>-14</v>
      </c>
      <c r="R1370" s="16">
        <v>2</v>
      </c>
      <c r="S1370" s="16">
        <v>62</v>
      </c>
      <c r="AA1370" s="18" t="e">
        <f t="shared" si="155"/>
        <v>#DIV/0!</v>
      </c>
      <c r="AD1370" s="16" t="e">
        <f t="shared" si="156"/>
        <v>#DIV/0!</v>
      </c>
      <c r="AE1370" s="19" t="e">
        <f t="shared" si="157"/>
        <v>#DIV/0!</v>
      </c>
      <c r="AG1370" s="16" t="e">
        <f t="shared" si="158"/>
        <v>#DIV/0!</v>
      </c>
      <c r="AI1370" s="16" t="e">
        <f t="shared" si="159"/>
        <v>#DIV/0!</v>
      </c>
      <c r="AK1370" s="16" t="e">
        <f t="shared" si="160"/>
        <v>#DIV/0!</v>
      </c>
      <c r="AV1370" s="2" t="str">
        <f t="shared" si="161"/>
        <v>D03_263_3-6</v>
      </c>
    </row>
    <row r="1371" spans="1:48" s="2" customFormat="1" x14ac:dyDescent="0.2">
      <c r="A1371" s="1" t="s">
        <v>33</v>
      </c>
      <c r="B1371" s="3">
        <v>263</v>
      </c>
      <c r="C1371" s="6" t="s">
        <v>56</v>
      </c>
      <c r="D1371" s="6" t="s">
        <v>112</v>
      </c>
      <c r="E1371" s="2" t="s">
        <v>40</v>
      </c>
      <c r="F1371" s="2" t="s">
        <v>54</v>
      </c>
      <c r="G1371" s="2" t="s">
        <v>50</v>
      </c>
      <c r="H1371" s="2">
        <v>2007</v>
      </c>
      <c r="I1371" s="7" t="s">
        <v>106</v>
      </c>
      <c r="J1371" s="7">
        <v>6</v>
      </c>
      <c r="K1371" s="7">
        <f t="shared" si="154"/>
        <v>42</v>
      </c>
      <c r="L1371" s="2">
        <v>60</v>
      </c>
      <c r="M1371" s="2">
        <f>L1371-36</f>
        <v>24</v>
      </c>
      <c r="N1371" s="2">
        <f>L1371-53</f>
        <v>7</v>
      </c>
      <c r="O1371" s="2">
        <f>L1371-67</f>
        <v>-7</v>
      </c>
      <c r="P1371" s="2">
        <f>L1371-82</f>
        <v>-22</v>
      </c>
      <c r="R1371" s="2">
        <v>3</v>
      </c>
      <c r="S1371" s="2">
        <v>57</v>
      </c>
      <c r="AA1371" s="5" t="e">
        <f t="shared" si="155"/>
        <v>#DIV/0!</v>
      </c>
      <c r="AD1371" s="2" t="e">
        <f t="shared" si="156"/>
        <v>#DIV/0!</v>
      </c>
      <c r="AE1371" s="4" t="e">
        <f t="shared" si="157"/>
        <v>#DIV/0!</v>
      </c>
      <c r="AG1371" s="2" t="e">
        <f t="shared" si="158"/>
        <v>#DIV/0!</v>
      </c>
      <c r="AI1371" s="2" t="e">
        <f t="shared" si="159"/>
        <v>#DIV/0!</v>
      </c>
      <c r="AK1371" s="2" t="e">
        <f t="shared" si="160"/>
        <v>#DIV/0!</v>
      </c>
      <c r="AV1371" s="2" t="str">
        <f t="shared" si="161"/>
        <v>D03_263_3-6</v>
      </c>
    </row>
    <row r="1372" spans="1:48" s="2" customFormat="1" x14ac:dyDescent="0.2">
      <c r="A1372" s="1" t="s">
        <v>33</v>
      </c>
      <c r="B1372" s="3">
        <v>263</v>
      </c>
      <c r="C1372" s="6" t="s">
        <v>56</v>
      </c>
      <c r="D1372" s="6" t="s">
        <v>112</v>
      </c>
      <c r="E1372" s="2" t="s">
        <v>40</v>
      </c>
      <c r="F1372" s="2" t="s">
        <v>54</v>
      </c>
      <c r="G1372" s="2" t="s">
        <v>50</v>
      </c>
      <c r="H1372" s="2">
        <v>2008</v>
      </c>
      <c r="I1372" s="7" t="s">
        <v>106</v>
      </c>
      <c r="J1372" s="7">
        <v>6</v>
      </c>
      <c r="K1372" s="7">
        <f t="shared" si="154"/>
        <v>42</v>
      </c>
      <c r="AA1372" s="5" t="e">
        <f t="shared" si="155"/>
        <v>#DIV/0!</v>
      </c>
      <c r="AD1372" s="2" t="e">
        <f t="shared" si="156"/>
        <v>#DIV/0!</v>
      </c>
      <c r="AE1372" s="4" t="e">
        <f t="shared" si="157"/>
        <v>#DIV/0!</v>
      </c>
      <c r="AG1372" s="2" t="e">
        <f t="shared" si="158"/>
        <v>#DIV/0!</v>
      </c>
      <c r="AI1372" s="2" t="e">
        <f t="shared" si="159"/>
        <v>#DIV/0!</v>
      </c>
      <c r="AK1372" s="2" t="e">
        <f t="shared" si="160"/>
        <v>#DIV/0!</v>
      </c>
      <c r="AV1372" s="2" t="str">
        <f t="shared" si="161"/>
        <v>D03_263_3-6</v>
      </c>
    </row>
    <row r="1373" spans="1:48" s="2" customFormat="1" x14ac:dyDescent="0.2">
      <c r="A1373" s="1" t="s">
        <v>33</v>
      </c>
      <c r="B1373" s="3">
        <v>263</v>
      </c>
      <c r="C1373" s="6" t="s">
        <v>56</v>
      </c>
      <c r="D1373" s="6" t="s">
        <v>112</v>
      </c>
      <c r="E1373" s="2" t="s">
        <v>40</v>
      </c>
      <c r="F1373" s="2" t="s">
        <v>54</v>
      </c>
      <c r="G1373" s="2" t="s">
        <v>50</v>
      </c>
      <c r="H1373" s="2">
        <v>2009</v>
      </c>
      <c r="I1373" s="7" t="s">
        <v>106</v>
      </c>
      <c r="J1373" s="7">
        <v>6</v>
      </c>
      <c r="K1373" s="7">
        <f t="shared" si="154"/>
        <v>42</v>
      </c>
      <c r="AA1373" s="5" t="e">
        <f t="shared" si="155"/>
        <v>#DIV/0!</v>
      </c>
      <c r="AD1373" s="2" t="e">
        <f t="shared" si="156"/>
        <v>#DIV/0!</v>
      </c>
      <c r="AE1373" s="4" t="e">
        <f t="shared" si="157"/>
        <v>#DIV/0!</v>
      </c>
      <c r="AG1373" s="2" t="e">
        <f t="shared" si="158"/>
        <v>#DIV/0!</v>
      </c>
      <c r="AI1373" s="2" t="e">
        <f t="shared" si="159"/>
        <v>#DIV/0!</v>
      </c>
      <c r="AK1373" s="2" t="e">
        <f t="shared" si="160"/>
        <v>#DIV/0!</v>
      </c>
      <c r="AV1373" s="2" t="str">
        <f t="shared" si="161"/>
        <v>D03_263_3-6</v>
      </c>
    </row>
    <row r="1374" spans="1:48" s="2" customFormat="1" x14ac:dyDescent="0.2">
      <c r="A1374" s="1" t="s">
        <v>33</v>
      </c>
      <c r="B1374" s="3">
        <v>263</v>
      </c>
      <c r="C1374" s="6" t="s">
        <v>56</v>
      </c>
      <c r="D1374" s="6" t="s">
        <v>112</v>
      </c>
      <c r="E1374" s="2" t="s">
        <v>40</v>
      </c>
      <c r="F1374" s="2" t="s">
        <v>54</v>
      </c>
      <c r="G1374" s="2" t="s">
        <v>50</v>
      </c>
      <c r="H1374" s="2">
        <v>2010</v>
      </c>
      <c r="I1374" s="7" t="s">
        <v>106</v>
      </c>
      <c r="J1374" s="7">
        <v>6</v>
      </c>
      <c r="K1374" s="7">
        <f t="shared" si="154"/>
        <v>42</v>
      </c>
      <c r="AA1374" s="5" t="e">
        <f t="shared" si="155"/>
        <v>#DIV/0!</v>
      </c>
      <c r="AD1374" s="2" t="e">
        <f t="shared" si="156"/>
        <v>#DIV/0!</v>
      </c>
      <c r="AE1374" s="4" t="e">
        <f t="shared" si="157"/>
        <v>#DIV/0!</v>
      </c>
      <c r="AG1374" s="2" t="e">
        <f t="shared" si="158"/>
        <v>#DIV/0!</v>
      </c>
      <c r="AI1374" s="2" t="e">
        <f t="shared" si="159"/>
        <v>#DIV/0!</v>
      </c>
      <c r="AK1374" s="2" t="e">
        <f t="shared" si="160"/>
        <v>#DIV/0!</v>
      </c>
      <c r="AV1374" s="2" t="str">
        <f t="shared" si="161"/>
        <v>D03_263_3-6</v>
      </c>
    </row>
    <row r="1375" spans="1:48" s="16" customFormat="1" x14ac:dyDescent="0.2">
      <c r="A1375" s="14" t="s">
        <v>33</v>
      </c>
      <c r="B1375" s="13">
        <v>264</v>
      </c>
      <c r="C1375" s="15" t="s">
        <v>56</v>
      </c>
      <c r="D1375" s="15" t="s">
        <v>112</v>
      </c>
      <c r="E1375" s="16" t="s">
        <v>40</v>
      </c>
      <c r="F1375" s="16" t="s">
        <v>54</v>
      </c>
      <c r="G1375" s="16" t="s">
        <v>50</v>
      </c>
      <c r="H1375" s="16">
        <v>2006</v>
      </c>
      <c r="I1375" s="17" t="s">
        <v>106</v>
      </c>
      <c r="J1375" s="17">
        <v>6</v>
      </c>
      <c r="K1375" s="17">
        <f t="shared" si="154"/>
        <v>42</v>
      </c>
      <c r="L1375" s="16">
        <v>68</v>
      </c>
      <c r="M1375" s="16">
        <f>L1375-34</f>
        <v>34</v>
      </c>
      <c r="N1375" s="16">
        <f>L1375-61</f>
        <v>7</v>
      </c>
      <c r="O1375" s="16">
        <f>L1375-72</f>
        <v>-4</v>
      </c>
      <c r="P1375" s="16">
        <f>L1375-82</f>
        <v>-14</v>
      </c>
      <c r="R1375" s="16">
        <v>1</v>
      </c>
      <c r="S1375" s="16">
        <v>69</v>
      </c>
      <c r="AA1375" s="18" t="e">
        <f t="shared" si="155"/>
        <v>#DIV/0!</v>
      </c>
      <c r="AD1375" s="16" t="e">
        <f t="shared" si="156"/>
        <v>#DIV/0!</v>
      </c>
      <c r="AE1375" s="19" t="e">
        <f t="shared" si="157"/>
        <v>#DIV/0!</v>
      </c>
      <c r="AG1375" s="16" t="e">
        <f t="shared" si="158"/>
        <v>#DIV/0!</v>
      </c>
      <c r="AI1375" s="16" t="e">
        <f t="shared" si="159"/>
        <v>#DIV/0!</v>
      </c>
      <c r="AK1375" s="16" t="e">
        <f t="shared" si="160"/>
        <v>#DIV/0!</v>
      </c>
      <c r="AV1375" s="2" t="str">
        <f t="shared" si="161"/>
        <v>D03_264_3-6</v>
      </c>
    </row>
    <row r="1376" spans="1:48" s="2" customFormat="1" x14ac:dyDescent="0.2">
      <c r="A1376" s="1" t="s">
        <v>33</v>
      </c>
      <c r="B1376" s="3">
        <v>264</v>
      </c>
      <c r="C1376" s="6" t="s">
        <v>56</v>
      </c>
      <c r="D1376" s="6" t="s">
        <v>112</v>
      </c>
      <c r="E1376" s="2" t="s">
        <v>40</v>
      </c>
      <c r="F1376" s="2" t="s">
        <v>54</v>
      </c>
      <c r="G1376" s="2" t="s">
        <v>50</v>
      </c>
      <c r="H1376" s="2">
        <v>2007</v>
      </c>
      <c r="I1376" s="7" t="s">
        <v>106</v>
      </c>
      <c r="J1376" s="7">
        <v>6</v>
      </c>
      <c r="K1376" s="7">
        <f t="shared" si="154"/>
        <v>42</v>
      </c>
      <c r="L1376" s="2">
        <v>62</v>
      </c>
      <c r="M1376" s="2">
        <f>L1376-36</f>
        <v>26</v>
      </c>
      <c r="N1376" s="2">
        <f>L1376-53</f>
        <v>9</v>
      </c>
      <c r="O1376" s="2">
        <f>L1376-67</f>
        <v>-5</v>
      </c>
      <c r="P1376" s="2">
        <f>L1376-82</f>
        <v>-20</v>
      </c>
      <c r="R1376" s="2">
        <v>3</v>
      </c>
      <c r="S1376" s="2">
        <v>63</v>
      </c>
      <c r="AA1376" s="5" t="e">
        <f t="shared" si="155"/>
        <v>#DIV/0!</v>
      </c>
      <c r="AD1376" s="2" t="e">
        <f t="shared" si="156"/>
        <v>#DIV/0!</v>
      </c>
      <c r="AE1376" s="4" t="e">
        <f t="shared" si="157"/>
        <v>#DIV/0!</v>
      </c>
      <c r="AG1376" s="2" t="e">
        <f t="shared" si="158"/>
        <v>#DIV/0!</v>
      </c>
      <c r="AI1376" s="2" t="e">
        <f t="shared" si="159"/>
        <v>#DIV/0!</v>
      </c>
      <c r="AK1376" s="2" t="e">
        <f t="shared" si="160"/>
        <v>#DIV/0!</v>
      </c>
      <c r="AV1376" s="2" t="str">
        <f t="shared" si="161"/>
        <v>D03_264_3-6</v>
      </c>
    </row>
    <row r="1377" spans="1:48" s="2" customFormat="1" x14ac:dyDescent="0.2">
      <c r="A1377" s="1" t="s">
        <v>33</v>
      </c>
      <c r="B1377" s="3">
        <v>264</v>
      </c>
      <c r="C1377" s="6" t="s">
        <v>56</v>
      </c>
      <c r="D1377" s="6" t="s">
        <v>112</v>
      </c>
      <c r="E1377" s="2" t="s">
        <v>40</v>
      </c>
      <c r="F1377" s="2" t="s">
        <v>54</v>
      </c>
      <c r="G1377" s="2" t="s">
        <v>50</v>
      </c>
      <c r="H1377" s="2">
        <v>2008</v>
      </c>
      <c r="I1377" s="7" t="s">
        <v>106</v>
      </c>
      <c r="J1377" s="7">
        <v>6</v>
      </c>
      <c r="K1377" s="7">
        <f t="shared" si="154"/>
        <v>42</v>
      </c>
      <c r="AA1377" s="5" t="e">
        <f t="shared" si="155"/>
        <v>#DIV/0!</v>
      </c>
      <c r="AD1377" s="2" t="e">
        <f t="shared" si="156"/>
        <v>#DIV/0!</v>
      </c>
      <c r="AE1377" s="4" t="e">
        <f t="shared" si="157"/>
        <v>#DIV/0!</v>
      </c>
      <c r="AG1377" s="2" t="e">
        <f t="shared" si="158"/>
        <v>#DIV/0!</v>
      </c>
      <c r="AI1377" s="2" t="e">
        <f t="shared" si="159"/>
        <v>#DIV/0!</v>
      </c>
      <c r="AK1377" s="2" t="e">
        <f t="shared" si="160"/>
        <v>#DIV/0!</v>
      </c>
      <c r="AV1377" s="2" t="str">
        <f t="shared" si="161"/>
        <v>D03_264_3-6</v>
      </c>
    </row>
    <row r="1378" spans="1:48" s="2" customFormat="1" x14ac:dyDescent="0.2">
      <c r="A1378" s="1" t="s">
        <v>33</v>
      </c>
      <c r="B1378" s="3">
        <v>264</v>
      </c>
      <c r="C1378" s="6" t="s">
        <v>56</v>
      </c>
      <c r="D1378" s="6" t="s">
        <v>112</v>
      </c>
      <c r="E1378" s="2" t="s">
        <v>40</v>
      </c>
      <c r="F1378" s="2" t="s">
        <v>54</v>
      </c>
      <c r="G1378" s="2" t="s">
        <v>50</v>
      </c>
      <c r="H1378" s="2">
        <v>2009</v>
      </c>
      <c r="I1378" s="7" t="s">
        <v>106</v>
      </c>
      <c r="J1378" s="7">
        <v>6</v>
      </c>
      <c r="K1378" s="7">
        <f t="shared" ref="K1378:K1441" si="162">J1378*7</f>
        <v>42</v>
      </c>
      <c r="AA1378" s="5" t="e">
        <f t="shared" si="155"/>
        <v>#DIV/0!</v>
      </c>
      <c r="AD1378" s="2" t="e">
        <f t="shared" si="156"/>
        <v>#DIV/0!</v>
      </c>
      <c r="AE1378" s="4" t="e">
        <f t="shared" si="157"/>
        <v>#DIV/0!</v>
      </c>
      <c r="AG1378" s="2" t="e">
        <f t="shared" si="158"/>
        <v>#DIV/0!</v>
      </c>
      <c r="AI1378" s="2" t="e">
        <f t="shared" si="159"/>
        <v>#DIV/0!</v>
      </c>
      <c r="AK1378" s="2" t="e">
        <f t="shared" si="160"/>
        <v>#DIV/0!</v>
      </c>
      <c r="AV1378" s="2" t="str">
        <f t="shared" si="161"/>
        <v>D03_264_3-6</v>
      </c>
    </row>
    <row r="1379" spans="1:48" s="2" customFormat="1" x14ac:dyDescent="0.2">
      <c r="A1379" s="1" t="s">
        <v>33</v>
      </c>
      <c r="B1379" s="3">
        <v>264</v>
      </c>
      <c r="C1379" s="6" t="s">
        <v>56</v>
      </c>
      <c r="D1379" s="6" t="s">
        <v>112</v>
      </c>
      <c r="E1379" s="2" t="s">
        <v>40</v>
      </c>
      <c r="F1379" s="2" t="s">
        <v>54</v>
      </c>
      <c r="G1379" s="2" t="s">
        <v>50</v>
      </c>
      <c r="H1379" s="2">
        <v>2010</v>
      </c>
      <c r="I1379" s="7" t="s">
        <v>106</v>
      </c>
      <c r="J1379" s="7">
        <v>6</v>
      </c>
      <c r="K1379" s="7">
        <f t="shared" si="162"/>
        <v>42</v>
      </c>
      <c r="AA1379" s="5" t="e">
        <f t="shared" si="155"/>
        <v>#DIV/0!</v>
      </c>
      <c r="AD1379" s="2" t="e">
        <f t="shared" si="156"/>
        <v>#DIV/0!</v>
      </c>
      <c r="AE1379" s="4" t="e">
        <f t="shared" si="157"/>
        <v>#DIV/0!</v>
      </c>
      <c r="AG1379" s="2" t="e">
        <f t="shared" si="158"/>
        <v>#DIV/0!</v>
      </c>
      <c r="AI1379" s="2" t="e">
        <f t="shared" si="159"/>
        <v>#DIV/0!</v>
      </c>
      <c r="AK1379" s="2" t="e">
        <f t="shared" si="160"/>
        <v>#DIV/0!</v>
      </c>
      <c r="AV1379" s="2" t="str">
        <f t="shared" si="161"/>
        <v>D03_264_3-6</v>
      </c>
    </row>
    <row r="1380" spans="1:48" s="16" customFormat="1" x14ac:dyDescent="0.2">
      <c r="A1380" s="14" t="s">
        <v>33</v>
      </c>
      <c r="B1380" s="13">
        <v>265</v>
      </c>
      <c r="C1380" s="15" t="s">
        <v>56</v>
      </c>
      <c r="D1380" s="15" t="s">
        <v>112</v>
      </c>
      <c r="E1380" s="16" t="s">
        <v>40</v>
      </c>
      <c r="F1380" s="16" t="s">
        <v>54</v>
      </c>
      <c r="G1380" s="16" t="s">
        <v>50</v>
      </c>
      <c r="H1380" s="16">
        <v>2006</v>
      </c>
      <c r="I1380" s="17" t="s">
        <v>106</v>
      </c>
      <c r="J1380" s="17">
        <v>6</v>
      </c>
      <c r="K1380" s="17">
        <f t="shared" si="162"/>
        <v>42</v>
      </c>
      <c r="L1380" s="16">
        <v>54</v>
      </c>
      <c r="M1380" s="16">
        <f>L1380-34</f>
        <v>20</v>
      </c>
      <c r="N1380" s="16">
        <f>L1380-61</f>
        <v>-7</v>
      </c>
      <c r="O1380" s="16">
        <f>L1380-72</f>
        <v>-18</v>
      </c>
      <c r="P1380" s="16">
        <f>L1380-82</f>
        <v>-28</v>
      </c>
      <c r="R1380" s="16">
        <v>1</v>
      </c>
      <c r="S1380" s="16">
        <v>53</v>
      </c>
      <c r="AA1380" s="18" t="e">
        <f t="shared" si="155"/>
        <v>#DIV/0!</v>
      </c>
      <c r="AD1380" s="16" t="e">
        <f t="shared" si="156"/>
        <v>#DIV/0!</v>
      </c>
      <c r="AE1380" s="19" t="e">
        <f t="shared" si="157"/>
        <v>#DIV/0!</v>
      </c>
      <c r="AG1380" s="16" t="e">
        <f t="shared" si="158"/>
        <v>#DIV/0!</v>
      </c>
      <c r="AI1380" s="16" t="e">
        <f t="shared" si="159"/>
        <v>#DIV/0!</v>
      </c>
      <c r="AK1380" s="16" t="e">
        <f t="shared" si="160"/>
        <v>#DIV/0!</v>
      </c>
      <c r="AV1380" s="2" t="str">
        <f t="shared" si="161"/>
        <v>D03_265_3-6</v>
      </c>
    </row>
    <row r="1381" spans="1:48" s="2" customFormat="1" x14ac:dyDescent="0.2">
      <c r="A1381" s="1" t="s">
        <v>33</v>
      </c>
      <c r="B1381" s="3">
        <v>265</v>
      </c>
      <c r="C1381" s="6" t="s">
        <v>56</v>
      </c>
      <c r="D1381" s="6" t="s">
        <v>112</v>
      </c>
      <c r="E1381" s="2" t="s">
        <v>40</v>
      </c>
      <c r="F1381" s="2" t="s">
        <v>54</v>
      </c>
      <c r="G1381" s="2" t="s">
        <v>50</v>
      </c>
      <c r="H1381" s="2">
        <v>2007</v>
      </c>
      <c r="I1381" s="7" t="s">
        <v>106</v>
      </c>
      <c r="J1381" s="7">
        <v>6</v>
      </c>
      <c r="K1381" s="7">
        <f t="shared" si="162"/>
        <v>42</v>
      </c>
      <c r="L1381" s="2">
        <v>54</v>
      </c>
      <c r="M1381" s="2">
        <f>L1381-36</f>
        <v>18</v>
      </c>
      <c r="N1381" s="2">
        <f>L1381-53</f>
        <v>1</v>
      </c>
      <c r="O1381" s="2">
        <f>L1381-67</f>
        <v>-13</v>
      </c>
      <c r="P1381" s="2">
        <f>L1381-82</f>
        <v>-28</v>
      </c>
      <c r="R1381" s="2">
        <v>3</v>
      </c>
      <c r="S1381" s="2">
        <v>52</v>
      </c>
      <c r="AA1381" s="5" t="e">
        <f t="shared" si="155"/>
        <v>#DIV/0!</v>
      </c>
      <c r="AD1381" s="2" t="e">
        <f t="shared" si="156"/>
        <v>#DIV/0!</v>
      </c>
      <c r="AE1381" s="4" t="e">
        <f t="shared" si="157"/>
        <v>#DIV/0!</v>
      </c>
      <c r="AG1381" s="2" t="e">
        <f t="shared" si="158"/>
        <v>#DIV/0!</v>
      </c>
      <c r="AI1381" s="2" t="e">
        <f t="shared" si="159"/>
        <v>#DIV/0!</v>
      </c>
      <c r="AK1381" s="2" t="e">
        <f t="shared" si="160"/>
        <v>#DIV/0!</v>
      </c>
      <c r="AV1381" s="2" t="str">
        <f t="shared" si="161"/>
        <v>D03_265_3-6</v>
      </c>
    </row>
    <row r="1382" spans="1:48" s="2" customFormat="1" x14ac:dyDescent="0.2">
      <c r="A1382" s="1" t="s">
        <v>33</v>
      </c>
      <c r="B1382" s="3">
        <v>265</v>
      </c>
      <c r="C1382" s="6" t="s">
        <v>56</v>
      </c>
      <c r="D1382" s="6" t="s">
        <v>112</v>
      </c>
      <c r="E1382" s="2" t="s">
        <v>40</v>
      </c>
      <c r="F1382" s="2" t="s">
        <v>54</v>
      </c>
      <c r="G1382" s="2" t="s">
        <v>50</v>
      </c>
      <c r="H1382" s="2">
        <v>2008</v>
      </c>
      <c r="I1382" s="7" t="s">
        <v>106</v>
      </c>
      <c r="J1382" s="7">
        <v>6</v>
      </c>
      <c r="K1382" s="7">
        <f t="shared" si="162"/>
        <v>42</v>
      </c>
      <c r="AA1382" s="5" t="e">
        <f t="shared" si="155"/>
        <v>#DIV/0!</v>
      </c>
      <c r="AD1382" s="2" t="e">
        <f t="shared" si="156"/>
        <v>#DIV/0!</v>
      </c>
      <c r="AE1382" s="4" t="e">
        <f t="shared" si="157"/>
        <v>#DIV/0!</v>
      </c>
      <c r="AG1382" s="2" t="e">
        <f t="shared" si="158"/>
        <v>#DIV/0!</v>
      </c>
      <c r="AI1382" s="2" t="e">
        <f t="shared" si="159"/>
        <v>#DIV/0!</v>
      </c>
      <c r="AK1382" s="2" t="e">
        <f t="shared" si="160"/>
        <v>#DIV/0!</v>
      </c>
      <c r="AV1382" s="2" t="str">
        <f t="shared" si="161"/>
        <v>D03_265_3-6</v>
      </c>
    </row>
    <row r="1383" spans="1:48" s="2" customFormat="1" x14ac:dyDescent="0.2">
      <c r="A1383" s="1" t="s">
        <v>33</v>
      </c>
      <c r="B1383" s="3">
        <v>265</v>
      </c>
      <c r="C1383" s="6" t="s">
        <v>56</v>
      </c>
      <c r="D1383" s="6" t="s">
        <v>112</v>
      </c>
      <c r="E1383" s="2" t="s">
        <v>40</v>
      </c>
      <c r="F1383" s="2" t="s">
        <v>54</v>
      </c>
      <c r="G1383" s="2" t="s">
        <v>50</v>
      </c>
      <c r="H1383" s="2">
        <v>2009</v>
      </c>
      <c r="I1383" s="7" t="s">
        <v>106</v>
      </c>
      <c r="J1383" s="7">
        <v>6</v>
      </c>
      <c r="K1383" s="7">
        <f t="shared" si="162"/>
        <v>42</v>
      </c>
      <c r="AA1383" s="5" t="e">
        <f t="shared" ref="AA1383:AA1446" si="163">(Z1383+(AD1383*AF1383))/Y1383</f>
        <v>#DIV/0!</v>
      </c>
      <c r="AD1383" s="2" t="e">
        <f t="shared" ref="AD1383:AD1446" si="164">AC1383/(Y1383-AF1383)</f>
        <v>#DIV/0!</v>
      </c>
      <c r="AE1383" s="4" t="e">
        <f t="shared" ref="AE1383:AE1446" si="165">AD1383*100/AA1383</f>
        <v>#DIV/0!</v>
      </c>
      <c r="AG1383" s="2" t="e">
        <f t="shared" ref="AG1383:AG1446" si="166">AF1383*100/Y1383</f>
        <v>#DIV/0!</v>
      </c>
      <c r="AI1383" s="2" t="e">
        <f t="shared" ref="AI1383:AI1446" si="167">AH1383*100/Y1383</f>
        <v>#DIV/0!</v>
      </c>
      <c r="AK1383" s="2" t="e">
        <f t="shared" ref="AK1383:AK1446" si="168">AJ1383*100/Y1383</f>
        <v>#DIV/0!</v>
      </c>
      <c r="AV1383" s="2" t="str">
        <f t="shared" si="161"/>
        <v>D03_265_3-6</v>
      </c>
    </row>
    <row r="1384" spans="1:48" s="2" customFormat="1" x14ac:dyDescent="0.2">
      <c r="A1384" s="1" t="s">
        <v>33</v>
      </c>
      <c r="B1384" s="3">
        <v>265</v>
      </c>
      <c r="C1384" s="6" t="s">
        <v>56</v>
      </c>
      <c r="D1384" s="6" t="s">
        <v>112</v>
      </c>
      <c r="E1384" s="2" t="s">
        <v>40</v>
      </c>
      <c r="F1384" s="2" t="s">
        <v>54</v>
      </c>
      <c r="G1384" s="2" t="s">
        <v>50</v>
      </c>
      <c r="H1384" s="2">
        <v>2010</v>
      </c>
      <c r="I1384" s="7" t="s">
        <v>106</v>
      </c>
      <c r="J1384" s="7">
        <v>6</v>
      </c>
      <c r="K1384" s="7">
        <f t="shared" si="162"/>
        <v>42</v>
      </c>
      <c r="AA1384" s="5" t="e">
        <f t="shared" si="163"/>
        <v>#DIV/0!</v>
      </c>
      <c r="AD1384" s="2" t="e">
        <f t="shared" si="164"/>
        <v>#DIV/0!</v>
      </c>
      <c r="AE1384" s="4" t="e">
        <f t="shared" si="165"/>
        <v>#DIV/0!</v>
      </c>
      <c r="AG1384" s="2" t="e">
        <f t="shared" si="166"/>
        <v>#DIV/0!</v>
      </c>
      <c r="AI1384" s="2" t="e">
        <f t="shared" si="167"/>
        <v>#DIV/0!</v>
      </c>
      <c r="AK1384" s="2" t="e">
        <f t="shared" si="168"/>
        <v>#DIV/0!</v>
      </c>
      <c r="AV1384" s="2" t="str">
        <f t="shared" si="161"/>
        <v>D03_265_3-6</v>
      </c>
    </row>
    <row r="1385" spans="1:48" s="16" customFormat="1" x14ac:dyDescent="0.2">
      <c r="A1385" s="14" t="s">
        <v>33</v>
      </c>
      <c r="B1385" s="13">
        <v>266</v>
      </c>
      <c r="C1385" s="15" t="s">
        <v>56</v>
      </c>
      <c r="D1385" s="15" t="s">
        <v>112</v>
      </c>
      <c r="E1385" s="16" t="s">
        <v>40</v>
      </c>
      <c r="F1385" s="16" t="s">
        <v>54</v>
      </c>
      <c r="G1385" s="16" t="s">
        <v>50</v>
      </c>
      <c r="H1385" s="16">
        <v>2006</v>
      </c>
      <c r="I1385" s="17" t="s">
        <v>106</v>
      </c>
      <c r="J1385" s="17">
        <v>6</v>
      </c>
      <c r="K1385" s="17">
        <f t="shared" si="162"/>
        <v>42</v>
      </c>
      <c r="L1385" s="16">
        <v>56</v>
      </c>
      <c r="M1385" s="16">
        <f>L1385-34</f>
        <v>22</v>
      </c>
      <c r="N1385" s="16">
        <f>L1385-61</f>
        <v>-5</v>
      </c>
      <c r="O1385" s="16">
        <f>L1385-72</f>
        <v>-16</v>
      </c>
      <c r="P1385" s="16">
        <f>L1385-82</f>
        <v>-26</v>
      </c>
      <c r="R1385" s="16">
        <v>2</v>
      </c>
      <c r="S1385" s="16">
        <v>53</v>
      </c>
      <c r="AA1385" s="18" t="e">
        <f t="shared" si="163"/>
        <v>#DIV/0!</v>
      </c>
      <c r="AD1385" s="16" t="e">
        <f t="shared" si="164"/>
        <v>#DIV/0!</v>
      </c>
      <c r="AE1385" s="19" t="e">
        <f t="shared" si="165"/>
        <v>#DIV/0!</v>
      </c>
      <c r="AG1385" s="16" t="e">
        <f t="shared" si="166"/>
        <v>#DIV/0!</v>
      </c>
      <c r="AI1385" s="16" t="e">
        <f t="shared" si="167"/>
        <v>#DIV/0!</v>
      </c>
      <c r="AK1385" s="16" t="e">
        <f t="shared" si="168"/>
        <v>#DIV/0!</v>
      </c>
      <c r="AV1385" s="2" t="str">
        <f t="shared" si="161"/>
        <v>D03_266_3-6</v>
      </c>
    </row>
    <row r="1386" spans="1:48" s="2" customFormat="1" x14ac:dyDescent="0.2">
      <c r="A1386" s="1" t="s">
        <v>33</v>
      </c>
      <c r="B1386" s="3">
        <v>266</v>
      </c>
      <c r="C1386" s="6" t="s">
        <v>56</v>
      </c>
      <c r="D1386" s="6" t="s">
        <v>112</v>
      </c>
      <c r="E1386" s="2" t="s">
        <v>40</v>
      </c>
      <c r="F1386" s="2" t="s">
        <v>54</v>
      </c>
      <c r="G1386" s="2" t="s">
        <v>50</v>
      </c>
      <c r="H1386" s="2">
        <v>2007</v>
      </c>
      <c r="I1386" s="7" t="s">
        <v>106</v>
      </c>
      <c r="J1386" s="7">
        <v>6</v>
      </c>
      <c r="K1386" s="7">
        <f t="shared" si="162"/>
        <v>42</v>
      </c>
      <c r="L1386" s="2">
        <v>50</v>
      </c>
      <c r="M1386" s="2">
        <f>L1386-36</f>
        <v>14</v>
      </c>
      <c r="N1386" s="2">
        <f>L1386-53</f>
        <v>-3</v>
      </c>
      <c r="O1386" s="2">
        <f>L1386-67</f>
        <v>-17</v>
      </c>
      <c r="P1386" s="2">
        <f>L1386-82</f>
        <v>-32</v>
      </c>
      <c r="R1386" s="2">
        <v>1</v>
      </c>
      <c r="S1386" s="2">
        <v>44</v>
      </c>
      <c r="AA1386" s="5" t="e">
        <f t="shared" si="163"/>
        <v>#DIV/0!</v>
      </c>
      <c r="AD1386" s="2" t="e">
        <f t="shared" si="164"/>
        <v>#DIV/0!</v>
      </c>
      <c r="AE1386" s="4" t="e">
        <f t="shared" si="165"/>
        <v>#DIV/0!</v>
      </c>
      <c r="AG1386" s="2" t="e">
        <f t="shared" si="166"/>
        <v>#DIV/0!</v>
      </c>
      <c r="AI1386" s="2" t="e">
        <f t="shared" si="167"/>
        <v>#DIV/0!</v>
      </c>
      <c r="AK1386" s="2" t="e">
        <f t="shared" si="168"/>
        <v>#DIV/0!</v>
      </c>
      <c r="AV1386" s="2" t="str">
        <f t="shared" si="161"/>
        <v>D03_266_3-6</v>
      </c>
    </row>
    <row r="1387" spans="1:48" s="2" customFormat="1" x14ac:dyDescent="0.2">
      <c r="A1387" s="1" t="s">
        <v>33</v>
      </c>
      <c r="B1387" s="3">
        <v>266</v>
      </c>
      <c r="C1387" s="6" t="s">
        <v>56</v>
      </c>
      <c r="D1387" s="6" t="s">
        <v>112</v>
      </c>
      <c r="E1387" s="2" t="s">
        <v>40</v>
      </c>
      <c r="F1387" s="2" t="s">
        <v>54</v>
      </c>
      <c r="G1387" s="2" t="s">
        <v>50</v>
      </c>
      <c r="H1387" s="2">
        <v>2008</v>
      </c>
      <c r="I1387" s="7" t="s">
        <v>106</v>
      </c>
      <c r="J1387" s="7">
        <v>6</v>
      </c>
      <c r="K1387" s="7">
        <f t="shared" si="162"/>
        <v>42</v>
      </c>
      <c r="AA1387" s="5" t="e">
        <f t="shared" si="163"/>
        <v>#DIV/0!</v>
      </c>
      <c r="AD1387" s="2" t="e">
        <f t="shared" si="164"/>
        <v>#DIV/0!</v>
      </c>
      <c r="AE1387" s="4" t="e">
        <f t="shared" si="165"/>
        <v>#DIV/0!</v>
      </c>
      <c r="AG1387" s="2" t="e">
        <f t="shared" si="166"/>
        <v>#DIV/0!</v>
      </c>
      <c r="AI1387" s="2" t="e">
        <f t="shared" si="167"/>
        <v>#DIV/0!</v>
      </c>
      <c r="AK1387" s="2" t="e">
        <f t="shared" si="168"/>
        <v>#DIV/0!</v>
      </c>
      <c r="AV1387" s="2" t="str">
        <f t="shared" si="161"/>
        <v>D03_266_3-6</v>
      </c>
    </row>
    <row r="1388" spans="1:48" s="2" customFormat="1" x14ac:dyDescent="0.2">
      <c r="A1388" s="1" t="s">
        <v>33</v>
      </c>
      <c r="B1388" s="3">
        <v>266</v>
      </c>
      <c r="C1388" s="6" t="s">
        <v>56</v>
      </c>
      <c r="D1388" s="6" t="s">
        <v>112</v>
      </c>
      <c r="E1388" s="2" t="s">
        <v>40</v>
      </c>
      <c r="F1388" s="2" t="s">
        <v>54</v>
      </c>
      <c r="G1388" s="2" t="s">
        <v>50</v>
      </c>
      <c r="H1388" s="2">
        <v>2009</v>
      </c>
      <c r="I1388" s="7" t="s">
        <v>106</v>
      </c>
      <c r="J1388" s="7">
        <v>6</v>
      </c>
      <c r="K1388" s="7">
        <f t="shared" si="162"/>
        <v>42</v>
      </c>
      <c r="AA1388" s="5" t="e">
        <f t="shared" si="163"/>
        <v>#DIV/0!</v>
      </c>
      <c r="AD1388" s="2" t="e">
        <f t="shared" si="164"/>
        <v>#DIV/0!</v>
      </c>
      <c r="AE1388" s="4" t="e">
        <f t="shared" si="165"/>
        <v>#DIV/0!</v>
      </c>
      <c r="AG1388" s="2" t="e">
        <f t="shared" si="166"/>
        <v>#DIV/0!</v>
      </c>
      <c r="AI1388" s="2" t="e">
        <f t="shared" si="167"/>
        <v>#DIV/0!</v>
      </c>
      <c r="AK1388" s="2" t="e">
        <f t="shared" si="168"/>
        <v>#DIV/0!</v>
      </c>
      <c r="AV1388" s="2" t="str">
        <f t="shared" si="161"/>
        <v>D03_266_3-6</v>
      </c>
    </row>
    <row r="1389" spans="1:48" s="2" customFormat="1" x14ac:dyDescent="0.2">
      <c r="A1389" s="1" t="s">
        <v>33</v>
      </c>
      <c r="B1389" s="3">
        <v>266</v>
      </c>
      <c r="C1389" s="6" t="s">
        <v>56</v>
      </c>
      <c r="D1389" s="6" t="s">
        <v>112</v>
      </c>
      <c r="E1389" s="2" t="s">
        <v>40</v>
      </c>
      <c r="F1389" s="2" t="s">
        <v>54</v>
      </c>
      <c r="G1389" s="2" t="s">
        <v>50</v>
      </c>
      <c r="H1389" s="2">
        <v>2010</v>
      </c>
      <c r="I1389" s="7" t="s">
        <v>106</v>
      </c>
      <c r="J1389" s="7">
        <v>6</v>
      </c>
      <c r="K1389" s="7">
        <f t="shared" si="162"/>
        <v>42</v>
      </c>
      <c r="AA1389" s="5" t="e">
        <f t="shared" si="163"/>
        <v>#DIV/0!</v>
      </c>
      <c r="AD1389" s="2" t="e">
        <f t="shared" si="164"/>
        <v>#DIV/0!</v>
      </c>
      <c r="AE1389" s="4" t="e">
        <f t="shared" si="165"/>
        <v>#DIV/0!</v>
      </c>
      <c r="AG1389" s="2" t="e">
        <f t="shared" si="166"/>
        <v>#DIV/0!</v>
      </c>
      <c r="AI1389" s="2" t="e">
        <f t="shared" si="167"/>
        <v>#DIV/0!</v>
      </c>
      <c r="AK1389" s="2" t="e">
        <f t="shared" si="168"/>
        <v>#DIV/0!</v>
      </c>
      <c r="AV1389" s="2" t="str">
        <f t="shared" si="161"/>
        <v>D03_266_3-6</v>
      </c>
    </row>
    <row r="1390" spans="1:48" s="16" customFormat="1" x14ac:dyDescent="0.2">
      <c r="A1390" s="14" t="s">
        <v>33</v>
      </c>
      <c r="B1390" s="13">
        <v>267</v>
      </c>
      <c r="C1390" s="15" t="s">
        <v>56</v>
      </c>
      <c r="D1390" s="15" t="s">
        <v>112</v>
      </c>
      <c r="E1390" s="16" t="s">
        <v>40</v>
      </c>
      <c r="F1390" s="16" t="s">
        <v>54</v>
      </c>
      <c r="G1390" s="16" t="s">
        <v>50</v>
      </c>
      <c r="H1390" s="16">
        <v>2006</v>
      </c>
      <c r="I1390" s="17" t="s">
        <v>106</v>
      </c>
      <c r="J1390" s="17">
        <v>6</v>
      </c>
      <c r="K1390" s="17">
        <f t="shared" si="162"/>
        <v>42</v>
      </c>
      <c r="AA1390" s="18" t="e">
        <f t="shared" si="163"/>
        <v>#DIV/0!</v>
      </c>
      <c r="AD1390" s="16" t="e">
        <f t="shared" si="164"/>
        <v>#DIV/0!</v>
      </c>
      <c r="AE1390" s="19" t="e">
        <f t="shared" si="165"/>
        <v>#DIV/0!</v>
      </c>
      <c r="AG1390" s="16" t="e">
        <f t="shared" si="166"/>
        <v>#DIV/0!</v>
      </c>
      <c r="AI1390" s="16" t="e">
        <f t="shared" si="167"/>
        <v>#DIV/0!</v>
      </c>
      <c r="AK1390" s="16" t="e">
        <f t="shared" si="168"/>
        <v>#DIV/0!</v>
      </c>
      <c r="AV1390" s="2" t="str">
        <f t="shared" si="161"/>
        <v>D03_267_3-6</v>
      </c>
    </row>
    <row r="1391" spans="1:48" s="2" customFormat="1" x14ac:dyDescent="0.2">
      <c r="A1391" s="1" t="s">
        <v>33</v>
      </c>
      <c r="B1391" s="3">
        <v>267</v>
      </c>
      <c r="C1391" s="6" t="s">
        <v>56</v>
      </c>
      <c r="D1391" s="6" t="s">
        <v>112</v>
      </c>
      <c r="E1391" s="2" t="s">
        <v>40</v>
      </c>
      <c r="F1391" s="2" t="s">
        <v>54</v>
      </c>
      <c r="G1391" s="2" t="s">
        <v>50</v>
      </c>
      <c r="H1391" s="2">
        <v>2007</v>
      </c>
      <c r="I1391" s="7" t="s">
        <v>106</v>
      </c>
      <c r="J1391" s="7">
        <v>6</v>
      </c>
      <c r="K1391" s="7">
        <f t="shared" si="162"/>
        <v>42</v>
      </c>
      <c r="AA1391" s="5" t="e">
        <f t="shared" si="163"/>
        <v>#DIV/0!</v>
      </c>
      <c r="AD1391" s="2" t="e">
        <f t="shared" si="164"/>
        <v>#DIV/0!</v>
      </c>
      <c r="AE1391" s="4" t="e">
        <f t="shared" si="165"/>
        <v>#DIV/0!</v>
      </c>
      <c r="AG1391" s="2" t="e">
        <f t="shared" si="166"/>
        <v>#DIV/0!</v>
      </c>
      <c r="AI1391" s="2" t="e">
        <f t="shared" si="167"/>
        <v>#DIV/0!</v>
      </c>
      <c r="AK1391" s="2" t="e">
        <f t="shared" si="168"/>
        <v>#DIV/0!</v>
      </c>
      <c r="AV1391" s="2" t="str">
        <f t="shared" si="161"/>
        <v>D03_267_3-6</v>
      </c>
    </row>
    <row r="1392" spans="1:48" s="2" customFormat="1" x14ac:dyDescent="0.2">
      <c r="A1392" s="1" t="s">
        <v>33</v>
      </c>
      <c r="B1392" s="3">
        <v>267</v>
      </c>
      <c r="C1392" s="6" t="s">
        <v>56</v>
      </c>
      <c r="D1392" s="6" t="s">
        <v>112</v>
      </c>
      <c r="E1392" s="2" t="s">
        <v>40</v>
      </c>
      <c r="F1392" s="2" t="s">
        <v>54</v>
      </c>
      <c r="G1392" s="2" t="s">
        <v>50</v>
      </c>
      <c r="H1392" s="2">
        <v>2008</v>
      </c>
      <c r="I1392" s="7" t="s">
        <v>106</v>
      </c>
      <c r="J1392" s="7">
        <v>6</v>
      </c>
      <c r="K1392" s="7">
        <f t="shared" si="162"/>
        <v>42</v>
      </c>
      <c r="AA1392" s="5" t="e">
        <f t="shared" si="163"/>
        <v>#DIV/0!</v>
      </c>
      <c r="AD1392" s="2" t="e">
        <f t="shared" si="164"/>
        <v>#DIV/0!</v>
      </c>
      <c r="AE1392" s="4" t="e">
        <f t="shared" si="165"/>
        <v>#DIV/0!</v>
      </c>
      <c r="AG1392" s="2" t="e">
        <f t="shared" si="166"/>
        <v>#DIV/0!</v>
      </c>
      <c r="AI1392" s="2" t="e">
        <f t="shared" si="167"/>
        <v>#DIV/0!</v>
      </c>
      <c r="AK1392" s="2" t="e">
        <f t="shared" si="168"/>
        <v>#DIV/0!</v>
      </c>
      <c r="AV1392" s="2" t="str">
        <f t="shared" si="161"/>
        <v>D03_267_3-6</v>
      </c>
    </row>
    <row r="1393" spans="1:48" s="2" customFormat="1" x14ac:dyDescent="0.2">
      <c r="A1393" s="1" t="s">
        <v>33</v>
      </c>
      <c r="B1393" s="3">
        <v>267</v>
      </c>
      <c r="C1393" s="6" t="s">
        <v>56</v>
      </c>
      <c r="D1393" s="6" t="s">
        <v>112</v>
      </c>
      <c r="E1393" s="2" t="s">
        <v>40</v>
      </c>
      <c r="F1393" s="2" t="s">
        <v>54</v>
      </c>
      <c r="G1393" s="2" t="s">
        <v>50</v>
      </c>
      <c r="H1393" s="2">
        <v>2009</v>
      </c>
      <c r="I1393" s="7" t="s">
        <v>106</v>
      </c>
      <c r="J1393" s="7">
        <v>6</v>
      </c>
      <c r="K1393" s="7">
        <f t="shared" si="162"/>
        <v>42</v>
      </c>
      <c r="AA1393" s="5" t="e">
        <f t="shared" si="163"/>
        <v>#DIV/0!</v>
      </c>
      <c r="AD1393" s="2" t="e">
        <f t="shared" si="164"/>
        <v>#DIV/0!</v>
      </c>
      <c r="AE1393" s="4" t="e">
        <f t="shared" si="165"/>
        <v>#DIV/0!</v>
      </c>
      <c r="AG1393" s="2" t="e">
        <f t="shared" si="166"/>
        <v>#DIV/0!</v>
      </c>
      <c r="AI1393" s="2" t="e">
        <f t="shared" si="167"/>
        <v>#DIV/0!</v>
      </c>
      <c r="AK1393" s="2" t="e">
        <f t="shared" si="168"/>
        <v>#DIV/0!</v>
      </c>
      <c r="AV1393" s="2" t="str">
        <f t="shared" si="161"/>
        <v>D03_267_3-6</v>
      </c>
    </row>
    <row r="1394" spans="1:48" s="2" customFormat="1" x14ac:dyDescent="0.2">
      <c r="A1394" s="1" t="s">
        <v>33</v>
      </c>
      <c r="B1394" s="3">
        <v>267</v>
      </c>
      <c r="C1394" s="6" t="s">
        <v>56</v>
      </c>
      <c r="D1394" s="6" t="s">
        <v>112</v>
      </c>
      <c r="E1394" s="2" t="s">
        <v>40</v>
      </c>
      <c r="F1394" s="2" t="s">
        <v>54</v>
      </c>
      <c r="G1394" s="2" t="s">
        <v>50</v>
      </c>
      <c r="H1394" s="2">
        <v>2010</v>
      </c>
      <c r="I1394" s="7" t="s">
        <v>106</v>
      </c>
      <c r="J1394" s="7">
        <v>6</v>
      </c>
      <c r="K1394" s="7">
        <f t="shared" si="162"/>
        <v>42</v>
      </c>
      <c r="AA1394" s="5" t="e">
        <f t="shared" si="163"/>
        <v>#DIV/0!</v>
      </c>
      <c r="AD1394" s="2" t="e">
        <f t="shared" si="164"/>
        <v>#DIV/0!</v>
      </c>
      <c r="AE1394" s="4" t="e">
        <f t="shared" si="165"/>
        <v>#DIV/0!</v>
      </c>
      <c r="AG1394" s="2" t="e">
        <f t="shared" si="166"/>
        <v>#DIV/0!</v>
      </c>
      <c r="AI1394" s="2" t="e">
        <f t="shared" si="167"/>
        <v>#DIV/0!</v>
      </c>
      <c r="AK1394" s="2" t="e">
        <f t="shared" si="168"/>
        <v>#DIV/0!</v>
      </c>
      <c r="AV1394" s="2" t="str">
        <f t="shared" si="161"/>
        <v>D03_267_3-6</v>
      </c>
    </row>
    <row r="1395" spans="1:48" s="16" customFormat="1" x14ac:dyDescent="0.2">
      <c r="A1395" s="14" t="s">
        <v>33</v>
      </c>
      <c r="B1395" s="13">
        <v>268</v>
      </c>
      <c r="C1395" s="15" t="s">
        <v>56</v>
      </c>
      <c r="D1395" s="15" t="s">
        <v>112</v>
      </c>
      <c r="E1395" s="16" t="s">
        <v>40</v>
      </c>
      <c r="F1395" s="16" t="s">
        <v>54</v>
      </c>
      <c r="G1395" s="16" t="s">
        <v>50</v>
      </c>
      <c r="H1395" s="16">
        <v>2006</v>
      </c>
      <c r="I1395" s="17" t="s">
        <v>106</v>
      </c>
      <c r="J1395" s="17">
        <v>6</v>
      </c>
      <c r="K1395" s="17">
        <f t="shared" si="162"/>
        <v>42</v>
      </c>
      <c r="AA1395" s="18" t="e">
        <f t="shared" si="163"/>
        <v>#DIV/0!</v>
      </c>
      <c r="AD1395" s="16" t="e">
        <f t="shared" si="164"/>
        <v>#DIV/0!</v>
      </c>
      <c r="AE1395" s="19" t="e">
        <f t="shared" si="165"/>
        <v>#DIV/0!</v>
      </c>
      <c r="AG1395" s="16" t="e">
        <f t="shared" si="166"/>
        <v>#DIV/0!</v>
      </c>
      <c r="AI1395" s="16" t="e">
        <f t="shared" si="167"/>
        <v>#DIV/0!</v>
      </c>
      <c r="AK1395" s="16" t="e">
        <f t="shared" si="168"/>
        <v>#DIV/0!</v>
      </c>
      <c r="AV1395" s="2" t="str">
        <f t="shared" si="161"/>
        <v>D03_268_3-6</v>
      </c>
    </row>
    <row r="1396" spans="1:48" s="2" customFormat="1" x14ac:dyDescent="0.2">
      <c r="A1396" s="1" t="s">
        <v>33</v>
      </c>
      <c r="B1396" s="3">
        <v>268</v>
      </c>
      <c r="C1396" s="6" t="s">
        <v>56</v>
      </c>
      <c r="D1396" s="6" t="s">
        <v>112</v>
      </c>
      <c r="E1396" s="2" t="s">
        <v>40</v>
      </c>
      <c r="F1396" s="2" t="s">
        <v>54</v>
      </c>
      <c r="G1396" s="2" t="s">
        <v>50</v>
      </c>
      <c r="H1396" s="2">
        <v>2007</v>
      </c>
      <c r="I1396" s="7" t="s">
        <v>106</v>
      </c>
      <c r="J1396" s="7">
        <v>6</v>
      </c>
      <c r="K1396" s="7">
        <f t="shared" si="162"/>
        <v>42</v>
      </c>
      <c r="AA1396" s="5" t="e">
        <f t="shared" si="163"/>
        <v>#DIV/0!</v>
      </c>
      <c r="AD1396" s="2" t="e">
        <f t="shared" si="164"/>
        <v>#DIV/0!</v>
      </c>
      <c r="AE1396" s="4" t="e">
        <f t="shared" si="165"/>
        <v>#DIV/0!</v>
      </c>
      <c r="AG1396" s="2" t="e">
        <f t="shared" si="166"/>
        <v>#DIV/0!</v>
      </c>
      <c r="AI1396" s="2" t="e">
        <f t="shared" si="167"/>
        <v>#DIV/0!</v>
      </c>
      <c r="AK1396" s="2" t="e">
        <f t="shared" si="168"/>
        <v>#DIV/0!</v>
      </c>
      <c r="AV1396" s="2" t="str">
        <f t="shared" si="161"/>
        <v>D03_268_3-6</v>
      </c>
    </row>
    <row r="1397" spans="1:48" s="2" customFormat="1" x14ac:dyDescent="0.2">
      <c r="A1397" s="1" t="s">
        <v>33</v>
      </c>
      <c r="B1397" s="3">
        <v>268</v>
      </c>
      <c r="C1397" s="6" t="s">
        <v>56</v>
      </c>
      <c r="D1397" s="6" t="s">
        <v>112</v>
      </c>
      <c r="E1397" s="2" t="s">
        <v>40</v>
      </c>
      <c r="F1397" s="2" t="s">
        <v>54</v>
      </c>
      <c r="G1397" s="2" t="s">
        <v>50</v>
      </c>
      <c r="H1397" s="2">
        <v>2008</v>
      </c>
      <c r="I1397" s="7" t="s">
        <v>106</v>
      </c>
      <c r="J1397" s="7">
        <v>6</v>
      </c>
      <c r="K1397" s="7">
        <f t="shared" si="162"/>
        <v>42</v>
      </c>
      <c r="AA1397" s="5" t="e">
        <f t="shared" si="163"/>
        <v>#DIV/0!</v>
      </c>
      <c r="AD1397" s="2" t="e">
        <f t="shared" si="164"/>
        <v>#DIV/0!</v>
      </c>
      <c r="AE1397" s="4" t="e">
        <f t="shared" si="165"/>
        <v>#DIV/0!</v>
      </c>
      <c r="AG1397" s="2" t="e">
        <f t="shared" si="166"/>
        <v>#DIV/0!</v>
      </c>
      <c r="AI1397" s="2" t="e">
        <f t="shared" si="167"/>
        <v>#DIV/0!</v>
      </c>
      <c r="AK1397" s="2" t="e">
        <f t="shared" si="168"/>
        <v>#DIV/0!</v>
      </c>
      <c r="AV1397" s="2" t="str">
        <f t="shared" si="161"/>
        <v>D03_268_3-6</v>
      </c>
    </row>
    <row r="1398" spans="1:48" s="2" customFormat="1" x14ac:dyDescent="0.2">
      <c r="A1398" s="1" t="s">
        <v>33</v>
      </c>
      <c r="B1398" s="3">
        <v>268</v>
      </c>
      <c r="C1398" s="6" t="s">
        <v>56</v>
      </c>
      <c r="D1398" s="6" t="s">
        <v>112</v>
      </c>
      <c r="E1398" s="2" t="s">
        <v>40</v>
      </c>
      <c r="F1398" s="2" t="s">
        <v>54</v>
      </c>
      <c r="G1398" s="2" t="s">
        <v>50</v>
      </c>
      <c r="H1398" s="2">
        <v>2009</v>
      </c>
      <c r="I1398" s="7" t="s">
        <v>106</v>
      </c>
      <c r="J1398" s="7">
        <v>6</v>
      </c>
      <c r="K1398" s="7">
        <f t="shared" si="162"/>
        <v>42</v>
      </c>
      <c r="AA1398" s="5" t="e">
        <f t="shared" si="163"/>
        <v>#DIV/0!</v>
      </c>
      <c r="AD1398" s="2" t="e">
        <f t="shared" si="164"/>
        <v>#DIV/0!</v>
      </c>
      <c r="AE1398" s="4" t="e">
        <f t="shared" si="165"/>
        <v>#DIV/0!</v>
      </c>
      <c r="AG1398" s="2" t="e">
        <f t="shared" si="166"/>
        <v>#DIV/0!</v>
      </c>
      <c r="AI1398" s="2" t="e">
        <f t="shared" si="167"/>
        <v>#DIV/0!</v>
      </c>
      <c r="AK1398" s="2" t="e">
        <f t="shared" si="168"/>
        <v>#DIV/0!</v>
      </c>
      <c r="AV1398" s="2" t="str">
        <f t="shared" si="161"/>
        <v>D03_268_3-6</v>
      </c>
    </row>
    <row r="1399" spans="1:48" s="2" customFormat="1" x14ac:dyDescent="0.2">
      <c r="A1399" s="1" t="s">
        <v>33</v>
      </c>
      <c r="B1399" s="3">
        <v>268</v>
      </c>
      <c r="C1399" s="6" t="s">
        <v>56</v>
      </c>
      <c r="D1399" s="6" t="s">
        <v>112</v>
      </c>
      <c r="E1399" s="2" t="s">
        <v>40</v>
      </c>
      <c r="F1399" s="2" t="s">
        <v>54</v>
      </c>
      <c r="G1399" s="2" t="s">
        <v>50</v>
      </c>
      <c r="H1399" s="2">
        <v>2010</v>
      </c>
      <c r="I1399" s="7" t="s">
        <v>106</v>
      </c>
      <c r="J1399" s="7">
        <v>6</v>
      </c>
      <c r="K1399" s="7">
        <f t="shared" si="162"/>
        <v>42</v>
      </c>
      <c r="AA1399" s="5" t="e">
        <f t="shared" si="163"/>
        <v>#DIV/0!</v>
      </c>
      <c r="AD1399" s="2" t="e">
        <f t="shared" si="164"/>
        <v>#DIV/0!</v>
      </c>
      <c r="AE1399" s="4" t="e">
        <f t="shared" si="165"/>
        <v>#DIV/0!</v>
      </c>
      <c r="AG1399" s="2" t="e">
        <f t="shared" si="166"/>
        <v>#DIV/0!</v>
      </c>
      <c r="AI1399" s="2" t="e">
        <f t="shared" si="167"/>
        <v>#DIV/0!</v>
      </c>
      <c r="AK1399" s="2" t="e">
        <f t="shared" si="168"/>
        <v>#DIV/0!</v>
      </c>
      <c r="AV1399" s="2" t="str">
        <f t="shared" si="161"/>
        <v>D03_268_3-6</v>
      </c>
    </row>
    <row r="1400" spans="1:48" s="16" customFormat="1" x14ac:dyDescent="0.2">
      <c r="A1400" s="14" t="s">
        <v>33</v>
      </c>
      <c r="B1400" s="13">
        <v>269</v>
      </c>
      <c r="C1400" s="15" t="s">
        <v>56</v>
      </c>
      <c r="D1400" s="15" t="s">
        <v>112</v>
      </c>
      <c r="E1400" s="16" t="s">
        <v>40</v>
      </c>
      <c r="F1400" s="16" t="s">
        <v>54</v>
      </c>
      <c r="G1400" s="16" t="s">
        <v>50</v>
      </c>
      <c r="H1400" s="16">
        <v>2006</v>
      </c>
      <c r="I1400" s="17" t="s">
        <v>106</v>
      </c>
      <c r="J1400" s="17">
        <v>6</v>
      </c>
      <c r="K1400" s="17">
        <f t="shared" si="162"/>
        <v>42</v>
      </c>
      <c r="L1400" s="16">
        <v>63</v>
      </c>
      <c r="M1400" s="16">
        <f>L1400-34</f>
        <v>29</v>
      </c>
      <c r="N1400" s="16">
        <f>L1400-61</f>
        <v>2</v>
      </c>
      <c r="O1400" s="16">
        <f>L1400-72</f>
        <v>-9</v>
      </c>
      <c r="P1400" s="16">
        <f>L1400-82</f>
        <v>-19</v>
      </c>
      <c r="R1400" s="16">
        <v>3</v>
      </c>
      <c r="S1400" s="16">
        <v>55</v>
      </c>
      <c r="AA1400" s="18" t="e">
        <f t="shared" si="163"/>
        <v>#DIV/0!</v>
      </c>
      <c r="AD1400" s="16" t="e">
        <f t="shared" si="164"/>
        <v>#DIV/0!</v>
      </c>
      <c r="AE1400" s="19" t="e">
        <f t="shared" si="165"/>
        <v>#DIV/0!</v>
      </c>
      <c r="AG1400" s="16" t="e">
        <f t="shared" si="166"/>
        <v>#DIV/0!</v>
      </c>
      <c r="AI1400" s="16" t="e">
        <f t="shared" si="167"/>
        <v>#DIV/0!</v>
      </c>
      <c r="AK1400" s="16" t="e">
        <f t="shared" si="168"/>
        <v>#DIV/0!</v>
      </c>
      <c r="AV1400" s="2" t="str">
        <f t="shared" si="161"/>
        <v>D03_269_3-6</v>
      </c>
    </row>
    <row r="1401" spans="1:48" s="2" customFormat="1" x14ac:dyDescent="0.2">
      <c r="A1401" s="1" t="s">
        <v>33</v>
      </c>
      <c r="B1401" s="3">
        <v>269</v>
      </c>
      <c r="C1401" s="6" t="s">
        <v>56</v>
      </c>
      <c r="D1401" s="6" t="s">
        <v>112</v>
      </c>
      <c r="E1401" s="2" t="s">
        <v>40</v>
      </c>
      <c r="F1401" s="2" t="s">
        <v>54</v>
      </c>
      <c r="G1401" s="2" t="s">
        <v>50</v>
      </c>
      <c r="H1401" s="2">
        <v>2007</v>
      </c>
      <c r="I1401" s="7" t="s">
        <v>106</v>
      </c>
      <c r="J1401" s="7">
        <v>6</v>
      </c>
      <c r="K1401" s="7">
        <f t="shared" si="162"/>
        <v>42</v>
      </c>
      <c r="L1401" s="2">
        <v>59</v>
      </c>
      <c r="M1401" s="2">
        <f>L1401-36</f>
        <v>23</v>
      </c>
      <c r="N1401" s="2">
        <f>L1401-53</f>
        <v>6</v>
      </c>
      <c r="O1401" s="2">
        <f>L1401-67</f>
        <v>-8</v>
      </c>
      <c r="P1401" s="2">
        <f>L1401-82</f>
        <v>-23</v>
      </c>
      <c r="R1401" s="2">
        <v>3</v>
      </c>
      <c r="S1401" s="2">
        <v>57</v>
      </c>
      <c r="AA1401" s="5" t="e">
        <f t="shared" si="163"/>
        <v>#DIV/0!</v>
      </c>
      <c r="AD1401" s="2" t="e">
        <f t="shared" si="164"/>
        <v>#DIV/0!</v>
      </c>
      <c r="AE1401" s="4" t="e">
        <f t="shared" si="165"/>
        <v>#DIV/0!</v>
      </c>
      <c r="AG1401" s="2" t="e">
        <f t="shared" si="166"/>
        <v>#DIV/0!</v>
      </c>
      <c r="AI1401" s="2" t="e">
        <f t="shared" si="167"/>
        <v>#DIV/0!</v>
      </c>
      <c r="AK1401" s="2" t="e">
        <f t="shared" si="168"/>
        <v>#DIV/0!</v>
      </c>
      <c r="AV1401" s="2" t="str">
        <f t="shared" si="161"/>
        <v>D03_269_3-6</v>
      </c>
    </row>
    <row r="1402" spans="1:48" s="2" customFormat="1" x14ac:dyDescent="0.2">
      <c r="A1402" s="1" t="s">
        <v>33</v>
      </c>
      <c r="B1402" s="3">
        <v>269</v>
      </c>
      <c r="C1402" s="6" t="s">
        <v>56</v>
      </c>
      <c r="D1402" s="6" t="s">
        <v>112</v>
      </c>
      <c r="E1402" s="2" t="s">
        <v>40</v>
      </c>
      <c r="F1402" s="2" t="s">
        <v>54</v>
      </c>
      <c r="G1402" s="2" t="s">
        <v>50</v>
      </c>
      <c r="H1402" s="2">
        <v>2008</v>
      </c>
      <c r="I1402" s="7" t="s">
        <v>106</v>
      </c>
      <c r="J1402" s="7">
        <v>6</v>
      </c>
      <c r="K1402" s="7">
        <f t="shared" si="162"/>
        <v>42</v>
      </c>
      <c r="AA1402" s="5" t="e">
        <f t="shared" si="163"/>
        <v>#DIV/0!</v>
      </c>
      <c r="AD1402" s="2" t="e">
        <f t="shared" si="164"/>
        <v>#DIV/0!</v>
      </c>
      <c r="AE1402" s="4" t="e">
        <f t="shared" si="165"/>
        <v>#DIV/0!</v>
      </c>
      <c r="AG1402" s="2" t="e">
        <f t="shared" si="166"/>
        <v>#DIV/0!</v>
      </c>
      <c r="AI1402" s="2" t="e">
        <f t="shared" si="167"/>
        <v>#DIV/0!</v>
      </c>
      <c r="AK1402" s="2" t="e">
        <f t="shared" si="168"/>
        <v>#DIV/0!</v>
      </c>
      <c r="AV1402" s="2" t="str">
        <f t="shared" si="161"/>
        <v>D03_269_3-6</v>
      </c>
    </row>
    <row r="1403" spans="1:48" s="2" customFormat="1" x14ac:dyDescent="0.2">
      <c r="A1403" s="1" t="s">
        <v>33</v>
      </c>
      <c r="B1403" s="3">
        <v>269</v>
      </c>
      <c r="C1403" s="6" t="s">
        <v>56</v>
      </c>
      <c r="D1403" s="6" t="s">
        <v>112</v>
      </c>
      <c r="E1403" s="2" t="s">
        <v>40</v>
      </c>
      <c r="F1403" s="2" t="s">
        <v>54</v>
      </c>
      <c r="G1403" s="2" t="s">
        <v>50</v>
      </c>
      <c r="H1403" s="2">
        <v>2009</v>
      </c>
      <c r="I1403" s="7" t="s">
        <v>106</v>
      </c>
      <c r="J1403" s="7">
        <v>6</v>
      </c>
      <c r="K1403" s="7">
        <f t="shared" si="162"/>
        <v>42</v>
      </c>
      <c r="AA1403" s="5" t="e">
        <f t="shared" si="163"/>
        <v>#DIV/0!</v>
      </c>
      <c r="AD1403" s="2" t="e">
        <f t="shared" si="164"/>
        <v>#DIV/0!</v>
      </c>
      <c r="AE1403" s="4" t="e">
        <f t="shared" si="165"/>
        <v>#DIV/0!</v>
      </c>
      <c r="AG1403" s="2" t="e">
        <f t="shared" si="166"/>
        <v>#DIV/0!</v>
      </c>
      <c r="AI1403" s="2" t="e">
        <f t="shared" si="167"/>
        <v>#DIV/0!</v>
      </c>
      <c r="AK1403" s="2" t="e">
        <f t="shared" si="168"/>
        <v>#DIV/0!</v>
      </c>
      <c r="AV1403" s="2" t="str">
        <f t="shared" si="161"/>
        <v>D03_269_3-6</v>
      </c>
    </row>
    <row r="1404" spans="1:48" s="2" customFormat="1" x14ac:dyDescent="0.2">
      <c r="A1404" s="1" t="s">
        <v>33</v>
      </c>
      <c r="B1404" s="3">
        <v>269</v>
      </c>
      <c r="C1404" s="6" t="s">
        <v>56</v>
      </c>
      <c r="D1404" s="6" t="s">
        <v>112</v>
      </c>
      <c r="E1404" s="2" t="s">
        <v>40</v>
      </c>
      <c r="F1404" s="2" t="s">
        <v>54</v>
      </c>
      <c r="G1404" s="2" t="s">
        <v>50</v>
      </c>
      <c r="H1404" s="2">
        <v>2010</v>
      </c>
      <c r="I1404" s="7" t="s">
        <v>106</v>
      </c>
      <c r="J1404" s="7">
        <v>6</v>
      </c>
      <c r="K1404" s="7">
        <f t="shared" si="162"/>
        <v>42</v>
      </c>
      <c r="AA1404" s="5" t="e">
        <f t="shared" si="163"/>
        <v>#DIV/0!</v>
      </c>
      <c r="AD1404" s="2" t="e">
        <f t="shared" si="164"/>
        <v>#DIV/0!</v>
      </c>
      <c r="AE1404" s="4" t="e">
        <f t="shared" si="165"/>
        <v>#DIV/0!</v>
      </c>
      <c r="AG1404" s="2" t="e">
        <f t="shared" si="166"/>
        <v>#DIV/0!</v>
      </c>
      <c r="AI1404" s="2" t="e">
        <f t="shared" si="167"/>
        <v>#DIV/0!</v>
      </c>
      <c r="AK1404" s="2" t="e">
        <f t="shared" si="168"/>
        <v>#DIV/0!</v>
      </c>
      <c r="AV1404" s="2" t="str">
        <f t="shared" si="161"/>
        <v>D03_269_3-6</v>
      </c>
    </row>
    <row r="1405" spans="1:48" s="16" customFormat="1" x14ac:dyDescent="0.2">
      <c r="A1405" s="14" t="s">
        <v>33</v>
      </c>
      <c r="B1405" s="13">
        <v>270</v>
      </c>
      <c r="C1405" s="15" t="s">
        <v>56</v>
      </c>
      <c r="D1405" s="15" t="s">
        <v>112</v>
      </c>
      <c r="E1405" s="16" t="s">
        <v>40</v>
      </c>
      <c r="F1405" s="16" t="s">
        <v>54</v>
      </c>
      <c r="G1405" s="16" t="s">
        <v>50</v>
      </c>
      <c r="H1405" s="16">
        <v>2006</v>
      </c>
      <c r="I1405" s="17" t="s">
        <v>106</v>
      </c>
      <c r="J1405" s="17">
        <v>6</v>
      </c>
      <c r="K1405" s="17">
        <f t="shared" si="162"/>
        <v>42</v>
      </c>
      <c r="L1405" s="16">
        <v>53</v>
      </c>
      <c r="M1405" s="16">
        <f>L1405-34</f>
        <v>19</v>
      </c>
      <c r="N1405" s="16">
        <f>L1405-61</f>
        <v>-8</v>
      </c>
      <c r="O1405" s="16">
        <f>L1405-72</f>
        <v>-19</v>
      </c>
      <c r="P1405" s="16">
        <f>L1405-82</f>
        <v>-29</v>
      </c>
      <c r="R1405" s="16">
        <v>4</v>
      </c>
      <c r="S1405" s="16">
        <v>63</v>
      </c>
      <c r="AA1405" s="18" t="e">
        <f t="shared" si="163"/>
        <v>#DIV/0!</v>
      </c>
      <c r="AD1405" s="16" t="e">
        <f t="shared" si="164"/>
        <v>#DIV/0!</v>
      </c>
      <c r="AE1405" s="19" t="e">
        <f t="shared" si="165"/>
        <v>#DIV/0!</v>
      </c>
      <c r="AG1405" s="16" t="e">
        <f t="shared" si="166"/>
        <v>#DIV/0!</v>
      </c>
      <c r="AI1405" s="16" t="e">
        <f t="shared" si="167"/>
        <v>#DIV/0!</v>
      </c>
      <c r="AK1405" s="16" t="e">
        <f t="shared" si="168"/>
        <v>#DIV/0!</v>
      </c>
      <c r="AV1405" s="2" t="str">
        <f t="shared" si="161"/>
        <v>D03_270_3-6</v>
      </c>
    </row>
    <row r="1406" spans="1:48" s="2" customFormat="1" x14ac:dyDescent="0.2">
      <c r="A1406" s="1" t="s">
        <v>33</v>
      </c>
      <c r="B1406" s="3">
        <v>270</v>
      </c>
      <c r="C1406" s="6" t="s">
        <v>56</v>
      </c>
      <c r="D1406" s="6" t="s">
        <v>112</v>
      </c>
      <c r="E1406" s="2" t="s">
        <v>40</v>
      </c>
      <c r="F1406" s="2" t="s">
        <v>54</v>
      </c>
      <c r="G1406" s="2" t="s">
        <v>50</v>
      </c>
      <c r="H1406" s="2">
        <v>2007</v>
      </c>
      <c r="I1406" s="7" t="s">
        <v>106</v>
      </c>
      <c r="J1406" s="7">
        <v>6</v>
      </c>
      <c r="K1406" s="7">
        <f t="shared" si="162"/>
        <v>42</v>
      </c>
      <c r="L1406" s="2">
        <v>50</v>
      </c>
      <c r="M1406" s="2">
        <f>L1406-36</f>
        <v>14</v>
      </c>
      <c r="N1406" s="2">
        <f>L1406-53</f>
        <v>-3</v>
      </c>
      <c r="O1406" s="2">
        <f>L1406-67</f>
        <v>-17</v>
      </c>
      <c r="P1406" s="2">
        <f>L1406-82</f>
        <v>-32</v>
      </c>
      <c r="R1406" s="2">
        <v>2</v>
      </c>
      <c r="S1406" s="2">
        <v>52</v>
      </c>
      <c r="AA1406" s="5" t="e">
        <f t="shared" si="163"/>
        <v>#DIV/0!</v>
      </c>
      <c r="AD1406" s="2" t="e">
        <f t="shared" si="164"/>
        <v>#DIV/0!</v>
      </c>
      <c r="AE1406" s="4" t="e">
        <f t="shared" si="165"/>
        <v>#DIV/0!</v>
      </c>
      <c r="AG1406" s="2" t="e">
        <f t="shared" si="166"/>
        <v>#DIV/0!</v>
      </c>
      <c r="AI1406" s="2" t="e">
        <f t="shared" si="167"/>
        <v>#DIV/0!</v>
      </c>
      <c r="AK1406" s="2" t="e">
        <f t="shared" si="168"/>
        <v>#DIV/0!</v>
      </c>
      <c r="AV1406" s="2" t="str">
        <f t="shared" si="161"/>
        <v>D03_270_3-6</v>
      </c>
    </row>
    <row r="1407" spans="1:48" s="2" customFormat="1" x14ac:dyDescent="0.2">
      <c r="A1407" s="1" t="s">
        <v>33</v>
      </c>
      <c r="B1407" s="3">
        <v>270</v>
      </c>
      <c r="C1407" s="6" t="s">
        <v>56</v>
      </c>
      <c r="D1407" s="6" t="s">
        <v>112</v>
      </c>
      <c r="E1407" s="2" t="s">
        <v>40</v>
      </c>
      <c r="F1407" s="2" t="s">
        <v>54</v>
      </c>
      <c r="G1407" s="2" t="s">
        <v>50</v>
      </c>
      <c r="H1407" s="2">
        <v>2008</v>
      </c>
      <c r="I1407" s="7" t="s">
        <v>106</v>
      </c>
      <c r="J1407" s="7">
        <v>6</v>
      </c>
      <c r="K1407" s="7">
        <f t="shared" si="162"/>
        <v>42</v>
      </c>
      <c r="AA1407" s="5" t="e">
        <f t="shared" si="163"/>
        <v>#DIV/0!</v>
      </c>
      <c r="AD1407" s="2" t="e">
        <f t="shared" si="164"/>
        <v>#DIV/0!</v>
      </c>
      <c r="AE1407" s="4" t="e">
        <f t="shared" si="165"/>
        <v>#DIV/0!</v>
      </c>
      <c r="AG1407" s="2" t="e">
        <f t="shared" si="166"/>
        <v>#DIV/0!</v>
      </c>
      <c r="AI1407" s="2" t="e">
        <f t="shared" si="167"/>
        <v>#DIV/0!</v>
      </c>
      <c r="AK1407" s="2" t="e">
        <f t="shared" si="168"/>
        <v>#DIV/0!</v>
      </c>
      <c r="AV1407" s="2" t="str">
        <f t="shared" si="161"/>
        <v>D03_270_3-6</v>
      </c>
    </row>
    <row r="1408" spans="1:48" s="2" customFormat="1" x14ac:dyDescent="0.2">
      <c r="A1408" s="1" t="s">
        <v>33</v>
      </c>
      <c r="B1408" s="3">
        <v>270</v>
      </c>
      <c r="C1408" s="6" t="s">
        <v>56</v>
      </c>
      <c r="D1408" s="6" t="s">
        <v>112</v>
      </c>
      <c r="E1408" s="2" t="s">
        <v>40</v>
      </c>
      <c r="F1408" s="2" t="s">
        <v>54</v>
      </c>
      <c r="G1408" s="2" t="s">
        <v>50</v>
      </c>
      <c r="H1408" s="2">
        <v>2009</v>
      </c>
      <c r="I1408" s="7" t="s">
        <v>106</v>
      </c>
      <c r="J1408" s="7">
        <v>6</v>
      </c>
      <c r="K1408" s="7">
        <f t="shared" si="162"/>
        <v>42</v>
      </c>
      <c r="AA1408" s="5" t="e">
        <f t="shared" si="163"/>
        <v>#DIV/0!</v>
      </c>
      <c r="AD1408" s="2" t="e">
        <f t="shared" si="164"/>
        <v>#DIV/0!</v>
      </c>
      <c r="AE1408" s="4" t="e">
        <f t="shared" si="165"/>
        <v>#DIV/0!</v>
      </c>
      <c r="AG1408" s="2" t="e">
        <f t="shared" si="166"/>
        <v>#DIV/0!</v>
      </c>
      <c r="AI1408" s="2" t="e">
        <f t="shared" si="167"/>
        <v>#DIV/0!</v>
      </c>
      <c r="AK1408" s="2" t="e">
        <f t="shared" si="168"/>
        <v>#DIV/0!</v>
      </c>
      <c r="AV1408" s="2" t="str">
        <f t="shared" si="161"/>
        <v>D03_270_3-6</v>
      </c>
    </row>
    <row r="1409" spans="1:48" s="2" customFormat="1" x14ac:dyDescent="0.2">
      <c r="A1409" s="1" t="s">
        <v>33</v>
      </c>
      <c r="B1409" s="3">
        <v>270</v>
      </c>
      <c r="C1409" s="6" t="s">
        <v>56</v>
      </c>
      <c r="D1409" s="6" t="s">
        <v>112</v>
      </c>
      <c r="E1409" s="2" t="s">
        <v>40</v>
      </c>
      <c r="F1409" s="2" t="s">
        <v>54</v>
      </c>
      <c r="G1409" s="2" t="s">
        <v>50</v>
      </c>
      <c r="H1409" s="2">
        <v>2010</v>
      </c>
      <c r="I1409" s="7" t="s">
        <v>106</v>
      </c>
      <c r="J1409" s="7">
        <v>6</v>
      </c>
      <c r="K1409" s="7">
        <f t="shared" si="162"/>
        <v>42</v>
      </c>
      <c r="AA1409" s="5" t="e">
        <f t="shared" si="163"/>
        <v>#DIV/0!</v>
      </c>
      <c r="AD1409" s="2" t="e">
        <f t="shared" si="164"/>
        <v>#DIV/0!</v>
      </c>
      <c r="AE1409" s="4" t="e">
        <f t="shared" si="165"/>
        <v>#DIV/0!</v>
      </c>
      <c r="AG1409" s="2" t="e">
        <f t="shared" si="166"/>
        <v>#DIV/0!</v>
      </c>
      <c r="AI1409" s="2" t="e">
        <f t="shared" si="167"/>
        <v>#DIV/0!</v>
      </c>
      <c r="AK1409" s="2" t="e">
        <f t="shared" si="168"/>
        <v>#DIV/0!</v>
      </c>
      <c r="AV1409" s="2" t="str">
        <f t="shared" si="161"/>
        <v>D03_270_3-6</v>
      </c>
    </row>
    <row r="1410" spans="1:48" s="16" customFormat="1" x14ac:dyDescent="0.2">
      <c r="A1410" s="14" t="s">
        <v>33</v>
      </c>
      <c r="B1410" s="13">
        <v>271</v>
      </c>
      <c r="C1410" s="15" t="s">
        <v>56</v>
      </c>
      <c r="D1410" s="15" t="s">
        <v>112</v>
      </c>
      <c r="E1410" s="16" t="s">
        <v>40</v>
      </c>
      <c r="F1410" s="16" t="s">
        <v>54</v>
      </c>
      <c r="G1410" s="16" t="s">
        <v>50</v>
      </c>
      <c r="H1410" s="16">
        <v>2006</v>
      </c>
      <c r="I1410" s="17" t="s">
        <v>106</v>
      </c>
      <c r="J1410" s="17">
        <v>6</v>
      </c>
      <c r="K1410" s="17">
        <f t="shared" si="162"/>
        <v>42</v>
      </c>
      <c r="L1410" s="16" t="s">
        <v>108</v>
      </c>
      <c r="R1410" s="16">
        <v>0</v>
      </c>
      <c r="S1410" s="16">
        <v>63</v>
      </c>
      <c r="AA1410" s="18" t="e">
        <f t="shared" si="163"/>
        <v>#DIV/0!</v>
      </c>
      <c r="AD1410" s="16" t="e">
        <f t="shared" si="164"/>
        <v>#DIV/0!</v>
      </c>
      <c r="AE1410" s="19" t="e">
        <f t="shared" si="165"/>
        <v>#DIV/0!</v>
      </c>
      <c r="AG1410" s="16" t="e">
        <f t="shared" si="166"/>
        <v>#DIV/0!</v>
      </c>
      <c r="AI1410" s="16" t="e">
        <f t="shared" si="167"/>
        <v>#DIV/0!</v>
      </c>
      <c r="AK1410" s="16" t="e">
        <f t="shared" si="168"/>
        <v>#DIV/0!</v>
      </c>
      <c r="AV1410" s="2" t="str">
        <f t="shared" si="161"/>
        <v>D03_271_3-6</v>
      </c>
    </row>
    <row r="1411" spans="1:48" s="2" customFormat="1" x14ac:dyDescent="0.2">
      <c r="A1411" s="1" t="s">
        <v>33</v>
      </c>
      <c r="B1411" s="3">
        <v>271</v>
      </c>
      <c r="C1411" s="6" t="s">
        <v>56</v>
      </c>
      <c r="D1411" s="6" t="s">
        <v>112</v>
      </c>
      <c r="E1411" s="2" t="s">
        <v>40</v>
      </c>
      <c r="F1411" s="2" t="s">
        <v>54</v>
      </c>
      <c r="G1411" s="2" t="s">
        <v>50</v>
      </c>
      <c r="H1411" s="2">
        <v>2007</v>
      </c>
      <c r="I1411" s="7" t="s">
        <v>106</v>
      </c>
      <c r="J1411" s="7">
        <v>6</v>
      </c>
      <c r="K1411" s="7">
        <f t="shared" si="162"/>
        <v>42</v>
      </c>
      <c r="L1411" s="2">
        <v>50</v>
      </c>
      <c r="M1411" s="2">
        <f>L1411-36</f>
        <v>14</v>
      </c>
      <c r="N1411" s="2">
        <f>L1411-53</f>
        <v>-3</v>
      </c>
      <c r="O1411" s="2">
        <f>L1411-67</f>
        <v>-17</v>
      </c>
      <c r="P1411" s="2">
        <f>L1411-82</f>
        <v>-32</v>
      </c>
      <c r="R1411" s="2">
        <v>1</v>
      </c>
      <c r="S1411" s="2">
        <v>58</v>
      </c>
      <c r="AA1411" s="5" t="e">
        <f t="shared" si="163"/>
        <v>#DIV/0!</v>
      </c>
      <c r="AD1411" s="2" t="e">
        <f t="shared" si="164"/>
        <v>#DIV/0!</v>
      </c>
      <c r="AE1411" s="4" t="e">
        <f t="shared" si="165"/>
        <v>#DIV/0!</v>
      </c>
      <c r="AG1411" s="2" t="e">
        <f t="shared" si="166"/>
        <v>#DIV/0!</v>
      </c>
      <c r="AI1411" s="2" t="e">
        <f t="shared" si="167"/>
        <v>#DIV/0!</v>
      </c>
      <c r="AK1411" s="2" t="e">
        <f t="shared" si="168"/>
        <v>#DIV/0!</v>
      </c>
      <c r="AV1411" s="2" t="str">
        <f t="shared" ref="AV1411:AV1474" si="169">CONCATENATE(LEFT(A1411,1),CONCATENATE(RIGHT(A1411,2),"_",CONCATENATE(B1411),"_",CONCATENATE(C1411)))</f>
        <v>D03_271_3-6</v>
      </c>
    </row>
    <row r="1412" spans="1:48" s="2" customFormat="1" x14ac:dyDescent="0.2">
      <c r="A1412" s="1" t="s">
        <v>33</v>
      </c>
      <c r="B1412" s="3">
        <v>271</v>
      </c>
      <c r="C1412" s="6" t="s">
        <v>56</v>
      </c>
      <c r="D1412" s="6" t="s">
        <v>112</v>
      </c>
      <c r="E1412" s="2" t="s">
        <v>40</v>
      </c>
      <c r="F1412" s="2" t="s">
        <v>54</v>
      </c>
      <c r="G1412" s="2" t="s">
        <v>50</v>
      </c>
      <c r="H1412" s="2">
        <v>2008</v>
      </c>
      <c r="I1412" s="7" t="s">
        <v>106</v>
      </c>
      <c r="J1412" s="7">
        <v>6</v>
      </c>
      <c r="K1412" s="7">
        <f t="shared" si="162"/>
        <v>42</v>
      </c>
      <c r="AA1412" s="5" t="e">
        <f t="shared" si="163"/>
        <v>#DIV/0!</v>
      </c>
      <c r="AD1412" s="2" t="e">
        <f t="shared" si="164"/>
        <v>#DIV/0!</v>
      </c>
      <c r="AE1412" s="4" t="e">
        <f t="shared" si="165"/>
        <v>#DIV/0!</v>
      </c>
      <c r="AG1412" s="2" t="e">
        <f t="shared" si="166"/>
        <v>#DIV/0!</v>
      </c>
      <c r="AI1412" s="2" t="e">
        <f t="shared" si="167"/>
        <v>#DIV/0!</v>
      </c>
      <c r="AK1412" s="2" t="e">
        <f t="shared" si="168"/>
        <v>#DIV/0!</v>
      </c>
      <c r="AV1412" s="2" t="str">
        <f t="shared" si="169"/>
        <v>D03_271_3-6</v>
      </c>
    </row>
    <row r="1413" spans="1:48" s="2" customFormat="1" x14ac:dyDescent="0.2">
      <c r="A1413" s="1" t="s">
        <v>33</v>
      </c>
      <c r="B1413" s="3">
        <v>271</v>
      </c>
      <c r="C1413" s="6" t="s">
        <v>56</v>
      </c>
      <c r="D1413" s="6" t="s">
        <v>112</v>
      </c>
      <c r="E1413" s="2" t="s">
        <v>40</v>
      </c>
      <c r="F1413" s="2" t="s">
        <v>54</v>
      </c>
      <c r="G1413" s="2" t="s">
        <v>50</v>
      </c>
      <c r="H1413" s="2">
        <v>2009</v>
      </c>
      <c r="I1413" s="7" t="s">
        <v>106</v>
      </c>
      <c r="J1413" s="7">
        <v>6</v>
      </c>
      <c r="K1413" s="7">
        <f t="shared" si="162"/>
        <v>42</v>
      </c>
      <c r="AA1413" s="5" t="e">
        <f t="shared" si="163"/>
        <v>#DIV/0!</v>
      </c>
      <c r="AD1413" s="2" t="e">
        <f t="shared" si="164"/>
        <v>#DIV/0!</v>
      </c>
      <c r="AE1413" s="4" t="e">
        <f t="shared" si="165"/>
        <v>#DIV/0!</v>
      </c>
      <c r="AG1413" s="2" t="e">
        <f t="shared" si="166"/>
        <v>#DIV/0!</v>
      </c>
      <c r="AI1413" s="2" t="e">
        <f t="shared" si="167"/>
        <v>#DIV/0!</v>
      </c>
      <c r="AK1413" s="2" t="e">
        <f t="shared" si="168"/>
        <v>#DIV/0!</v>
      </c>
      <c r="AV1413" s="2" t="str">
        <f t="shared" si="169"/>
        <v>D03_271_3-6</v>
      </c>
    </row>
    <row r="1414" spans="1:48" s="2" customFormat="1" x14ac:dyDescent="0.2">
      <c r="A1414" s="1" t="s">
        <v>33</v>
      </c>
      <c r="B1414" s="3">
        <v>271</v>
      </c>
      <c r="C1414" s="6" t="s">
        <v>56</v>
      </c>
      <c r="D1414" s="6" t="s">
        <v>112</v>
      </c>
      <c r="E1414" s="2" t="s">
        <v>40</v>
      </c>
      <c r="F1414" s="2" t="s">
        <v>54</v>
      </c>
      <c r="G1414" s="2" t="s">
        <v>50</v>
      </c>
      <c r="H1414" s="2">
        <v>2010</v>
      </c>
      <c r="I1414" s="7" t="s">
        <v>106</v>
      </c>
      <c r="J1414" s="7">
        <v>6</v>
      </c>
      <c r="K1414" s="7">
        <f t="shared" si="162"/>
        <v>42</v>
      </c>
      <c r="AA1414" s="5" t="e">
        <f t="shared" si="163"/>
        <v>#DIV/0!</v>
      </c>
      <c r="AD1414" s="2" t="e">
        <f t="shared" si="164"/>
        <v>#DIV/0!</v>
      </c>
      <c r="AE1414" s="4" t="e">
        <f t="shared" si="165"/>
        <v>#DIV/0!</v>
      </c>
      <c r="AG1414" s="2" t="e">
        <f t="shared" si="166"/>
        <v>#DIV/0!</v>
      </c>
      <c r="AI1414" s="2" t="e">
        <f t="shared" si="167"/>
        <v>#DIV/0!</v>
      </c>
      <c r="AK1414" s="2" t="e">
        <f t="shared" si="168"/>
        <v>#DIV/0!</v>
      </c>
      <c r="AV1414" s="2" t="str">
        <f t="shared" si="169"/>
        <v>D03_271_3-6</v>
      </c>
    </row>
    <row r="1415" spans="1:48" s="16" customFormat="1" x14ac:dyDescent="0.2">
      <c r="A1415" s="14" t="s">
        <v>33</v>
      </c>
      <c r="B1415" s="13">
        <v>272</v>
      </c>
      <c r="C1415" s="15" t="s">
        <v>56</v>
      </c>
      <c r="D1415" s="15" t="s">
        <v>112</v>
      </c>
      <c r="E1415" s="16" t="s">
        <v>40</v>
      </c>
      <c r="F1415" s="16" t="s">
        <v>54</v>
      </c>
      <c r="G1415" s="16" t="s">
        <v>50</v>
      </c>
      <c r="H1415" s="16">
        <v>2006</v>
      </c>
      <c r="I1415" s="17" t="s">
        <v>106</v>
      </c>
      <c r="J1415" s="17">
        <v>6</v>
      </c>
      <c r="K1415" s="17">
        <f t="shared" si="162"/>
        <v>42</v>
      </c>
      <c r="L1415" s="16">
        <v>53</v>
      </c>
      <c r="M1415" s="16">
        <f>L1415-34</f>
        <v>19</v>
      </c>
      <c r="N1415" s="16">
        <f>L1415-61</f>
        <v>-8</v>
      </c>
      <c r="O1415" s="16">
        <f>L1415-72</f>
        <v>-19</v>
      </c>
      <c r="P1415" s="16">
        <f>L1415-82</f>
        <v>-29</v>
      </c>
      <c r="R1415" s="16">
        <v>3</v>
      </c>
      <c r="S1415" s="16">
        <v>68</v>
      </c>
      <c r="AA1415" s="18" t="e">
        <f t="shared" si="163"/>
        <v>#DIV/0!</v>
      </c>
      <c r="AD1415" s="16" t="e">
        <f t="shared" si="164"/>
        <v>#DIV/0!</v>
      </c>
      <c r="AE1415" s="19" t="e">
        <f t="shared" si="165"/>
        <v>#DIV/0!</v>
      </c>
      <c r="AG1415" s="16" t="e">
        <f t="shared" si="166"/>
        <v>#DIV/0!</v>
      </c>
      <c r="AI1415" s="16" t="e">
        <f t="shared" si="167"/>
        <v>#DIV/0!</v>
      </c>
      <c r="AK1415" s="16" t="e">
        <f t="shared" si="168"/>
        <v>#DIV/0!</v>
      </c>
      <c r="AV1415" s="2" t="str">
        <f t="shared" si="169"/>
        <v>D03_272_3-6</v>
      </c>
    </row>
    <row r="1416" spans="1:48" s="2" customFormat="1" x14ac:dyDescent="0.2">
      <c r="A1416" s="1" t="s">
        <v>33</v>
      </c>
      <c r="B1416" s="3">
        <v>272</v>
      </c>
      <c r="C1416" s="6" t="s">
        <v>56</v>
      </c>
      <c r="D1416" s="6" t="s">
        <v>112</v>
      </c>
      <c r="E1416" s="2" t="s">
        <v>40</v>
      </c>
      <c r="F1416" s="2" t="s">
        <v>54</v>
      </c>
      <c r="G1416" s="2" t="s">
        <v>50</v>
      </c>
      <c r="H1416" s="2">
        <v>2007</v>
      </c>
      <c r="I1416" s="7" t="s">
        <v>106</v>
      </c>
      <c r="J1416" s="7">
        <v>6</v>
      </c>
      <c r="K1416" s="7">
        <f t="shared" si="162"/>
        <v>42</v>
      </c>
      <c r="L1416" s="2">
        <v>49</v>
      </c>
      <c r="M1416" s="2">
        <f>L1416-36</f>
        <v>13</v>
      </c>
      <c r="N1416" s="2">
        <f>L1416-53</f>
        <v>-4</v>
      </c>
      <c r="O1416" s="2">
        <f>L1416-67</f>
        <v>-18</v>
      </c>
      <c r="P1416" s="2">
        <f>L1416-82</f>
        <v>-33</v>
      </c>
      <c r="R1416" s="2">
        <v>1</v>
      </c>
      <c r="S1416" s="2">
        <v>57</v>
      </c>
      <c r="AA1416" s="5" t="e">
        <f t="shared" si="163"/>
        <v>#DIV/0!</v>
      </c>
      <c r="AD1416" s="2" t="e">
        <f t="shared" si="164"/>
        <v>#DIV/0!</v>
      </c>
      <c r="AE1416" s="4" t="e">
        <f t="shared" si="165"/>
        <v>#DIV/0!</v>
      </c>
      <c r="AG1416" s="2" t="e">
        <f t="shared" si="166"/>
        <v>#DIV/0!</v>
      </c>
      <c r="AI1416" s="2" t="e">
        <f t="shared" si="167"/>
        <v>#DIV/0!</v>
      </c>
      <c r="AK1416" s="2" t="e">
        <f t="shared" si="168"/>
        <v>#DIV/0!</v>
      </c>
      <c r="AV1416" s="2" t="str">
        <f t="shared" si="169"/>
        <v>D03_272_3-6</v>
      </c>
    </row>
    <row r="1417" spans="1:48" s="2" customFormat="1" x14ac:dyDescent="0.2">
      <c r="A1417" s="1" t="s">
        <v>33</v>
      </c>
      <c r="B1417" s="3">
        <v>272</v>
      </c>
      <c r="C1417" s="6" t="s">
        <v>56</v>
      </c>
      <c r="D1417" s="6" t="s">
        <v>112</v>
      </c>
      <c r="E1417" s="2" t="s">
        <v>40</v>
      </c>
      <c r="F1417" s="2" t="s">
        <v>54</v>
      </c>
      <c r="G1417" s="2" t="s">
        <v>50</v>
      </c>
      <c r="H1417" s="2">
        <v>2008</v>
      </c>
      <c r="I1417" s="7" t="s">
        <v>106</v>
      </c>
      <c r="J1417" s="7">
        <v>6</v>
      </c>
      <c r="K1417" s="7">
        <f t="shared" si="162"/>
        <v>42</v>
      </c>
      <c r="AA1417" s="5" t="e">
        <f t="shared" si="163"/>
        <v>#DIV/0!</v>
      </c>
      <c r="AD1417" s="2" t="e">
        <f t="shared" si="164"/>
        <v>#DIV/0!</v>
      </c>
      <c r="AE1417" s="4" t="e">
        <f t="shared" si="165"/>
        <v>#DIV/0!</v>
      </c>
      <c r="AG1417" s="2" t="e">
        <f t="shared" si="166"/>
        <v>#DIV/0!</v>
      </c>
      <c r="AI1417" s="2" t="e">
        <f t="shared" si="167"/>
        <v>#DIV/0!</v>
      </c>
      <c r="AK1417" s="2" t="e">
        <f t="shared" si="168"/>
        <v>#DIV/0!</v>
      </c>
      <c r="AV1417" s="2" t="str">
        <f t="shared" si="169"/>
        <v>D03_272_3-6</v>
      </c>
    </row>
    <row r="1418" spans="1:48" s="2" customFormat="1" x14ac:dyDescent="0.2">
      <c r="A1418" s="1" t="s">
        <v>33</v>
      </c>
      <c r="B1418" s="3">
        <v>272</v>
      </c>
      <c r="C1418" s="6" t="s">
        <v>56</v>
      </c>
      <c r="D1418" s="6" t="s">
        <v>112</v>
      </c>
      <c r="E1418" s="2" t="s">
        <v>40</v>
      </c>
      <c r="F1418" s="2" t="s">
        <v>54</v>
      </c>
      <c r="G1418" s="2" t="s">
        <v>50</v>
      </c>
      <c r="H1418" s="2">
        <v>2009</v>
      </c>
      <c r="I1418" s="7" t="s">
        <v>106</v>
      </c>
      <c r="J1418" s="7">
        <v>6</v>
      </c>
      <c r="K1418" s="7">
        <f t="shared" si="162"/>
        <v>42</v>
      </c>
      <c r="AA1418" s="5" t="e">
        <f t="shared" si="163"/>
        <v>#DIV/0!</v>
      </c>
      <c r="AD1418" s="2" t="e">
        <f t="shared" si="164"/>
        <v>#DIV/0!</v>
      </c>
      <c r="AE1418" s="4" t="e">
        <f t="shared" si="165"/>
        <v>#DIV/0!</v>
      </c>
      <c r="AG1418" s="2" t="e">
        <f t="shared" si="166"/>
        <v>#DIV/0!</v>
      </c>
      <c r="AI1418" s="2" t="e">
        <f t="shared" si="167"/>
        <v>#DIV/0!</v>
      </c>
      <c r="AK1418" s="2" t="e">
        <f t="shared" si="168"/>
        <v>#DIV/0!</v>
      </c>
      <c r="AV1418" s="2" t="str">
        <f t="shared" si="169"/>
        <v>D03_272_3-6</v>
      </c>
    </row>
    <row r="1419" spans="1:48" s="2" customFormat="1" x14ac:dyDescent="0.2">
      <c r="A1419" s="1" t="s">
        <v>33</v>
      </c>
      <c r="B1419" s="3">
        <v>272</v>
      </c>
      <c r="C1419" s="6" t="s">
        <v>56</v>
      </c>
      <c r="D1419" s="6" t="s">
        <v>112</v>
      </c>
      <c r="E1419" s="2" t="s">
        <v>40</v>
      </c>
      <c r="F1419" s="2" t="s">
        <v>54</v>
      </c>
      <c r="G1419" s="2" t="s">
        <v>50</v>
      </c>
      <c r="H1419" s="2">
        <v>2010</v>
      </c>
      <c r="I1419" s="7" t="s">
        <v>106</v>
      </c>
      <c r="J1419" s="7">
        <v>6</v>
      </c>
      <c r="K1419" s="7">
        <f t="shared" si="162"/>
        <v>42</v>
      </c>
      <c r="AA1419" s="5" t="e">
        <f t="shared" si="163"/>
        <v>#DIV/0!</v>
      </c>
      <c r="AD1419" s="2" t="e">
        <f t="shared" si="164"/>
        <v>#DIV/0!</v>
      </c>
      <c r="AE1419" s="4" t="e">
        <f t="shared" si="165"/>
        <v>#DIV/0!</v>
      </c>
      <c r="AG1419" s="2" t="e">
        <f t="shared" si="166"/>
        <v>#DIV/0!</v>
      </c>
      <c r="AI1419" s="2" t="e">
        <f t="shared" si="167"/>
        <v>#DIV/0!</v>
      </c>
      <c r="AK1419" s="2" t="e">
        <f t="shared" si="168"/>
        <v>#DIV/0!</v>
      </c>
      <c r="AV1419" s="2" t="str">
        <f t="shared" si="169"/>
        <v>D03_272_3-6</v>
      </c>
    </row>
    <row r="1420" spans="1:48" s="16" customFormat="1" x14ac:dyDescent="0.2">
      <c r="A1420" s="14" t="s">
        <v>33</v>
      </c>
      <c r="B1420" s="13">
        <v>273</v>
      </c>
      <c r="C1420" s="15" t="s">
        <v>56</v>
      </c>
      <c r="D1420" s="15" t="s">
        <v>112</v>
      </c>
      <c r="E1420" s="16" t="s">
        <v>40</v>
      </c>
      <c r="F1420" s="16" t="s">
        <v>54</v>
      </c>
      <c r="G1420" s="16" t="s">
        <v>50</v>
      </c>
      <c r="H1420" s="16">
        <v>2006</v>
      </c>
      <c r="I1420" s="17" t="s">
        <v>106</v>
      </c>
      <c r="J1420" s="17">
        <v>6</v>
      </c>
      <c r="K1420" s="17">
        <f t="shared" si="162"/>
        <v>42</v>
      </c>
      <c r="L1420" s="16">
        <v>71</v>
      </c>
      <c r="M1420" s="16">
        <f>L1420-34</f>
        <v>37</v>
      </c>
      <c r="N1420" s="16">
        <f>L1420-61</f>
        <v>10</v>
      </c>
      <c r="O1420" s="16">
        <f>L1420-72</f>
        <v>-1</v>
      </c>
      <c r="P1420" s="16">
        <f>L1420-82</f>
        <v>-11</v>
      </c>
      <c r="R1420" s="16">
        <v>2</v>
      </c>
      <c r="S1420" s="16">
        <v>68</v>
      </c>
      <c r="AA1420" s="18" t="e">
        <f t="shared" si="163"/>
        <v>#DIV/0!</v>
      </c>
      <c r="AD1420" s="16" t="e">
        <f t="shared" si="164"/>
        <v>#DIV/0!</v>
      </c>
      <c r="AE1420" s="19" t="e">
        <f t="shared" si="165"/>
        <v>#DIV/0!</v>
      </c>
      <c r="AG1420" s="16" t="e">
        <f t="shared" si="166"/>
        <v>#DIV/0!</v>
      </c>
      <c r="AI1420" s="16" t="e">
        <f t="shared" si="167"/>
        <v>#DIV/0!</v>
      </c>
      <c r="AK1420" s="16" t="e">
        <f t="shared" si="168"/>
        <v>#DIV/0!</v>
      </c>
      <c r="AV1420" s="2" t="str">
        <f t="shared" si="169"/>
        <v>D03_273_3-6</v>
      </c>
    </row>
    <row r="1421" spans="1:48" s="2" customFormat="1" x14ac:dyDescent="0.2">
      <c r="A1421" s="1" t="s">
        <v>33</v>
      </c>
      <c r="B1421" s="3">
        <v>273</v>
      </c>
      <c r="C1421" s="6" t="s">
        <v>56</v>
      </c>
      <c r="D1421" s="6" t="s">
        <v>112</v>
      </c>
      <c r="E1421" s="2" t="s">
        <v>40</v>
      </c>
      <c r="F1421" s="2" t="s">
        <v>54</v>
      </c>
      <c r="G1421" s="2" t="s">
        <v>50</v>
      </c>
      <c r="H1421" s="2">
        <v>2007</v>
      </c>
      <c r="I1421" s="7" t="s">
        <v>106</v>
      </c>
      <c r="J1421" s="7">
        <v>6</v>
      </c>
      <c r="K1421" s="7">
        <f t="shared" si="162"/>
        <v>42</v>
      </c>
      <c r="L1421" s="2">
        <v>62</v>
      </c>
      <c r="M1421" s="2">
        <f>L1421-36</f>
        <v>26</v>
      </c>
      <c r="N1421" s="2">
        <f>L1421-53</f>
        <v>9</v>
      </c>
      <c r="O1421" s="2">
        <f>L1421-67</f>
        <v>-5</v>
      </c>
      <c r="P1421" s="2">
        <f>L1421-82</f>
        <v>-20</v>
      </c>
      <c r="R1421" s="2">
        <v>3</v>
      </c>
      <c r="S1421" s="2">
        <v>62</v>
      </c>
      <c r="AA1421" s="5" t="e">
        <f t="shared" si="163"/>
        <v>#DIV/0!</v>
      </c>
      <c r="AD1421" s="2" t="e">
        <f t="shared" si="164"/>
        <v>#DIV/0!</v>
      </c>
      <c r="AE1421" s="4" t="e">
        <f t="shared" si="165"/>
        <v>#DIV/0!</v>
      </c>
      <c r="AG1421" s="2" t="e">
        <f t="shared" si="166"/>
        <v>#DIV/0!</v>
      </c>
      <c r="AI1421" s="2" t="e">
        <f t="shared" si="167"/>
        <v>#DIV/0!</v>
      </c>
      <c r="AK1421" s="2" t="e">
        <f t="shared" si="168"/>
        <v>#DIV/0!</v>
      </c>
      <c r="AV1421" s="2" t="str">
        <f t="shared" si="169"/>
        <v>D03_273_3-6</v>
      </c>
    </row>
    <row r="1422" spans="1:48" s="2" customFormat="1" x14ac:dyDescent="0.2">
      <c r="A1422" s="1" t="s">
        <v>33</v>
      </c>
      <c r="B1422" s="3">
        <v>273</v>
      </c>
      <c r="C1422" s="6" t="s">
        <v>56</v>
      </c>
      <c r="D1422" s="6" t="s">
        <v>112</v>
      </c>
      <c r="E1422" s="2" t="s">
        <v>40</v>
      </c>
      <c r="F1422" s="2" t="s">
        <v>54</v>
      </c>
      <c r="G1422" s="2" t="s">
        <v>50</v>
      </c>
      <c r="H1422" s="2">
        <v>2008</v>
      </c>
      <c r="I1422" s="7" t="s">
        <v>106</v>
      </c>
      <c r="J1422" s="7">
        <v>6</v>
      </c>
      <c r="K1422" s="7">
        <f t="shared" si="162"/>
        <v>42</v>
      </c>
      <c r="AA1422" s="5" t="e">
        <f t="shared" si="163"/>
        <v>#DIV/0!</v>
      </c>
      <c r="AD1422" s="2" t="e">
        <f t="shared" si="164"/>
        <v>#DIV/0!</v>
      </c>
      <c r="AE1422" s="4" t="e">
        <f t="shared" si="165"/>
        <v>#DIV/0!</v>
      </c>
      <c r="AG1422" s="2" t="e">
        <f t="shared" si="166"/>
        <v>#DIV/0!</v>
      </c>
      <c r="AI1422" s="2" t="e">
        <f t="shared" si="167"/>
        <v>#DIV/0!</v>
      </c>
      <c r="AK1422" s="2" t="e">
        <f t="shared" si="168"/>
        <v>#DIV/0!</v>
      </c>
      <c r="AV1422" s="2" t="str">
        <f t="shared" si="169"/>
        <v>D03_273_3-6</v>
      </c>
    </row>
    <row r="1423" spans="1:48" s="2" customFormat="1" x14ac:dyDescent="0.2">
      <c r="A1423" s="1" t="s">
        <v>33</v>
      </c>
      <c r="B1423" s="3">
        <v>273</v>
      </c>
      <c r="C1423" s="6" t="s">
        <v>56</v>
      </c>
      <c r="D1423" s="6" t="s">
        <v>112</v>
      </c>
      <c r="E1423" s="2" t="s">
        <v>40</v>
      </c>
      <c r="F1423" s="2" t="s">
        <v>54</v>
      </c>
      <c r="G1423" s="2" t="s">
        <v>50</v>
      </c>
      <c r="H1423" s="2">
        <v>2009</v>
      </c>
      <c r="I1423" s="7" t="s">
        <v>106</v>
      </c>
      <c r="J1423" s="7">
        <v>6</v>
      </c>
      <c r="K1423" s="7">
        <f t="shared" si="162"/>
        <v>42</v>
      </c>
      <c r="AA1423" s="5" t="e">
        <f t="shared" si="163"/>
        <v>#DIV/0!</v>
      </c>
      <c r="AD1423" s="2" t="e">
        <f t="shared" si="164"/>
        <v>#DIV/0!</v>
      </c>
      <c r="AE1423" s="4" t="e">
        <f t="shared" si="165"/>
        <v>#DIV/0!</v>
      </c>
      <c r="AG1423" s="2" t="e">
        <f t="shared" si="166"/>
        <v>#DIV/0!</v>
      </c>
      <c r="AI1423" s="2" t="e">
        <f t="shared" si="167"/>
        <v>#DIV/0!</v>
      </c>
      <c r="AK1423" s="2" t="e">
        <f t="shared" si="168"/>
        <v>#DIV/0!</v>
      </c>
      <c r="AV1423" s="2" t="str">
        <f t="shared" si="169"/>
        <v>D03_273_3-6</v>
      </c>
    </row>
    <row r="1424" spans="1:48" s="2" customFormat="1" x14ac:dyDescent="0.2">
      <c r="A1424" s="1" t="s">
        <v>33</v>
      </c>
      <c r="B1424" s="3">
        <v>273</v>
      </c>
      <c r="C1424" s="6" t="s">
        <v>56</v>
      </c>
      <c r="D1424" s="6" t="s">
        <v>112</v>
      </c>
      <c r="E1424" s="2" t="s">
        <v>40</v>
      </c>
      <c r="F1424" s="2" t="s">
        <v>54</v>
      </c>
      <c r="G1424" s="2" t="s">
        <v>50</v>
      </c>
      <c r="H1424" s="2">
        <v>2010</v>
      </c>
      <c r="I1424" s="7" t="s">
        <v>106</v>
      </c>
      <c r="J1424" s="7">
        <v>6</v>
      </c>
      <c r="K1424" s="7">
        <f t="shared" si="162"/>
        <v>42</v>
      </c>
      <c r="AA1424" s="5" t="e">
        <f t="shared" si="163"/>
        <v>#DIV/0!</v>
      </c>
      <c r="AD1424" s="2" t="e">
        <f t="shared" si="164"/>
        <v>#DIV/0!</v>
      </c>
      <c r="AE1424" s="4" t="e">
        <f t="shared" si="165"/>
        <v>#DIV/0!</v>
      </c>
      <c r="AG1424" s="2" t="e">
        <f t="shared" si="166"/>
        <v>#DIV/0!</v>
      </c>
      <c r="AI1424" s="2" t="e">
        <f t="shared" si="167"/>
        <v>#DIV/0!</v>
      </c>
      <c r="AK1424" s="2" t="e">
        <f t="shared" si="168"/>
        <v>#DIV/0!</v>
      </c>
      <c r="AV1424" s="2" t="str">
        <f t="shared" si="169"/>
        <v>D03_273_3-6</v>
      </c>
    </row>
    <row r="1425" spans="1:48" s="16" customFormat="1" x14ac:dyDescent="0.2">
      <c r="A1425" s="14" t="s">
        <v>33</v>
      </c>
      <c r="B1425" s="13">
        <v>274</v>
      </c>
      <c r="C1425" s="15" t="s">
        <v>56</v>
      </c>
      <c r="D1425" s="15" t="s">
        <v>112</v>
      </c>
      <c r="E1425" s="16" t="s">
        <v>40</v>
      </c>
      <c r="F1425" s="16" t="s">
        <v>54</v>
      </c>
      <c r="G1425" s="16" t="s">
        <v>50</v>
      </c>
      <c r="H1425" s="16">
        <v>2006</v>
      </c>
      <c r="I1425" s="17" t="s">
        <v>106</v>
      </c>
      <c r="J1425" s="17">
        <v>6</v>
      </c>
      <c r="K1425" s="17">
        <f t="shared" si="162"/>
        <v>42</v>
      </c>
      <c r="L1425" s="16">
        <v>69</v>
      </c>
      <c r="M1425" s="16">
        <f>L1425-34</f>
        <v>35</v>
      </c>
      <c r="N1425" s="16">
        <f>L1425-61</f>
        <v>8</v>
      </c>
      <c r="O1425" s="16">
        <f>L1425-72</f>
        <v>-3</v>
      </c>
      <c r="P1425" s="16">
        <f>L1425-82</f>
        <v>-13</v>
      </c>
      <c r="R1425" s="16">
        <v>2</v>
      </c>
      <c r="S1425" s="16">
        <v>61</v>
      </c>
      <c r="AA1425" s="18" t="e">
        <f t="shared" si="163"/>
        <v>#DIV/0!</v>
      </c>
      <c r="AD1425" s="16" t="e">
        <f t="shared" si="164"/>
        <v>#DIV/0!</v>
      </c>
      <c r="AE1425" s="19" t="e">
        <f t="shared" si="165"/>
        <v>#DIV/0!</v>
      </c>
      <c r="AG1425" s="16" t="e">
        <f t="shared" si="166"/>
        <v>#DIV/0!</v>
      </c>
      <c r="AI1425" s="16" t="e">
        <f t="shared" si="167"/>
        <v>#DIV/0!</v>
      </c>
      <c r="AK1425" s="16" t="e">
        <f t="shared" si="168"/>
        <v>#DIV/0!</v>
      </c>
      <c r="AV1425" s="2" t="str">
        <f t="shared" si="169"/>
        <v>D03_274_3-6</v>
      </c>
    </row>
    <row r="1426" spans="1:48" s="2" customFormat="1" x14ac:dyDescent="0.2">
      <c r="A1426" s="1" t="s">
        <v>33</v>
      </c>
      <c r="B1426" s="3">
        <v>274</v>
      </c>
      <c r="C1426" s="6" t="s">
        <v>56</v>
      </c>
      <c r="D1426" s="6" t="s">
        <v>112</v>
      </c>
      <c r="E1426" s="2" t="s">
        <v>40</v>
      </c>
      <c r="F1426" s="2" t="s">
        <v>54</v>
      </c>
      <c r="G1426" s="2" t="s">
        <v>50</v>
      </c>
      <c r="H1426" s="2">
        <v>2007</v>
      </c>
      <c r="I1426" s="7" t="s">
        <v>106</v>
      </c>
      <c r="J1426" s="7">
        <v>6</v>
      </c>
      <c r="K1426" s="7">
        <f t="shared" si="162"/>
        <v>42</v>
      </c>
      <c r="L1426" s="2">
        <v>64</v>
      </c>
      <c r="M1426" s="2">
        <f>L1426-36</f>
        <v>28</v>
      </c>
      <c r="N1426" s="2">
        <f>L1426-53</f>
        <v>11</v>
      </c>
      <c r="O1426" s="2">
        <f>L1426-67</f>
        <v>-3</v>
      </c>
      <c r="P1426" s="2">
        <f>L1426-82</f>
        <v>-18</v>
      </c>
      <c r="R1426" s="2">
        <v>2</v>
      </c>
      <c r="S1426" s="2">
        <v>58</v>
      </c>
      <c r="AA1426" s="5" t="e">
        <f t="shared" si="163"/>
        <v>#DIV/0!</v>
      </c>
      <c r="AD1426" s="2" t="e">
        <f t="shared" si="164"/>
        <v>#DIV/0!</v>
      </c>
      <c r="AE1426" s="4" t="e">
        <f t="shared" si="165"/>
        <v>#DIV/0!</v>
      </c>
      <c r="AG1426" s="2" t="e">
        <f t="shared" si="166"/>
        <v>#DIV/0!</v>
      </c>
      <c r="AI1426" s="2" t="e">
        <f t="shared" si="167"/>
        <v>#DIV/0!</v>
      </c>
      <c r="AK1426" s="2" t="e">
        <f t="shared" si="168"/>
        <v>#DIV/0!</v>
      </c>
      <c r="AV1426" s="2" t="str">
        <f t="shared" si="169"/>
        <v>D03_274_3-6</v>
      </c>
    </row>
    <row r="1427" spans="1:48" s="2" customFormat="1" x14ac:dyDescent="0.2">
      <c r="A1427" s="1" t="s">
        <v>33</v>
      </c>
      <c r="B1427" s="3">
        <v>274</v>
      </c>
      <c r="C1427" s="6" t="s">
        <v>56</v>
      </c>
      <c r="D1427" s="6" t="s">
        <v>112</v>
      </c>
      <c r="E1427" s="2" t="s">
        <v>40</v>
      </c>
      <c r="F1427" s="2" t="s">
        <v>54</v>
      </c>
      <c r="G1427" s="2" t="s">
        <v>50</v>
      </c>
      <c r="H1427" s="2">
        <v>2008</v>
      </c>
      <c r="I1427" s="7" t="s">
        <v>106</v>
      </c>
      <c r="J1427" s="7">
        <v>6</v>
      </c>
      <c r="K1427" s="7">
        <f t="shared" si="162"/>
        <v>42</v>
      </c>
      <c r="AA1427" s="5" t="e">
        <f t="shared" si="163"/>
        <v>#DIV/0!</v>
      </c>
      <c r="AD1427" s="2" t="e">
        <f t="shared" si="164"/>
        <v>#DIV/0!</v>
      </c>
      <c r="AE1427" s="4" t="e">
        <f t="shared" si="165"/>
        <v>#DIV/0!</v>
      </c>
      <c r="AG1427" s="2" t="e">
        <f t="shared" si="166"/>
        <v>#DIV/0!</v>
      </c>
      <c r="AI1427" s="2" t="e">
        <f t="shared" si="167"/>
        <v>#DIV/0!</v>
      </c>
      <c r="AK1427" s="2" t="e">
        <f t="shared" si="168"/>
        <v>#DIV/0!</v>
      </c>
      <c r="AV1427" s="2" t="str">
        <f t="shared" si="169"/>
        <v>D03_274_3-6</v>
      </c>
    </row>
    <row r="1428" spans="1:48" s="2" customFormat="1" x14ac:dyDescent="0.2">
      <c r="A1428" s="1" t="s">
        <v>33</v>
      </c>
      <c r="B1428" s="3">
        <v>274</v>
      </c>
      <c r="C1428" s="6" t="s">
        <v>56</v>
      </c>
      <c r="D1428" s="6" t="s">
        <v>112</v>
      </c>
      <c r="E1428" s="2" t="s">
        <v>40</v>
      </c>
      <c r="F1428" s="2" t="s">
        <v>54</v>
      </c>
      <c r="G1428" s="2" t="s">
        <v>50</v>
      </c>
      <c r="H1428" s="2">
        <v>2009</v>
      </c>
      <c r="I1428" s="7" t="s">
        <v>106</v>
      </c>
      <c r="J1428" s="7">
        <v>6</v>
      </c>
      <c r="K1428" s="7">
        <f t="shared" si="162"/>
        <v>42</v>
      </c>
      <c r="AA1428" s="5" t="e">
        <f t="shared" si="163"/>
        <v>#DIV/0!</v>
      </c>
      <c r="AD1428" s="2" t="e">
        <f t="shared" si="164"/>
        <v>#DIV/0!</v>
      </c>
      <c r="AE1428" s="4" t="e">
        <f t="shared" si="165"/>
        <v>#DIV/0!</v>
      </c>
      <c r="AG1428" s="2" t="e">
        <f t="shared" si="166"/>
        <v>#DIV/0!</v>
      </c>
      <c r="AI1428" s="2" t="e">
        <f t="shared" si="167"/>
        <v>#DIV/0!</v>
      </c>
      <c r="AK1428" s="2" t="e">
        <f t="shared" si="168"/>
        <v>#DIV/0!</v>
      </c>
      <c r="AV1428" s="2" t="str">
        <f t="shared" si="169"/>
        <v>D03_274_3-6</v>
      </c>
    </row>
    <row r="1429" spans="1:48" s="2" customFormat="1" x14ac:dyDescent="0.2">
      <c r="A1429" s="1" t="s">
        <v>33</v>
      </c>
      <c r="B1429" s="3">
        <v>274</v>
      </c>
      <c r="C1429" s="6" t="s">
        <v>56</v>
      </c>
      <c r="D1429" s="6" t="s">
        <v>112</v>
      </c>
      <c r="E1429" s="2" t="s">
        <v>40</v>
      </c>
      <c r="F1429" s="2" t="s">
        <v>54</v>
      </c>
      <c r="G1429" s="2" t="s">
        <v>50</v>
      </c>
      <c r="H1429" s="2">
        <v>2010</v>
      </c>
      <c r="I1429" s="7" t="s">
        <v>106</v>
      </c>
      <c r="J1429" s="7">
        <v>6</v>
      </c>
      <c r="K1429" s="7">
        <f t="shared" si="162"/>
        <v>42</v>
      </c>
      <c r="AA1429" s="5" t="e">
        <f t="shared" si="163"/>
        <v>#DIV/0!</v>
      </c>
      <c r="AD1429" s="2" t="e">
        <f t="shared" si="164"/>
        <v>#DIV/0!</v>
      </c>
      <c r="AE1429" s="4" t="e">
        <f t="shared" si="165"/>
        <v>#DIV/0!</v>
      </c>
      <c r="AG1429" s="2" t="e">
        <f t="shared" si="166"/>
        <v>#DIV/0!</v>
      </c>
      <c r="AI1429" s="2" t="e">
        <f t="shared" si="167"/>
        <v>#DIV/0!</v>
      </c>
      <c r="AK1429" s="2" t="e">
        <f t="shared" si="168"/>
        <v>#DIV/0!</v>
      </c>
      <c r="AV1429" s="2" t="str">
        <f t="shared" si="169"/>
        <v>D03_274_3-6</v>
      </c>
    </row>
    <row r="1430" spans="1:48" s="16" customFormat="1" x14ac:dyDescent="0.2">
      <c r="A1430" s="14" t="s">
        <v>33</v>
      </c>
      <c r="B1430" s="13">
        <v>275</v>
      </c>
      <c r="C1430" s="15" t="s">
        <v>56</v>
      </c>
      <c r="D1430" s="15" t="s">
        <v>112</v>
      </c>
      <c r="E1430" s="16" t="s">
        <v>40</v>
      </c>
      <c r="F1430" s="16" t="s">
        <v>54</v>
      </c>
      <c r="G1430" s="16" t="s">
        <v>50</v>
      </c>
      <c r="H1430" s="16">
        <v>2006</v>
      </c>
      <c r="I1430" s="17" t="s">
        <v>106</v>
      </c>
      <c r="J1430" s="17">
        <v>6</v>
      </c>
      <c r="K1430" s="17">
        <f t="shared" si="162"/>
        <v>42</v>
      </c>
      <c r="L1430" s="16">
        <v>62</v>
      </c>
      <c r="M1430" s="16">
        <f>L1430-34</f>
        <v>28</v>
      </c>
      <c r="N1430" s="16">
        <f>L1430-61</f>
        <v>1</v>
      </c>
      <c r="O1430" s="16">
        <f>L1430-72</f>
        <v>-10</v>
      </c>
      <c r="P1430" s="16">
        <f>L1430-82</f>
        <v>-20</v>
      </c>
      <c r="R1430" s="16">
        <v>4</v>
      </c>
      <c r="S1430" s="16">
        <v>63</v>
      </c>
      <c r="AA1430" s="18" t="e">
        <f t="shared" si="163"/>
        <v>#DIV/0!</v>
      </c>
      <c r="AD1430" s="16" t="e">
        <f t="shared" si="164"/>
        <v>#DIV/0!</v>
      </c>
      <c r="AE1430" s="19" t="e">
        <f t="shared" si="165"/>
        <v>#DIV/0!</v>
      </c>
      <c r="AG1430" s="16" t="e">
        <f t="shared" si="166"/>
        <v>#DIV/0!</v>
      </c>
      <c r="AI1430" s="16" t="e">
        <f t="shared" si="167"/>
        <v>#DIV/0!</v>
      </c>
      <c r="AK1430" s="16" t="e">
        <f t="shared" si="168"/>
        <v>#DIV/0!</v>
      </c>
      <c r="AV1430" s="2" t="str">
        <f t="shared" si="169"/>
        <v>D03_275_3-6</v>
      </c>
    </row>
    <row r="1431" spans="1:48" s="2" customFormat="1" x14ac:dyDescent="0.2">
      <c r="A1431" s="1" t="s">
        <v>33</v>
      </c>
      <c r="B1431" s="3">
        <v>275</v>
      </c>
      <c r="C1431" s="6" t="s">
        <v>56</v>
      </c>
      <c r="D1431" s="6" t="s">
        <v>112</v>
      </c>
      <c r="E1431" s="2" t="s">
        <v>40</v>
      </c>
      <c r="F1431" s="2" t="s">
        <v>54</v>
      </c>
      <c r="G1431" s="2" t="s">
        <v>50</v>
      </c>
      <c r="H1431" s="2">
        <v>2007</v>
      </c>
      <c r="I1431" s="7" t="s">
        <v>106</v>
      </c>
      <c r="J1431" s="7">
        <v>6</v>
      </c>
      <c r="K1431" s="7">
        <f t="shared" si="162"/>
        <v>42</v>
      </c>
      <c r="L1431" s="2">
        <v>59</v>
      </c>
      <c r="M1431" s="2">
        <f>L1431-36</f>
        <v>23</v>
      </c>
      <c r="N1431" s="2">
        <f>L1431-53</f>
        <v>6</v>
      </c>
      <c r="O1431" s="2">
        <f>L1431-67</f>
        <v>-8</v>
      </c>
      <c r="P1431" s="2">
        <f>L1431-82</f>
        <v>-23</v>
      </c>
      <c r="R1431" s="2">
        <v>2</v>
      </c>
      <c r="S1431" s="2">
        <v>58</v>
      </c>
      <c r="AA1431" s="5" t="e">
        <f t="shared" si="163"/>
        <v>#DIV/0!</v>
      </c>
      <c r="AD1431" s="2" t="e">
        <f t="shared" si="164"/>
        <v>#DIV/0!</v>
      </c>
      <c r="AE1431" s="4" t="e">
        <f t="shared" si="165"/>
        <v>#DIV/0!</v>
      </c>
      <c r="AG1431" s="2" t="e">
        <f t="shared" si="166"/>
        <v>#DIV/0!</v>
      </c>
      <c r="AI1431" s="2" t="e">
        <f t="shared" si="167"/>
        <v>#DIV/0!</v>
      </c>
      <c r="AK1431" s="2" t="e">
        <f t="shared" si="168"/>
        <v>#DIV/0!</v>
      </c>
      <c r="AV1431" s="2" t="str">
        <f t="shared" si="169"/>
        <v>D03_275_3-6</v>
      </c>
    </row>
    <row r="1432" spans="1:48" s="2" customFormat="1" x14ac:dyDescent="0.2">
      <c r="A1432" s="1" t="s">
        <v>33</v>
      </c>
      <c r="B1432" s="3">
        <v>275</v>
      </c>
      <c r="C1432" s="6" t="s">
        <v>56</v>
      </c>
      <c r="D1432" s="6" t="s">
        <v>112</v>
      </c>
      <c r="E1432" s="2" t="s">
        <v>40</v>
      </c>
      <c r="F1432" s="2" t="s">
        <v>54</v>
      </c>
      <c r="G1432" s="2" t="s">
        <v>50</v>
      </c>
      <c r="H1432" s="2">
        <v>2008</v>
      </c>
      <c r="I1432" s="7" t="s">
        <v>106</v>
      </c>
      <c r="J1432" s="7">
        <v>6</v>
      </c>
      <c r="K1432" s="7">
        <f t="shared" si="162"/>
        <v>42</v>
      </c>
      <c r="AA1432" s="5" t="e">
        <f t="shared" si="163"/>
        <v>#DIV/0!</v>
      </c>
      <c r="AD1432" s="2" t="e">
        <f t="shared" si="164"/>
        <v>#DIV/0!</v>
      </c>
      <c r="AE1432" s="4" t="e">
        <f t="shared" si="165"/>
        <v>#DIV/0!</v>
      </c>
      <c r="AG1432" s="2" t="e">
        <f t="shared" si="166"/>
        <v>#DIV/0!</v>
      </c>
      <c r="AI1432" s="2" t="e">
        <f t="shared" si="167"/>
        <v>#DIV/0!</v>
      </c>
      <c r="AK1432" s="2" t="e">
        <f t="shared" si="168"/>
        <v>#DIV/0!</v>
      </c>
      <c r="AV1432" s="2" t="str">
        <f t="shared" si="169"/>
        <v>D03_275_3-6</v>
      </c>
    </row>
    <row r="1433" spans="1:48" s="2" customFormat="1" x14ac:dyDescent="0.2">
      <c r="A1433" s="1" t="s">
        <v>33</v>
      </c>
      <c r="B1433" s="3">
        <v>275</v>
      </c>
      <c r="C1433" s="6" t="s">
        <v>56</v>
      </c>
      <c r="D1433" s="6" t="s">
        <v>112</v>
      </c>
      <c r="E1433" s="2" t="s">
        <v>40</v>
      </c>
      <c r="F1433" s="2" t="s">
        <v>54</v>
      </c>
      <c r="G1433" s="2" t="s">
        <v>50</v>
      </c>
      <c r="H1433" s="2">
        <v>2009</v>
      </c>
      <c r="I1433" s="7" t="s">
        <v>106</v>
      </c>
      <c r="J1433" s="7">
        <v>6</v>
      </c>
      <c r="K1433" s="7">
        <f t="shared" si="162"/>
        <v>42</v>
      </c>
      <c r="AA1433" s="5" t="e">
        <f t="shared" si="163"/>
        <v>#DIV/0!</v>
      </c>
      <c r="AD1433" s="2" t="e">
        <f t="shared" si="164"/>
        <v>#DIV/0!</v>
      </c>
      <c r="AE1433" s="4" t="e">
        <f t="shared" si="165"/>
        <v>#DIV/0!</v>
      </c>
      <c r="AG1433" s="2" t="e">
        <f t="shared" si="166"/>
        <v>#DIV/0!</v>
      </c>
      <c r="AI1433" s="2" t="e">
        <f t="shared" si="167"/>
        <v>#DIV/0!</v>
      </c>
      <c r="AK1433" s="2" t="e">
        <f t="shared" si="168"/>
        <v>#DIV/0!</v>
      </c>
      <c r="AV1433" s="2" t="str">
        <f t="shared" si="169"/>
        <v>D03_275_3-6</v>
      </c>
    </row>
    <row r="1434" spans="1:48" s="2" customFormat="1" x14ac:dyDescent="0.2">
      <c r="A1434" s="1" t="s">
        <v>33</v>
      </c>
      <c r="B1434" s="3">
        <v>275</v>
      </c>
      <c r="C1434" s="6" t="s">
        <v>56</v>
      </c>
      <c r="D1434" s="6" t="s">
        <v>112</v>
      </c>
      <c r="E1434" s="2" t="s">
        <v>40</v>
      </c>
      <c r="F1434" s="2" t="s">
        <v>54</v>
      </c>
      <c r="G1434" s="2" t="s">
        <v>50</v>
      </c>
      <c r="H1434" s="2">
        <v>2010</v>
      </c>
      <c r="I1434" s="7" t="s">
        <v>106</v>
      </c>
      <c r="J1434" s="7">
        <v>6</v>
      </c>
      <c r="K1434" s="7">
        <f t="shared" si="162"/>
        <v>42</v>
      </c>
      <c r="AA1434" s="5" t="e">
        <f t="shared" si="163"/>
        <v>#DIV/0!</v>
      </c>
      <c r="AD1434" s="2" t="e">
        <f t="shared" si="164"/>
        <v>#DIV/0!</v>
      </c>
      <c r="AE1434" s="4" t="e">
        <f t="shared" si="165"/>
        <v>#DIV/0!</v>
      </c>
      <c r="AG1434" s="2" t="e">
        <f t="shared" si="166"/>
        <v>#DIV/0!</v>
      </c>
      <c r="AI1434" s="2" t="e">
        <f t="shared" si="167"/>
        <v>#DIV/0!</v>
      </c>
      <c r="AK1434" s="2" t="e">
        <f t="shared" si="168"/>
        <v>#DIV/0!</v>
      </c>
      <c r="AV1434" s="2" t="str">
        <f t="shared" si="169"/>
        <v>D03_275_3-6</v>
      </c>
    </row>
    <row r="1435" spans="1:48" s="16" customFormat="1" x14ac:dyDescent="0.2">
      <c r="A1435" s="14" t="s">
        <v>33</v>
      </c>
      <c r="B1435" s="13">
        <v>276</v>
      </c>
      <c r="C1435" s="15" t="s">
        <v>56</v>
      </c>
      <c r="D1435" s="15" t="s">
        <v>112</v>
      </c>
      <c r="E1435" s="16" t="s">
        <v>40</v>
      </c>
      <c r="F1435" s="16" t="s">
        <v>54</v>
      </c>
      <c r="G1435" s="16" t="s">
        <v>50</v>
      </c>
      <c r="H1435" s="16">
        <v>2006</v>
      </c>
      <c r="I1435" s="17" t="s">
        <v>106</v>
      </c>
      <c r="J1435" s="17">
        <v>6</v>
      </c>
      <c r="K1435" s="17">
        <f t="shared" si="162"/>
        <v>42</v>
      </c>
      <c r="L1435" s="16" t="s">
        <v>108</v>
      </c>
      <c r="R1435" s="16">
        <v>0</v>
      </c>
      <c r="S1435" s="16">
        <v>60</v>
      </c>
      <c r="AA1435" s="18" t="e">
        <f t="shared" si="163"/>
        <v>#DIV/0!</v>
      </c>
      <c r="AD1435" s="16" t="e">
        <f t="shared" si="164"/>
        <v>#DIV/0!</v>
      </c>
      <c r="AE1435" s="19" t="e">
        <f t="shared" si="165"/>
        <v>#DIV/0!</v>
      </c>
      <c r="AG1435" s="16" t="e">
        <f t="shared" si="166"/>
        <v>#DIV/0!</v>
      </c>
      <c r="AI1435" s="16" t="e">
        <f t="shared" si="167"/>
        <v>#DIV/0!</v>
      </c>
      <c r="AK1435" s="16" t="e">
        <f t="shared" si="168"/>
        <v>#DIV/0!</v>
      </c>
      <c r="AV1435" s="2" t="str">
        <f t="shared" si="169"/>
        <v>D03_276_3-6</v>
      </c>
    </row>
    <row r="1436" spans="1:48" s="2" customFormat="1" x14ac:dyDescent="0.2">
      <c r="A1436" s="1" t="s">
        <v>33</v>
      </c>
      <c r="B1436" s="3">
        <v>276</v>
      </c>
      <c r="C1436" s="6" t="s">
        <v>56</v>
      </c>
      <c r="D1436" s="6" t="s">
        <v>112</v>
      </c>
      <c r="E1436" s="2" t="s">
        <v>40</v>
      </c>
      <c r="F1436" s="2" t="s">
        <v>54</v>
      </c>
      <c r="G1436" s="2" t="s">
        <v>50</v>
      </c>
      <c r="H1436" s="2">
        <v>2007</v>
      </c>
      <c r="I1436" s="7" t="s">
        <v>106</v>
      </c>
      <c r="J1436" s="7">
        <v>6</v>
      </c>
      <c r="K1436" s="7">
        <f t="shared" si="162"/>
        <v>42</v>
      </c>
      <c r="L1436" s="2">
        <v>64</v>
      </c>
      <c r="M1436" s="2">
        <f>L1436-36</f>
        <v>28</v>
      </c>
      <c r="N1436" s="2">
        <f>L1436-53</f>
        <v>11</v>
      </c>
      <c r="O1436" s="2">
        <f>L1436-67</f>
        <v>-3</v>
      </c>
      <c r="P1436" s="2">
        <f>L1436-82</f>
        <v>-18</v>
      </c>
      <c r="R1436" s="2">
        <v>2</v>
      </c>
      <c r="S1436" s="2">
        <v>64</v>
      </c>
      <c r="AA1436" s="5" t="e">
        <f t="shared" si="163"/>
        <v>#DIV/0!</v>
      </c>
      <c r="AD1436" s="2" t="e">
        <f t="shared" si="164"/>
        <v>#DIV/0!</v>
      </c>
      <c r="AE1436" s="4" t="e">
        <f t="shared" si="165"/>
        <v>#DIV/0!</v>
      </c>
      <c r="AG1436" s="2" t="e">
        <f t="shared" si="166"/>
        <v>#DIV/0!</v>
      </c>
      <c r="AI1436" s="2" t="e">
        <f t="shared" si="167"/>
        <v>#DIV/0!</v>
      </c>
      <c r="AK1436" s="2" t="e">
        <f t="shared" si="168"/>
        <v>#DIV/0!</v>
      </c>
      <c r="AV1436" s="2" t="str">
        <f t="shared" si="169"/>
        <v>D03_276_3-6</v>
      </c>
    </row>
    <row r="1437" spans="1:48" s="2" customFormat="1" x14ac:dyDescent="0.2">
      <c r="A1437" s="1" t="s">
        <v>33</v>
      </c>
      <c r="B1437" s="3">
        <v>276</v>
      </c>
      <c r="C1437" s="6" t="s">
        <v>56</v>
      </c>
      <c r="D1437" s="6" t="s">
        <v>112</v>
      </c>
      <c r="E1437" s="2" t="s">
        <v>40</v>
      </c>
      <c r="F1437" s="2" t="s">
        <v>54</v>
      </c>
      <c r="G1437" s="2" t="s">
        <v>50</v>
      </c>
      <c r="H1437" s="2">
        <v>2008</v>
      </c>
      <c r="I1437" s="7" t="s">
        <v>106</v>
      </c>
      <c r="J1437" s="7">
        <v>6</v>
      </c>
      <c r="K1437" s="7">
        <f t="shared" si="162"/>
        <v>42</v>
      </c>
      <c r="AA1437" s="5" t="e">
        <f t="shared" si="163"/>
        <v>#DIV/0!</v>
      </c>
      <c r="AD1437" s="2" t="e">
        <f t="shared" si="164"/>
        <v>#DIV/0!</v>
      </c>
      <c r="AE1437" s="4" t="e">
        <f t="shared" si="165"/>
        <v>#DIV/0!</v>
      </c>
      <c r="AG1437" s="2" t="e">
        <f t="shared" si="166"/>
        <v>#DIV/0!</v>
      </c>
      <c r="AI1437" s="2" t="e">
        <f t="shared" si="167"/>
        <v>#DIV/0!</v>
      </c>
      <c r="AK1437" s="2" t="e">
        <f t="shared" si="168"/>
        <v>#DIV/0!</v>
      </c>
      <c r="AV1437" s="2" t="str">
        <f t="shared" si="169"/>
        <v>D03_276_3-6</v>
      </c>
    </row>
    <row r="1438" spans="1:48" s="2" customFormat="1" x14ac:dyDescent="0.2">
      <c r="A1438" s="1" t="s">
        <v>33</v>
      </c>
      <c r="B1438" s="3">
        <v>276</v>
      </c>
      <c r="C1438" s="6" t="s">
        <v>56</v>
      </c>
      <c r="D1438" s="6" t="s">
        <v>112</v>
      </c>
      <c r="E1438" s="2" t="s">
        <v>40</v>
      </c>
      <c r="F1438" s="2" t="s">
        <v>54</v>
      </c>
      <c r="G1438" s="2" t="s">
        <v>50</v>
      </c>
      <c r="H1438" s="2">
        <v>2009</v>
      </c>
      <c r="I1438" s="7" t="s">
        <v>106</v>
      </c>
      <c r="J1438" s="7">
        <v>6</v>
      </c>
      <c r="K1438" s="7">
        <f t="shared" si="162"/>
        <v>42</v>
      </c>
      <c r="AA1438" s="5" t="e">
        <f t="shared" si="163"/>
        <v>#DIV/0!</v>
      </c>
      <c r="AD1438" s="2" t="e">
        <f t="shared" si="164"/>
        <v>#DIV/0!</v>
      </c>
      <c r="AE1438" s="4" t="e">
        <f t="shared" si="165"/>
        <v>#DIV/0!</v>
      </c>
      <c r="AG1438" s="2" t="e">
        <f t="shared" si="166"/>
        <v>#DIV/0!</v>
      </c>
      <c r="AI1438" s="2" t="e">
        <f t="shared" si="167"/>
        <v>#DIV/0!</v>
      </c>
      <c r="AK1438" s="2" t="e">
        <f t="shared" si="168"/>
        <v>#DIV/0!</v>
      </c>
      <c r="AV1438" s="2" t="str">
        <f t="shared" si="169"/>
        <v>D03_276_3-6</v>
      </c>
    </row>
    <row r="1439" spans="1:48" s="2" customFormat="1" x14ac:dyDescent="0.2">
      <c r="A1439" s="1" t="s">
        <v>33</v>
      </c>
      <c r="B1439" s="3">
        <v>276</v>
      </c>
      <c r="C1439" s="6" t="s">
        <v>56</v>
      </c>
      <c r="D1439" s="6" t="s">
        <v>112</v>
      </c>
      <c r="E1439" s="2" t="s">
        <v>40</v>
      </c>
      <c r="F1439" s="2" t="s">
        <v>54</v>
      </c>
      <c r="G1439" s="2" t="s">
        <v>50</v>
      </c>
      <c r="H1439" s="2">
        <v>2010</v>
      </c>
      <c r="I1439" s="7" t="s">
        <v>106</v>
      </c>
      <c r="J1439" s="7">
        <v>6</v>
      </c>
      <c r="K1439" s="7">
        <f t="shared" si="162"/>
        <v>42</v>
      </c>
      <c r="AA1439" s="5" t="e">
        <f t="shared" si="163"/>
        <v>#DIV/0!</v>
      </c>
      <c r="AD1439" s="2" t="e">
        <f t="shared" si="164"/>
        <v>#DIV/0!</v>
      </c>
      <c r="AE1439" s="4" t="e">
        <f t="shared" si="165"/>
        <v>#DIV/0!</v>
      </c>
      <c r="AG1439" s="2" t="e">
        <f t="shared" si="166"/>
        <v>#DIV/0!</v>
      </c>
      <c r="AI1439" s="2" t="e">
        <f t="shared" si="167"/>
        <v>#DIV/0!</v>
      </c>
      <c r="AK1439" s="2" t="e">
        <f t="shared" si="168"/>
        <v>#DIV/0!</v>
      </c>
      <c r="AV1439" s="2" t="str">
        <f t="shared" si="169"/>
        <v>D03_276_3-6</v>
      </c>
    </row>
    <row r="1440" spans="1:48" s="16" customFormat="1" x14ac:dyDescent="0.2">
      <c r="A1440" s="14" t="s">
        <v>33</v>
      </c>
      <c r="B1440" s="13">
        <v>277</v>
      </c>
      <c r="C1440" s="15" t="s">
        <v>57</v>
      </c>
      <c r="D1440" s="15" t="s">
        <v>112</v>
      </c>
      <c r="E1440" s="16" t="s">
        <v>40</v>
      </c>
      <c r="F1440" s="16" t="s">
        <v>54</v>
      </c>
      <c r="G1440" s="16" t="s">
        <v>50</v>
      </c>
      <c r="H1440" s="16">
        <v>2006</v>
      </c>
      <c r="I1440" s="17" t="s">
        <v>106</v>
      </c>
      <c r="J1440" s="17">
        <v>7</v>
      </c>
      <c r="K1440" s="17">
        <f t="shared" si="162"/>
        <v>49</v>
      </c>
      <c r="AA1440" s="18" t="e">
        <f t="shared" si="163"/>
        <v>#DIV/0!</v>
      </c>
      <c r="AD1440" s="16" t="e">
        <f t="shared" si="164"/>
        <v>#DIV/0!</v>
      </c>
      <c r="AE1440" s="19" t="e">
        <f t="shared" si="165"/>
        <v>#DIV/0!</v>
      </c>
      <c r="AG1440" s="16" t="e">
        <f t="shared" si="166"/>
        <v>#DIV/0!</v>
      </c>
      <c r="AI1440" s="16" t="e">
        <f t="shared" si="167"/>
        <v>#DIV/0!</v>
      </c>
      <c r="AK1440" s="16" t="e">
        <f t="shared" si="168"/>
        <v>#DIV/0!</v>
      </c>
      <c r="AV1440" s="2" t="str">
        <f t="shared" si="169"/>
        <v>D03_277_3-7</v>
      </c>
    </row>
    <row r="1441" spans="1:48" s="2" customFormat="1" x14ac:dyDescent="0.2">
      <c r="A1441" s="1" t="s">
        <v>33</v>
      </c>
      <c r="B1441" s="3">
        <v>277</v>
      </c>
      <c r="C1441" s="6" t="s">
        <v>57</v>
      </c>
      <c r="D1441" s="6" t="s">
        <v>112</v>
      </c>
      <c r="E1441" s="2" t="s">
        <v>40</v>
      </c>
      <c r="F1441" s="2" t="s">
        <v>54</v>
      </c>
      <c r="G1441" s="2" t="s">
        <v>50</v>
      </c>
      <c r="H1441" s="2">
        <v>2007</v>
      </c>
      <c r="I1441" s="7" t="s">
        <v>106</v>
      </c>
      <c r="J1441" s="7">
        <v>7</v>
      </c>
      <c r="K1441" s="7">
        <f t="shared" si="162"/>
        <v>49</v>
      </c>
      <c r="AA1441" s="5" t="e">
        <f t="shared" si="163"/>
        <v>#DIV/0!</v>
      </c>
      <c r="AD1441" s="2" t="e">
        <f t="shared" si="164"/>
        <v>#DIV/0!</v>
      </c>
      <c r="AE1441" s="4" t="e">
        <f t="shared" si="165"/>
        <v>#DIV/0!</v>
      </c>
      <c r="AG1441" s="2" t="e">
        <f t="shared" si="166"/>
        <v>#DIV/0!</v>
      </c>
      <c r="AI1441" s="2" t="e">
        <f t="shared" si="167"/>
        <v>#DIV/0!</v>
      </c>
      <c r="AK1441" s="2" t="e">
        <f t="shared" si="168"/>
        <v>#DIV/0!</v>
      </c>
      <c r="AV1441" s="2" t="str">
        <f t="shared" si="169"/>
        <v>D03_277_3-7</v>
      </c>
    </row>
    <row r="1442" spans="1:48" s="2" customFormat="1" x14ac:dyDescent="0.2">
      <c r="A1442" s="1" t="s">
        <v>33</v>
      </c>
      <c r="B1442" s="3">
        <v>277</v>
      </c>
      <c r="C1442" s="6" t="s">
        <v>57</v>
      </c>
      <c r="D1442" s="6" t="s">
        <v>112</v>
      </c>
      <c r="E1442" s="2" t="s">
        <v>40</v>
      </c>
      <c r="F1442" s="2" t="s">
        <v>54</v>
      </c>
      <c r="G1442" s="2" t="s">
        <v>50</v>
      </c>
      <c r="H1442" s="2">
        <v>2008</v>
      </c>
      <c r="I1442" s="7" t="s">
        <v>106</v>
      </c>
      <c r="J1442" s="7">
        <v>7</v>
      </c>
      <c r="K1442" s="7">
        <f t="shared" ref="K1442:K1505" si="170">J1442*7</f>
        <v>49</v>
      </c>
      <c r="AA1442" s="5" t="e">
        <f t="shared" si="163"/>
        <v>#DIV/0!</v>
      </c>
      <c r="AD1442" s="2" t="e">
        <f t="shared" si="164"/>
        <v>#DIV/0!</v>
      </c>
      <c r="AE1442" s="4" t="e">
        <f t="shared" si="165"/>
        <v>#DIV/0!</v>
      </c>
      <c r="AG1442" s="2" t="e">
        <f t="shared" si="166"/>
        <v>#DIV/0!</v>
      </c>
      <c r="AI1442" s="2" t="e">
        <f t="shared" si="167"/>
        <v>#DIV/0!</v>
      </c>
      <c r="AK1442" s="2" t="e">
        <f t="shared" si="168"/>
        <v>#DIV/0!</v>
      </c>
      <c r="AV1442" s="2" t="str">
        <f t="shared" si="169"/>
        <v>D03_277_3-7</v>
      </c>
    </row>
    <row r="1443" spans="1:48" s="2" customFormat="1" x14ac:dyDescent="0.2">
      <c r="A1443" s="1" t="s">
        <v>33</v>
      </c>
      <c r="B1443" s="3">
        <v>277</v>
      </c>
      <c r="C1443" s="6" t="s">
        <v>57</v>
      </c>
      <c r="D1443" s="6" t="s">
        <v>112</v>
      </c>
      <c r="E1443" s="2" t="s">
        <v>40</v>
      </c>
      <c r="F1443" s="2" t="s">
        <v>54</v>
      </c>
      <c r="G1443" s="2" t="s">
        <v>50</v>
      </c>
      <c r="H1443" s="2">
        <v>2009</v>
      </c>
      <c r="I1443" s="7" t="s">
        <v>106</v>
      </c>
      <c r="J1443" s="7">
        <v>7</v>
      </c>
      <c r="K1443" s="7">
        <f t="shared" si="170"/>
        <v>49</v>
      </c>
      <c r="AA1443" s="5" t="e">
        <f t="shared" si="163"/>
        <v>#DIV/0!</v>
      </c>
      <c r="AD1443" s="2" t="e">
        <f t="shared" si="164"/>
        <v>#DIV/0!</v>
      </c>
      <c r="AE1443" s="4" t="e">
        <f t="shared" si="165"/>
        <v>#DIV/0!</v>
      </c>
      <c r="AG1443" s="2" t="e">
        <f t="shared" si="166"/>
        <v>#DIV/0!</v>
      </c>
      <c r="AI1443" s="2" t="e">
        <f t="shared" si="167"/>
        <v>#DIV/0!</v>
      </c>
      <c r="AK1443" s="2" t="e">
        <f t="shared" si="168"/>
        <v>#DIV/0!</v>
      </c>
      <c r="AV1443" s="2" t="str">
        <f t="shared" si="169"/>
        <v>D03_277_3-7</v>
      </c>
    </row>
    <row r="1444" spans="1:48" s="2" customFormat="1" x14ac:dyDescent="0.2">
      <c r="A1444" s="1" t="s">
        <v>33</v>
      </c>
      <c r="B1444" s="3">
        <v>277</v>
      </c>
      <c r="C1444" s="6" t="s">
        <v>57</v>
      </c>
      <c r="D1444" s="6" t="s">
        <v>112</v>
      </c>
      <c r="E1444" s="2" t="s">
        <v>40</v>
      </c>
      <c r="F1444" s="2" t="s">
        <v>54</v>
      </c>
      <c r="G1444" s="2" t="s">
        <v>50</v>
      </c>
      <c r="H1444" s="2">
        <v>2010</v>
      </c>
      <c r="I1444" s="7" t="s">
        <v>106</v>
      </c>
      <c r="J1444" s="7">
        <v>7</v>
      </c>
      <c r="K1444" s="7">
        <f t="shared" si="170"/>
        <v>49</v>
      </c>
      <c r="AA1444" s="5" t="e">
        <f t="shared" si="163"/>
        <v>#DIV/0!</v>
      </c>
      <c r="AD1444" s="2" t="e">
        <f t="shared" si="164"/>
        <v>#DIV/0!</v>
      </c>
      <c r="AE1444" s="4" t="e">
        <f t="shared" si="165"/>
        <v>#DIV/0!</v>
      </c>
      <c r="AG1444" s="2" t="e">
        <f t="shared" si="166"/>
        <v>#DIV/0!</v>
      </c>
      <c r="AI1444" s="2" t="e">
        <f t="shared" si="167"/>
        <v>#DIV/0!</v>
      </c>
      <c r="AK1444" s="2" t="e">
        <f t="shared" si="168"/>
        <v>#DIV/0!</v>
      </c>
      <c r="AV1444" s="2" t="str">
        <f t="shared" si="169"/>
        <v>D03_277_3-7</v>
      </c>
    </row>
    <row r="1445" spans="1:48" s="16" customFormat="1" x14ac:dyDescent="0.2">
      <c r="A1445" s="14" t="s">
        <v>33</v>
      </c>
      <c r="B1445" s="13">
        <v>278</v>
      </c>
      <c r="C1445" s="15" t="s">
        <v>57</v>
      </c>
      <c r="D1445" s="15" t="s">
        <v>112</v>
      </c>
      <c r="E1445" s="16" t="s">
        <v>40</v>
      </c>
      <c r="F1445" s="16" t="s">
        <v>54</v>
      </c>
      <c r="G1445" s="16" t="s">
        <v>50</v>
      </c>
      <c r="H1445" s="16">
        <v>2006</v>
      </c>
      <c r="I1445" s="17" t="s">
        <v>106</v>
      </c>
      <c r="J1445" s="17">
        <v>7</v>
      </c>
      <c r="K1445" s="17">
        <f t="shared" si="170"/>
        <v>49</v>
      </c>
      <c r="L1445" s="16">
        <v>66</v>
      </c>
      <c r="M1445" s="16">
        <f>L1445-34</f>
        <v>32</v>
      </c>
      <c r="N1445" s="16">
        <f>L1445-61</f>
        <v>5</v>
      </c>
      <c r="O1445" s="16">
        <f>L1445-72</f>
        <v>-6</v>
      </c>
      <c r="P1445" s="16">
        <f>L1445-82</f>
        <v>-16</v>
      </c>
      <c r="R1445" s="16">
        <v>2</v>
      </c>
      <c r="S1445" s="16">
        <v>63</v>
      </c>
      <c r="AA1445" s="18" t="e">
        <f t="shared" si="163"/>
        <v>#DIV/0!</v>
      </c>
      <c r="AD1445" s="16" t="e">
        <f t="shared" si="164"/>
        <v>#DIV/0!</v>
      </c>
      <c r="AE1445" s="19" t="e">
        <f t="shared" si="165"/>
        <v>#DIV/0!</v>
      </c>
      <c r="AG1445" s="16" t="e">
        <f t="shared" si="166"/>
        <v>#DIV/0!</v>
      </c>
      <c r="AI1445" s="16" t="e">
        <f t="shared" si="167"/>
        <v>#DIV/0!</v>
      </c>
      <c r="AK1445" s="16" t="e">
        <f t="shared" si="168"/>
        <v>#DIV/0!</v>
      </c>
      <c r="AV1445" s="2" t="str">
        <f t="shared" si="169"/>
        <v>D03_278_3-7</v>
      </c>
    </row>
    <row r="1446" spans="1:48" s="2" customFormat="1" x14ac:dyDescent="0.2">
      <c r="A1446" s="1" t="s">
        <v>33</v>
      </c>
      <c r="B1446" s="3">
        <v>278</v>
      </c>
      <c r="C1446" s="6" t="s">
        <v>57</v>
      </c>
      <c r="D1446" s="6" t="s">
        <v>112</v>
      </c>
      <c r="E1446" s="2" t="s">
        <v>40</v>
      </c>
      <c r="F1446" s="2" t="s">
        <v>54</v>
      </c>
      <c r="G1446" s="2" t="s">
        <v>50</v>
      </c>
      <c r="H1446" s="2">
        <v>2007</v>
      </c>
      <c r="I1446" s="7" t="s">
        <v>106</v>
      </c>
      <c r="J1446" s="7">
        <v>7</v>
      </c>
      <c r="K1446" s="7">
        <f t="shared" si="170"/>
        <v>49</v>
      </c>
      <c r="L1446" s="2">
        <v>63</v>
      </c>
      <c r="M1446" s="2">
        <f>L1446-36</f>
        <v>27</v>
      </c>
      <c r="N1446" s="2">
        <f>L1446-53</f>
        <v>10</v>
      </c>
      <c r="O1446" s="2">
        <f>L1446-67</f>
        <v>-4</v>
      </c>
      <c r="P1446" s="2">
        <f>L1446-82</f>
        <v>-19</v>
      </c>
      <c r="R1446" s="2">
        <v>3</v>
      </c>
      <c r="S1446" s="2">
        <v>64</v>
      </c>
      <c r="AA1446" s="5" t="e">
        <f t="shared" si="163"/>
        <v>#DIV/0!</v>
      </c>
      <c r="AD1446" s="2" t="e">
        <f t="shared" si="164"/>
        <v>#DIV/0!</v>
      </c>
      <c r="AE1446" s="4" t="e">
        <f t="shared" si="165"/>
        <v>#DIV/0!</v>
      </c>
      <c r="AG1446" s="2" t="e">
        <f t="shared" si="166"/>
        <v>#DIV/0!</v>
      </c>
      <c r="AI1446" s="2" t="e">
        <f t="shared" si="167"/>
        <v>#DIV/0!</v>
      </c>
      <c r="AK1446" s="2" t="e">
        <f t="shared" si="168"/>
        <v>#DIV/0!</v>
      </c>
      <c r="AV1446" s="2" t="str">
        <f t="shared" si="169"/>
        <v>D03_278_3-7</v>
      </c>
    </row>
    <row r="1447" spans="1:48" s="2" customFormat="1" x14ac:dyDescent="0.2">
      <c r="A1447" s="1" t="s">
        <v>33</v>
      </c>
      <c r="B1447" s="3">
        <v>278</v>
      </c>
      <c r="C1447" s="6" t="s">
        <v>57</v>
      </c>
      <c r="D1447" s="6" t="s">
        <v>112</v>
      </c>
      <c r="E1447" s="2" t="s">
        <v>40</v>
      </c>
      <c r="F1447" s="2" t="s">
        <v>54</v>
      </c>
      <c r="G1447" s="2" t="s">
        <v>50</v>
      </c>
      <c r="H1447" s="2">
        <v>2008</v>
      </c>
      <c r="I1447" s="7" t="s">
        <v>106</v>
      </c>
      <c r="J1447" s="7">
        <v>7</v>
      </c>
      <c r="K1447" s="7">
        <f t="shared" si="170"/>
        <v>49</v>
      </c>
      <c r="AA1447" s="5" t="e">
        <f t="shared" ref="AA1447:AA1510" si="171">(Z1447+(AD1447*AF1447))/Y1447</f>
        <v>#DIV/0!</v>
      </c>
      <c r="AD1447" s="2" t="e">
        <f t="shared" ref="AD1447:AD1510" si="172">AC1447/(Y1447-AF1447)</f>
        <v>#DIV/0!</v>
      </c>
      <c r="AE1447" s="4" t="e">
        <f t="shared" ref="AE1447:AE1510" si="173">AD1447*100/AA1447</f>
        <v>#DIV/0!</v>
      </c>
      <c r="AG1447" s="2" t="e">
        <f t="shared" ref="AG1447:AG1510" si="174">AF1447*100/Y1447</f>
        <v>#DIV/0!</v>
      </c>
      <c r="AI1447" s="2" t="e">
        <f t="shared" ref="AI1447:AI1510" si="175">AH1447*100/Y1447</f>
        <v>#DIV/0!</v>
      </c>
      <c r="AK1447" s="2" t="e">
        <f t="shared" ref="AK1447:AK1510" si="176">AJ1447*100/Y1447</f>
        <v>#DIV/0!</v>
      </c>
      <c r="AV1447" s="2" t="str">
        <f t="shared" si="169"/>
        <v>D03_278_3-7</v>
      </c>
    </row>
    <row r="1448" spans="1:48" s="2" customFormat="1" x14ac:dyDescent="0.2">
      <c r="A1448" s="1" t="s">
        <v>33</v>
      </c>
      <c r="B1448" s="3">
        <v>278</v>
      </c>
      <c r="C1448" s="6" t="s">
        <v>57</v>
      </c>
      <c r="D1448" s="6" t="s">
        <v>112</v>
      </c>
      <c r="E1448" s="2" t="s">
        <v>40</v>
      </c>
      <c r="F1448" s="2" t="s">
        <v>54</v>
      </c>
      <c r="G1448" s="2" t="s">
        <v>50</v>
      </c>
      <c r="H1448" s="2">
        <v>2009</v>
      </c>
      <c r="I1448" s="7" t="s">
        <v>106</v>
      </c>
      <c r="J1448" s="7">
        <v>7</v>
      </c>
      <c r="K1448" s="7">
        <f t="shared" si="170"/>
        <v>49</v>
      </c>
      <c r="AA1448" s="5" t="e">
        <f t="shared" si="171"/>
        <v>#DIV/0!</v>
      </c>
      <c r="AD1448" s="2" t="e">
        <f t="shared" si="172"/>
        <v>#DIV/0!</v>
      </c>
      <c r="AE1448" s="4" t="e">
        <f t="shared" si="173"/>
        <v>#DIV/0!</v>
      </c>
      <c r="AG1448" s="2" t="e">
        <f t="shared" si="174"/>
        <v>#DIV/0!</v>
      </c>
      <c r="AI1448" s="2" t="e">
        <f t="shared" si="175"/>
        <v>#DIV/0!</v>
      </c>
      <c r="AK1448" s="2" t="e">
        <f t="shared" si="176"/>
        <v>#DIV/0!</v>
      </c>
      <c r="AV1448" s="2" t="str">
        <f t="shared" si="169"/>
        <v>D03_278_3-7</v>
      </c>
    </row>
    <row r="1449" spans="1:48" s="2" customFormat="1" x14ac:dyDescent="0.2">
      <c r="A1449" s="1" t="s">
        <v>33</v>
      </c>
      <c r="B1449" s="3">
        <v>278</v>
      </c>
      <c r="C1449" s="6" t="s">
        <v>57</v>
      </c>
      <c r="D1449" s="6" t="s">
        <v>112</v>
      </c>
      <c r="E1449" s="2" t="s">
        <v>40</v>
      </c>
      <c r="F1449" s="2" t="s">
        <v>54</v>
      </c>
      <c r="G1449" s="2" t="s">
        <v>50</v>
      </c>
      <c r="H1449" s="2">
        <v>2010</v>
      </c>
      <c r="I1449" s="7" t="s">
        <v>106</v>
      </c>
      <c r="J1449" s="7">
        <v>7</v>
      </c>
      <c r="K1449" s="7">
        <f t="shared" si="170"/>
        <v>49</v>
      </c>
      <c r="AA1449" s="5" t="e">
        <f t="shared" si="171"/>
        <v>#DIV/0!</v>
      </c>
      <c r="AD1449" s="2" t="e">
        <f t="shared" si="172"/>
        <v>#DIV/0!</v>
      </c>
      <c r="AE1449" s="4" t="e">
        <f t="shared" si="173"/>
        <v>#DIV/0!</v>
      </c>
      <c r="AG1449" s="2" t="e">
        <f t="shared" si="174"/>
        <v>#DIV/0!</v>
      </c>
      <c r="AI1449" s="2" t="e">
        <f t="shared" si="175"/>
        <v>#DIV/0!</v>
      </c>
      <c r="AK1449" s="2" t="e">
        <f t="shared" si="176"/>
        <v>#DIV/0!</v>
      </c>
      <c r="AV1449" s="2" t="str">
        <f t="shared" si="169"/>
        <v>D03_278_3-7</v>
      </c>
    </row>
    <row r="1450" spans="1:48" s="16" customFormat="1" x14ac:dyDescent="0.2">
      <c r="A1450" s="14" t="s">
        <v>33</v>
      </c>
      <c r="B1450" s="13">
        <v>279</v>
      </c>
      <c r="C1450" s="15" t="s">
        <v>58</v>
      </c>
      <c r="D1450" s="15" t="s">
        <v>112</v>
      </c>
      <c r="E1450" s="16" t="s">
        <v>40</v>
      </c>
      <c r="F1450" s="16" t="s">
        <v>54</v>
      </c>
      <c r="G1450" s="16" t="s">
        <v>50</v>
      </c>
      <c r="H1450" s="16">
        <v>2006</v>
      </c>
      <c r="I1450" s="17" t="s">
        <v>106</v>
      </c>
      <c r="J1450" s="17">
        <v>8</v>
      </c>
      <c r="K1450" s="17">
        <f t="shared" si="170"/>
        <v>56</v>
      </c>
      <c r="AA1450" s="18" t="e">
        <f t="shared" si="171"/>
        <v>#DIV/0!</v>
      </c>
      <c r="AD1450" s="16" t="e">
        <f t="shared" si="172"/>
        <v>#DIV/0!</v>
      </c>
      <c r="AE1450" s="19" t="e">
        <f t="shared" si="173"/>
        <v>#DIV/0!</v>
      </c>
      <c r="AG1450" s="16" t="e">
        <f t="shared" si="174"/>
        <v>#DIV/0!</v>
      </c>
      <c r="AI1450" s="16" t="e">
        <f t="shared" si="175"/>
        <v>#DIV/0!</v>
      </c>
      <c r="AK1450" s="16" t="e">
        <f t="shared" si="176"/>
        <v>#DIV/0!</v>
      </c>
      <c r="AV1450" s="2" t="str">
        <f t="shared" si="169"/>
        <v>D03_279_3-8</v>
      </c>
    </row>
    <row r="1451" spans="1:48" s="2" customFormat="1" x14ac:dyDescent="0.2">
      <c r="A1451" s="1" t="s">
        <v>33</v>
      </c>
      <c r="B1451" s="3">
        <v>279</v>
      </c>
      <c r="C1451" s="6" t="s">
        <v>58</v>
      </c>
      <c r="D1451" s="6" t="s">
        <v>112</v>
      </c>
      <c r="E1451" s="2" t="s">
        <v>40</v>
      </c>
      <c r="F1451" s="2" t="s">
        <v>54</v>
      </c>
      <c r="G1451" s="2" t="s">
        <v>50</v>
      </c>
      <c r="H1451" s="2">
        <v>2007</v>
      </c>
      <c r="I1451" s="7" t="s">
        <v>106</v>
      </c>
      <c r="J1451" s="7">
        <v>8</v>
      </c>
      <c r="K1451" s="7">
        <f t="shared" si="170"/>
        <v>56</v>
      </c>
      <c r="AA1451" s="5" t="e">
        <f t="shared" si="171"/>
        <v>#DIV/0!</v>
      </c>
      <c r="AD1451" s="2" t="e">
        <f t="shared" si="172"/>
        <v>#DIV/0!</v>
      </c>
      <c r="AE1451" s="4" t="e">
        <f t="shared" si="173"/>
        <v>#DIV/0!</v>
      </c>
      <c r="AG1451" s="2" t="e">
        <f t="shared" si="174"/>
        <v>#DIV/0!</v>
      </c>
      <c r="AI1451" s="2" t="e">
        <f t="shared" si="175"/>
        <v>#DIV/0!</v>
      </c>
      <c r="AK1451" s="2" t="e">
        <f t="shared" si="176"/>
        <v>#DIV/0!</v>
      </c>
      <c r="AV1451" s="2" t="str">
        <f t="shared" si="169"/>
        <v>D03_279_3-8</v>
      </c>
    </row>
    <row r="1452" spans="1:48" s="2" customFormat="1" x14ac:dyDescent="0.2">
      <c r="A1452" s="1" t="s">
        <v>33</v>
      </c>
      <c r="B1452" s="3">
        <v>279</v>
      </c>
      <c r="C1452" s="6" t="s">
        <v>58</v>
      </c>
      <c r="D1452" s="6" t="s">
        <v>112</v>
      </c>
      <c r="E1452" s="2" t="s">
        <v>40</v>
      </c>
      <c r="F1452" s="2" t="s">
        <v>54</v>
      </c>
      <c r="G1452" s="2" t="s">
        <v>50</v>
      </c>
      <c r="H1452" s="2">
        <v>2008</v>
      </c>
      <c r="I1452" s="7" t="s">
        <v>106</v>
      </c>
      <c r="J1452" s="7">
        <v>8</v>
      </c>
      <c r="K1452" s="7">
        <f t="shared" si="170"/>
        <v>56</v>
      </c>
      <c r="AA1452" s="5" t="e">
        <f t="shared" si="171"/>
        <v>#DIV/0!</v>
      </c>
      <c r="AD1452" s="2" t="e">
        <f t="shared" si="172"/>
        <v>#DIV/0!</v>
      </c>
      <c r="AE1452" s="4" t="e">
        <f t="shared" si="173"/>
        <v>#DIV/0!</v>
      </c>
      <c r="AG1452" s="2" t="e">
        <f t="shared" si="174"/>
        <v>#DIV/0!</v>
      </c>
      <c r="AI1452" s="2" t="e">
        <f t="shared" si="175"/>
        <v>#DIV/0!</v>
      </c>
      <c r="AK1452" s="2" t="e">
        <f t="shared" si="176"/>
        <v>#DIV/0!</v>
      </c>
      <c r="AV1452" s="2" t="str">
        <f t="shared" si="169"/>
        <v>D03_279_3-8</v>
      </c>
    </row>
    <row r="1453" spans="1:48" s="2" customFormat="1" x14ac:dyDescent="0.2">
      <c r="A1453" s="1" t="s">
        <v>33</v>
      </c>
      <c r="B1453" s="3">
        <v>279</v>
      </c>
      <c r="C1453" s="6" t="s">
        <v>58</v>
      </c>
      <c r="D1453" s="6" t="s">
        <v>112</v>
      </c>
      <c r="E1453" s="2" t="s">
        <v>40</v>
      </c>
      <c r="F1453" s="2" t="s">
        <v>54</v>
      </c>
      <c r="G1453" s="2" t="s">
        <v>50</v>
      </c>
      <c r="H1453" s="2">
        <v>2009</v>
      </c>
      <c r="I1453" s="7" t="s">
        <v>106</v>
      </c>
      <c r="J1453" s="7">
        <v>8</v>
      </c>
      <c r="K1453" s="7">
        <f t="shared" si="170"/>
        <v>56</v>
      </c>
      <c r="AA1453" s="5" t="e">
        <f t="shared" si="171"/>
        <v>#DIV/0!</v>
      </c>
      <c r="AD1453" s="2" t="e">
        <f t="shared" si="172"/>
        <v>#DIV/0!</v>
      </c>
      <c r="AE1453" s="4" t="e">
        <f t="shared" si="173"/>
        <v>#DIV/0!</v>
      </c>
      <c r="AG1453" s="2" t="e">
        <f t="shared" si="174"/>
        <v>#DIV/0!</v>
      </c>
      <c r="AI1453" s="2" t="e">
        <f t="shared" si="175"/>
        <v>#DIV/0!</v>
      </c>
      <c r="AK1453" s="2" t="e">
        <f t="shared" si="176"/>
        <v>#DIV/0!</v>
      </c>
      <c r="AV1453" s="2" t="str">
        <f t="shared" si="169"/>
        <v>D03_279_3-8</v>
      </c>
    </row>
    <row r="1454" spans="1:48" s="2" customFormat="1" x14ac:dyDescent="0.2">
      <c r="A1454" s="1" t="s">
        <v>33</v>
      </c>
      <c r="B1454" s="3">
        <v>279</v>
      </c>
      <c r="C1454" s="6" t="s">
        <v>58</v>
      </c>
      <c r="D1454" s="6" t="s">
        <v>112</v>
      </c>
      <c r="E1454" s="2" t="s">
        <v>40</v>
      </c>
      <c r="F1454" s="2" t="s">
        <v>54</v>
      </c>
      <c r="G1454" s="2" t="s">
        <v>50</v>
      </c>
      <c r="H1454" s="2">
        <v>2010</v>
      </c>
      <c r="I1454" s="7" t="s">
        <v>106</v>
      </c>
      <c r="J1454" s="7">
        <v>8</v>
      </c>
      <c r="K1454" s="7">
        <f t="shared" si="170"/>
        <v>56</v>
      </c>
      <c r="AA1454" s="5" t="e">
        <f t="shared" si="171"/>
        <v>#DIV/0!</v>
      </c>
      <c r="AD1454" s="2" t="e">
        <f t="shared" si="172"/>
        <v>#DIV/0!</v>
      </c>
      <c r="AE1454" s="4" t="e">
        <f t="shared" si="173"/>
        <v>#DIV/0!</v>
      </c>
      <c r="AG1454" s="2" t="e">
        <f t="shared" si="174"/>
        <v>#DIV/0!</v>
      </c>
      <c r="AI1454" s="2" t="e">
        <f t="shared" si="175"/>
        <v>#DIV/0!</v>
      </c>
      <c r="AK1454" s="2" t="e">
        <f t="shared" si="176"/>
        <v>#DIV/0!</v>
      </c>
      <c r="AV1454" s="2" t="str">
        <f t="shared" si="169"/>
        <v>D03_279_3-8</v>
      </c>
    </row>
    <row r="1455" spans="1:48" s="16" customFormat="1" x14ac:dyDescent="0.2">
      <c r="A1455" s="14" t="s">
        <v>33</v>
      </c>
      <c r="B1455" s="13">
        <v>280</v>
      </c>
      <c r="C1455" s="15" t="s">
        <v>59</v>
      </c>
      <c r="D1455" s="15" t="s">
        <v>114</v>
      </c>
      <c r="E1455" s="16" t="s">
        <v>60</v>
      </c>
      <c r="F1455" s="16" t="s">
        <v>39</v>
      </c>
      <c r="G1455" s="16" t="s">
        <v>42</v>
      </c>
      <c r="H1455" s="16">
        <v>2006</v>
      </c>
      <c r="I1455" s="17" t="s">
        <v>106</v>
      </c>
      <c r="J1455" s="17">
        <v>4</v>
      </c>
      <c r="K1455" s="17">
        <f t="shared" si="170"/>
        <v>28</v>
      </c>
      <c r="AA1455" s="18" t="e">
        <f t="shared" si="171"/>
        <v>#DIV/0!</v>
      </c>
      <c r="AD1455" s="16" t="e">
        <f t="shared" si="172"/>
        <v>#DIV/0!</v>
      </c>
      <c r="AE1455" s="19" t="e">
        <f t="shared" si="173"/>
        <v>#DIV/0!</v>
      </c>
      <c r="AG1455" s="16" t="e">
        <f t="shared" si="174"/>
        <v>#DIV/0!</v>
      </c>
      <c r="AI1455" s="16" t="e">
        <f t="shared" si="175"/>
        <v>#DIV/0!</v>
      </c>
      <c r="AK1455" s="16" t="e">
        <f t="shared" si="176"/>
        <v>#DIV/0!</v>
      </c>
      <c r="AV1455" s="2" t="str">
        <f t="shared" si="169"/>
        <v>D03_280_7-4</v>
      </c>
    </row>
    <row r="1456" spans="1:48" s="2" customFormat="1" x14ac:dyDescent="0.2">
      <c r="A1456" s="1" t="s">
        <v>33</v>
      </c>
      <c r="B1456" s="3">
        <v>280</v>
      </c>
      <c r="C1456" s="6" t="s">
        <v>59</v>
      </c>
      <c r="D1456" s="6" t="s">
        <v>114</v>
      </c>
      <c r="E1456" s="2" t="s">
        <v>60</v>
      </c>
      <c r="F1456" s="2" t="s">
        <v>39</v>
      </c>
      <c r="G1456" s="2" t="s">
        <v>42</v>
      </c>
      <c r="H1456" s="2">
        <v>2007</v>
      </c>
      <c r="I1456" s="7" t="s">
        <v>106</v>
      </c>
      <c r="J1456" s="7">
        <v>4</v>
      </c>
      <c r="K1456" s="7">
        <f t="shared" si="170"/>
        <v>28</v>
      </c>
      <c r="AA1456" s="5" t="e">
        <f t="shared" si="171"/>
        <v>#DIV/0!</v>
      </c>
      <c r="AD1456" s="2" t="e">
        <f t="shared" si="172"/>
        <v>#DIV/0!</v>
      </c>
      <c r="AE1456" s="4" t="e">
        <f t="shared" si="173"/>
        <v>#DIV/0!</v>
      </c>
      <c r="AG1456" s="2" t="e">
        <f t="shared" si="174"/>
        <v>#DIV/0!</v>
      </c>
      <c r="AI1456" s="2" t="e">
        <f t="shared" si="175"/>
        <v>#DIV/0!</v>
      </c>
      <c r="AK1456" s="2" t="e">
        <f t="shared" si="176"/>
        <v>#DIV/0!</v>
      </c>
      <c r="AV1456" s="2" t="str">
        <f t="shared" si="169"/>
        <v>D03_280_7-4</v>
      </c>
    </row>
    <row r="1457" spans="1:48" s="2" customFormat="1" x14ac:dyDescent="0.2">
      <c r="A1457" s="1" t="s">
        <v>33</v>
      </c>
      <c r="B1457" s="3">
        <v>280</v>
      </c>
      <c r="C1457" s="6" t="s">
        <v>59</v>
      </c>
      <c r="D1457" s="6" t="s">
        <v>114</v>
      </c>
      <c r="E1457" s="2" t="s">
        <v>60</v>
      </c>
      <c r="F1457" s="2" t="s">
        <v>39</v>
      </c>
      <c r="G1457" s="2" t="s">
        <v>42</v>
      </c>
      <c r="H1457" s="2">
        <v>2008</v>
      </c>
      <c r="I1457" s="7" t="s">
        <v>106</v>
      </c>
      <c r="J1457" s="7">
        <v>4</v>
      </c>
      <c r="K1457" s="7">
        <f t="shared" si="170"/>
        <v>28</v>
      </c>
      <c r="AA1457" s="5" t="e">
        <f t="shared" si="171"/>
        <v>#DIV/0!</v>
      </c>
      <c r="AD1457" s="2" t="e">
        <f t="shared" si="172"/>
        <v>#DIV/0!</v>
      </c>
      <c r="AE1457" s="4" t="e">
        <f t="shared" si="173"/>
        <v>#DIV/0!</v>
      </c>
      <c r="AG1457" s="2" t="e">
        <f t="shared" si="174"/>
        <v>#DIV/0!</v>
      </c>
      <c r="AI1457" s="2" t="e">
        <f t="shared" si="175"/>
        <v>#DIV/0!</v>
      </c>
      <c r="AK1457" s="2" t="e">
        <f t="shared" si="176"/>
        <v>#DIV/0!</v>
      </c>
      <c r="AV1457" s="2" t="str">
        <f t="shared" si="169"/>
        <v>D03_280_7-4</v>
      </c>
    </row>
    <row r="1458" spans="1:48" s="2" customFormat="1" x14ac:dyDescent="0.2">
      <c r="A1458" s="1" t="s">
        <v>33</v>
      </c>
      <c r="B1458" s="3">
        <v>280</v>
      </c>
      <c r="C1458" s="6" t="s">
        <v>59</v>
      </c>
      <c r="D1458" s="6" t="s">
        <v>114</v>
      </c>
      <c r="E1458" s="2" t="s">
        <v>60</v>
      </c>
      <c r="F1458" s="2" t="s">
        <v>39</v>
      </c>
      <c r="G1458" s="2" t="s">
        <v>42</v>
      </c>
      <c r="H1458" s="2">
        <v>2009</v>
      </c>
      <c r="I1458" s="7" t="s">
        <v>106</v>
      </c>
      <c r="J1458" s="7">
        <v>4</v>
      </c>
      <c r="K1458" s="7">
        <f t="shared" si="170"/>
        <v>28</v>
      </c>
      <c r="AA1458" s="5" t="e">
        <f t="shared" si="171"/>
        <v>#DIV/0!</v>
      </c>
      <c r="AD1458" s="2" t="e">
        <f t="shared" si="172"/>
        <v>#DIV/0!</v>
      </c>
      <c r="AE1458" s="4" t="e">
        <f t="shared" si="173"/>
        <v>#DIV/0!</v>
      </c>
      <c r="AG1458" s="2" t="e">
        <f t="shared" si="174"/>
        <v>#DIV/0!</v>
      </c>
      <c r="AI1458" s="2" t="e">
        <f t="shared" si="175"/>
        <v>#DIV/0!</v>
      </c>
      <c r="AK1458" s="2" t="e">
        <f t="shared" si="176"/>
        <v>#DIV/0!</v>
      </c>
      <c r="AV1458" s="2" t="str">
        <f t="shared" si="169"/>
        <v>D03_280_7-4</v>
      </c>
    </row>
    <row r="1459" spans="1:48" s="2" customFormat="1" x14ac:dyDescent="0.2">
      <c r="A1459" s="1" t="s">
        <v>33</v>
      </c>
      <c r="B1459" s="3">
        <v>280</v>
      </c>
      <c r="C1459" s="6" t="s">
        <v>59</v>
      </c>
      <c r="D1459" s="6" t="s">
        <v>114</v>
      </c>
      <c r="E1459" s="2" t="s">
        <v>60</v>
      </c>
      <c r="F1459" s="2" t="s">
        <v>39</v>
      </c>
      <c r="G1459" s="2" t="s">
        <v>42</v>
      </c>
      <c r="H1459" s="2">
        <v>2010</v>
      </c>
      <c r="I1459" s="7" t="s">
        <v>106</v>
      </c>
      <c r="J1459" s="7">
        <v>4</v>
      </c>
      <c r="K1459" s="7">
        <f t="shared" si="170"/>
        <v>28</v>
      </c>
      <c r="AA1459" s="5" t="e">
        <f t="shared" si="171"/>
        <v>#DIV/0!</v>
      </c>
      <c r="AD1459" s="2" t="e">
        <f t="shared" si="172"/>
        <v>#DIV/0!</v>
      </c>
      <c r="AE1459" s="4" t="e">
        <f t="shared" si="173"/>
        <v>#DIV/0!</v>
      </c>
      <c r="AG1459" s="2" t="e">
        <f t="shared" si="174"/>
        <v>#DIV/0!</v>
      </c>
      <c r="AI1459" s="2" t="e">
        <f t="shared" si="175"/>
        <v>#DIV/0!</v>
      </c>
      <c r="AK1459" s="2" t="e">
        <f t="shared" si="176"/>
        <v>#DIV/0!</v>
      </c>
      <c r="AV1459" s="2" t="str">
        <f t="shared" si="169"/>
        <v>D03_280_7-4</v>
      </c>
    </row>
    <row r="1460" spans="1:48" s="16" customFormat="1" x14ac:dyDescent="0.2">
      <c r="A1460" s="14" t="s">
        <v>33</v>
      </c>
      <c r="B1460" s="13">
        <v>281</v>
      </c>
      <c r="C1460" s="15" t="s">
        <v>59</v>
      </c>
      <c r="D1460" s="15" t="s">
        <v>114</v>
      </c>
      <c r="E1460" s="16" t="s">
        <v>60</v>
      </c>
      <c r="F1460" s="16" t="s">
        <v>39</v>
      </c>
      <c r="G1460" s="16" t="s">
        <v>42</v>
      </c>
      <c r="H1460" s="16">
        <v>2006</v>
      </c>
      <c r="I1460" s="17" t="s">
        <v>106</v>
      </c>
      <c r="J1460" s="17">
        <v>4</v>
      </c>
      <c r="K1460" s="17">
        <f t="shared" si="170"/>
        <v>28</v>
      </c>
      <c r="L1460" s="16">
        <v>58</v>
      </c>
      <c r="M1460" s="16">
        <f>L1460-34</f>
        <v>24</v>
      </c>
      <c r="N1460" s="16">
        <f>L1460-61</f>
        <v>-3</v>
      </c>
      <c r="O1460" s="16">
        <f>L1460-72</f>
        <v>-14</v>
      </c>
      <c r="P1460" s="16">
        <f>L1460-82</f>
        <v>-24</v>
      </c>
      <c r="R1460" s="16">
        <v>3</v>
      </c>
      <c r="S1460" s="16">
        <v>64</v>
      </c>
      <c r="AA1460" s="18" t="e">
        <f t="shared" si="171"/>
        <v>#DIV/0!</v>
      </c>
      <c r="AD1460" s="16" t="e">
        <f t="shared" si="172"/>
        <v>#DIV/0!</v>
      </c>
      <c r="AE1460" s="19" t="e">
        <f t="shared" si="173"/>
        <v>#DIV/0!</v>
      </c>
      <c r="AG1460" s="16" t="e">
        <f t="shared" si="174"/>
        <v>#DIV/0!</v>
      </c>
      <c r="AI1460" s="16" t="e">
        <f t="shared" si="175"/>
        <v>#DIV/0!</v>
      </c>
      <c r="AK1460" s="16" t="e">
        <f t="shared" si="176"/>
        <v>#DIV/0!</v>
      </c>
      <c r="AV1460" s="2" t="str">
        <f t="shared" si="169"/>
        <v>D03_281_7-4</v>
      </c>
    </row>
    <row r="1461" spans="1:48" s="2" customFormat="1" x14ac:dyDescent="0.2">
      <c r="A1461" s="1" t="s">
        <v>33</v>
      </c>
      <c r="B1461" s="3">
        <v>281</v>
      </c>
      <c r="C1461" s="6" t="s">
        <v>59</v>
      </c>
      <c r="D1461" s="6" t="s">
        <v>114</v>
      </c>
      <c r="E1461" s="2" t="s">
        <v>60</v>
      </c>
      <c r="F1461" s="2" t="s">
        <v>39</v>
      </c>
      <c r="G1461" s="2" t="s">
        <v>42</v>
      </c>
      <c r="H1461" s="2">
        <v>2007</v>
      </c>
      <c r="I1461" s="7" t="s">
        <v>106</v>
      </c>
      <c r="J1461" s="7">
        <v>4</v>
      </c>
      <c r="K1461" s="7">
        <f t="shared" si="170"/>
        <v>28</v>
      </c>
      <c r="L1461" s="2">
        <v>49</v>
      </c>
      <c r="M1461" s="2">
        <f>L1461-36</f>
        <v>13</v>
      </c>
      <c r="N1461" s="2">
        <f>L1461-53</f>
        <v>-4</v>
      </c>
      <c r="O1461" s="2">
        <f>L1461-67</f>
        <v>-18</v>
      </c>
      <c r="P1461" s="2">
        <f>L1461-82</f>
        <v>-33</v>
      </c>
      <c r="R1461" s="2">
        <v>2</v>
      </c>
      <c r="S1461" s="2">
        <v>51</v>
      </c>
      <c r="AA1461" s="5" t="e">
        <f t="shared" si="171"/>
        <v>#DIV/0!</v>
      </c>
      <c r="AD1461" s="2" t="e">
        <f t="shared" si="172"/>
        <v>#DIV/0!</v>
      </c>
      <c r="AE1461" s="4" t="e">
        <f t="shared" si="173"/>
        <v>#DIV/0!</v>
      </c>
      <c r="AG1461" s="2" t="e">
        <f t="shared" si="174"/>
        <v>#DIV/0!</v>
      </c>
      <c r="AI1461" s="2" t="e">
        <f t="shared" si="175"/>
        <v>#DIV/0!</v>
      </c>
      <c r="AK1461" s="2" t="e">
        <f t="shared" si="176"/>
        <v>#DIV/0!</v>
      </c>
      <c r="AV1461" s="2" t="str">
        <f t="shared" si="169"/>
        <v>D03_281_7-4</v>
      </c>
    </row>
    <row r="1462" spans="1:48" s="2" customFormat="1" x14ac:dyDescent="0.2">
      <c r="A1462" s="1" t="s">
        <v>33</v>
      </c>
      <c r="B1462" s="3">
        <v>281</v>
      </c>
      <c r="C1462" s="6" t="s">
        <v>59</v>
      </c>
      <c r="D1462" s="6" t="s">
        <v>114</v>
      </c>
      <c r="E1462" s="2" t="s">
        <v>60</v>
      </c>
      <c r="F1462" s="2" t="s">
        <v>39</v>
      </c>
      <c r="G1462" s="2" t="s">
        <v>42</v>
      </c>
      <c r="H1462" s="2">
        <v>2008</v>
      </c>
      <c r="I1462" s="7" t="s">
        <v>106</v>
      </c>
      <c r="J1462" s="7">
        <v>4</v>
      </c>
      <c r="K1462" s="7">
        <f t="shared" si="170"/>
        <v>28</v>
      </c>
      <c r="AA1462" s="5" t="e">
        <f t="shared" si="171"/>
        <v>#DIV/0!</v>
      </c>
      <c r="AD1462" s="2" t="e">
        <f t="shared" si="172"/>
        <v>#DIV/0!</v>
      </c>
      <c r="AE1462" s="4" t="e">
        <f t="shared" si="173"/>
        <v>#DIV/0!</v>
      </c>
      <c r="AG1462" s="2" t="e">
        <f t="shared" si="174"/>
        <v>#DIV/0!</v>
      </c>
      <c r="AI1462" s="2" t="e">
        <f t="shared" si="175"/>
        <v>#DIV/0!</v>
      </c>
      <c r="AK1462" s="2" t="e">
        <f t="shared" si="176"/>
        <v>#DIV/0!</v>
      </c>
      <c r="AV1462" s="2" t="str">
        <f t="shared" si="169"/>
        <v>D03_281_7-4</v>
      </c>
    </row>
    <row r="1463" spans="1:48" s="2" customFormat="1" x14ac:dyDescent="0.2">
      <c r="A1463" s="1" t="s">
        <v>33</v>
      </c>
      <c r="B1463" s="3">
        <v>281</v>
      </c>
      <c r="C1463" s="6" t="s">
        <v>59</v>
      </c>
      <c r="D1463" s="6" t="s">
        <v>114</v>
      </c>
      <c r="E1463" s="2" t="s">
        <v>60</v>
      </c>
      <c r="F1463" s="2" t="s">
        <v>39</v>
      </c>
      <c r="G1463" s="2" t="s">
        <v>42</v>
      </c>
      <c r="H1463" s="2">
        <v>2009</v>
      </c>
      <c r="I1463" s="7" t="s">
        <v>106</v>
      </c>
      <c r="J1463" s="7">
        <v>4</v>
      </c>
      <c r="K1463" s="7">
        <f t="shared" si="170"/>
        <v>28</v>
      </c>
      <c r="AA1463" s="5" t="e">
        <f t="shared" si="171"/>
        <v>#DIV/0!</v>
      </c>
      <c r="AD1463" s="2" t="e">
        <f t="shared" si="172"/>
        <v>#DIV/0!</v>
      </c>
      <c r="AE1463" s="4" t="e">
        <f t="shared" si="173"/>
        <v>#DIV/0!</v>
      </c>
      <c r="AG1463" s="2" t="e">
        <f t="shared" si="174"/>
        <v>#DIV/0!</v>
      </c>
      <c r="AI1463" s="2" t="e">
        <f t="shared" si="175"/>
        <v>#DIV/0!</v>
      </c>
      <c r="AK1463" s="2" t="e">
        <f t="shared" si="176"/>
        <v>#DIV/0!</v>
      </c>
      <c r="AV1463" s="2" t="str">
        <f t="shared" si="169"/>
        <v>D03_281_7-4</v>
      </c>
    </row>
    <row r="1464" spans="1:48" s="2" customFormat="1" x14ac:dyDescent="0.2">
      <c r="A1464" s="1" t="s">
        <v>33</v>
      </c>
      <c r="B1464" s="3">
        <v>281</v>
      </c>
      <c r="C1464" s="6" t="s">
        <v>59</v>
      </c>
      <c r="D1464" s="6" t="s">
        <v>114</v>
      </c>
      <c r="E1464" s="2" t="s">
        <v>60</v>
      </c>
      <c r="F1464" s="2" t="s">
        <v>39</v>
      </c>
      <c r="G1464" s="2" t="s">
        <v>42</v>
      </c>
      <c r="H1464" s="2">
        <v>2010</v>
      </c>
      <c r="I1464" s="7" t="s">
        <v>106</v>
      </c>
      <c r="J1464" s="7">
        <v>4</v>
      </c>
      <c r="K1464" s="7">
        <f t="shared" si="170"/>
        <v>28</v>
      </c>
      <c r="AA1464" s="5" t="e">
        <f t="shared" si="171"/>
        <v>#DIV/0!</v>
      </c>
      <c r="AD1464" s="2" t="e">
        <f t="shared" si="172"/>
        <v>#DIV/0!</v>
      </c>
      <c r="AE1464" s="4" t="e">
        <f t="shared" si="173"/>
        <v>#DIV/0!</v>
      </c>
      <c r="AG1464" s="2" t="e">
        <f t="shared" si="174"/>
        <v>#DIV/0!</v>
      </c>
      <c r="AI1464" s="2" t="e">
        <f t="shared" si="175"/>
        <v>#DIV/0!</v>
      </c>
      <c r="AK1464" s="2" t="e">
        <f t="shared" si="176"/>
        <v>#DIV/0!</v>
      </c>
      <c r="AV1464" s="2" t="str">
        <f t="shared" si="169"/>
        <v>D03_281_7-4</v>
      </c>
    </row>
    <row r="1465" spans="1:48" s="16" customFormat="1" x14ac:dyDescent="0.2">
      <c r="A1465" s="14" t="s">
        <v>33</v>
      </c>
      <c r="B1465" s="13">
        <v>282</v>
      </c>
      <c r="C1465" s="15" t="s">
        <v>61</v>
      </c>
      <c r="D1465" s="15" t="s">
        <v>114</v>
      </c>
      <c r="E1465" s="16" t="s">
        <v>60</v>
      </c>
      <c r="F1465" s="16" t="s">
        <v>39</v>
      </c>
      <c r="G1465" s="16" t="s">
        <v>42</v>
      </c>
      <c r="H1465" s="16">
        <v>2006</v>
      </c>
      <c r="I1465" s="17" t="s">
        <v>106</v>
      </c>
      <c r="J1465" s="17">
        <v>5</v>
      </c>
      <c r="K1465" s="17">
        <f t="shared" si="170"/>
        <v>35</v>
      </c>
      <c r="L1465" s="16" t="s">
        <v>108</v>
      </c>
      <c r="R1465" s="16">
        <v>0</v>
      </c>
      <c r="S1465" s="16" t="s">
        <v>108</v>
      </c>
      <c r="AA1465" s="18" t="e">
        <f t="shared" si="171"/>
        <v>#DIV/0!</v>
      </c>
      <c r="AD1465" s="16" t="e">
        <f t="shared" si="172"/>
        <v>#DIV/0!</v>
      </c>
      <c r="AE1465" s="19" t="e">
        <f t="shared" si="173"/>
        <v>#DIV/0!</v>
      </c>
      <c r="AG1465" s="16" t="e">
        <f t="shared" si="174"/>
        <v>#DIV/0!</v>
      </c>
      <c r="AI1465" s="16" t="e">
        <f t="shared" si="175"/>
        <v>#DIV/0!</v>
      </c>
      <c r="AK1465" s="16" t="e">
        <f t="shared" si="176"/>
        <v>#DIV/0!</v>
      </c>
      <c r="AV1465" s="2" t="str">
        <f t="shared" si="169"/>
        <v>D03_282_7-5</v>
      </c>
    </row>
    <row r="1466" spans="1:48" s="2" customFormat="1" x14ac:dyDescent="0.2">
      <c r="A1466" s="1" t="s">
        <v>33</v>
      </c>
      <c r="B1466" s="3">
        <v>282</v>
      </c>
      <c r="C1466" s="6" t="s">
        <v>61</v>
      </c>
      <c r="D1466" s="6" t="s">
        <v>114</v>
      </c>
      <c r="E1466" s="2" t="s">
        <v>60</v>
      </c>
      <c r="F1466" s="2" t="s">
        <v>39</v>
      </c>
      <c r="G1466" s="2" t="s">
        <v>42</v>
      </c>
      <c r="H1466" s="2">
        <v>2007</v>
      </c>
      <c r="I1466" s="7" t="s">
        <v>106</v>
      </c>
      <c r="J1466" s="7">
        <v>5</v>
      </c>
      <c r="K1466" s="7">
        <f t="shared" si="170"/>
        <v>35</v>
      </c>
      <c r="L1466" s="2">
        <v>60</v>
      </c>
      <c r="M1466" s="2">
        <f>L1466-36</f>
        <v>24</v>
      </c>
      <c r="N1466" s="2">
        <f>L1466-53</f>
        <v>7</v>
      </c>
      <c r="O1466" s="2">
        <f>L1466-67</f>
        <v>-7</v>
      </c>
      <c r="P1466" s="2">
        <f>L1466-82</f>
        <v>-22</v>
      </c>
      <c r="R1466" s="2">
        <v>3</v>
      </c>
      <c r="S1466" s="2">
        <v>66</v>
      </c>
      <c r="AA1466" s="5" t="e">
        <f t="shared" si="171"/>
        <v>#DIV/0!</v>
      </c>
      <c r="AD1466" s="2" t="e">
        <f t="shared" si="172"/>
        <v>#DIV/0!</v>
      </c>
      <c r="AE1466" s="4" t="e">
        <f t="shared" si="173"/>
        <v>#DIV/0!</v>
      </c>
      <c r="AG1466" s="2" t="e">
        <f t="shared" si="174"/>
        <v>#DIV/0!</v>
      </c>
      <c r="AI1466" s="2" t="e">
        <f t="shared" si="175"/>
        <v>#DIV/0!</v>
      </c>
      <c r="AK1466" s="2" t="e">
        <f t="shared" si="176"/>
        <v>#DIV/0!</v>
      </c>
      <c r="AV1466" s="2" t="str">
        <f t="shared" si="169"/>
        <v>D03_282_7-5</v>
      </c>
    </row>
    <row r="1467" spans="1:48" s="2" customFormat="1" x14ac:dyDescent="0.2">
      <c r="A1467" s="1" t="s">
        <v>33</v>
      </c>
      <c r="B1467" s="3">
        <v>282</v>
      </c>
      <c r="C1467" s="6" t="s">
        <v>61</v>
      </c>
      <c r="D1467" s="6" t="s">
        <v>114</v>
      </c>
      <c r="E1467" s="2" t="s">
        <v>60</v>
      </c>
      <c r="F1467" s="2" t="s">
        <v>39</v>
      </c>
      <c r="G1467" s="2" t="s">
        <v>42</v>
      </c>
      <c r="H1467" s="2">
        <v>2008</v>
      </c>
      <c r="I1467" s="7" t="s">
        <v>106</v>
      </c>
      <c r="J1467" s="7">
        <v>5</v>
      </c>
      <c r="K1467" s="7">
        <f t="shared" si="170"/>
        <v>35</v>
      </c>
      <c r="AA1467" s="5" t="e">
        <f t="shared" si="171"/>
        <v>#DIV/0!</v>
      </c>
      <c r="AD1467" s="2" t="e">
        <f t="shared" si="172"/>
        <v>#DIV/0!</v>
      </c>
      <c r="AE1467" s="4" t="e">
        <f t="shared" si="173"/>
        <v>#DIV/0!</v>
      </c>
      <c r="AG1467" s="2" t="e">
        <f t="shared" si="174"/>
        <v>#DIV/0!</v>
      </c>
      <c r="AI1467" s="2" t="e">
        <f t="shared" si="175"/>
        <v>#DIV/0!</v>
      </c>
      <c r="AK1467" s="2" t="e">
        <f t="shared" si="176"/>
        <v>#DIV/0!</v>
      </c>
      <c r="AV1467" s="2" t="str">
        <f t="shared" si="169"/>
        <v>D03_282_7-5</v>
      </c>
    </row>
    <row r="1468" spans="1:48" s="2" customFormat="1" x14ac:dyDescent="0.2">
      <c r="A1468" s="1" t="s">
        <v>33</v>
      </c>
      <c r="B1468" s="3">
        <v>282</v>
      </c>
      <c r="C1468" s="6" t="s">
        <v>61</v>
      </c>
      <c r="D1468" s="6" t="s">
        <v>114</v>
      </c>
      <c r="E1468" s="2" t="s">
        <v>60</v>
      </c>
      <c r="F1468" s="2" t="s">
        <v>39</v>
      </c>
      <c r="G1468" s="2" t="s">
        <v>42</v>
      </c>
      <c r="H1468" s="2">
        <v>2009</v>
      </c>
      <c r="I1468" s="7" t="s">
        <v>106</v>
      </c>
      <c r="J1468" s="7">
        <v>5</v>
      </c>
      <c r="K1468" s="7">
        <f t="shared" si="170"/>
        <v>35</v>
      </c>
      <c r="AA1468" s="5" t="e">
        <f t="shared" si="171"/>
        <v>#DIV/0!</v>
      </c>
      <c r="AD1468" s="2" t="e">
        <f t="shared" si="172"/>
        <v>#DIV/0!</v>
      </c>
      <c r="AE1468" s="4" t="e">
        <f t="shared" si="173"/>
        <v>#DIV/0!</v>
      </c>
      <c r="AG1468" s="2" t="e">
        <f t="shared" si="174"/>
        <v>#DIV/0!</v>
      </c>
      <c r="AI1468" s="2" t="e">
        <f t="shared" si="175"/>
        <v>#DIV/0!</v>
      </c>
      <c r="AK1468" s="2" t="e">
        <f t="shared" si="176"/>
        <v>#DIV/0!</v>
      </c>
      <c r="AV1468" s="2" t="str">
        <f t="shared" si="169"/>
        <v>D03_282_7-5</v>
      </c>
    </row>
    <row r="1469" spans="1:48" s="2" customFormat="1" x14ac:dyDescent="0.2">
      <c r="A1469" s="1" t="s">
        <v>33</v>
      </c>
      <c r="B1469" s="3">
        <v>282</v>
      </c>
      <c r="C1469" s="6" t="s">
        <v>61</v>
      </c>
      <c r="D1469" s="6" t="s">
        <v>114</v>
      </c>
      <c r="E1469" s="2" t="s">
        <v>60</v>
      </c>
      <c r="F1469" s="2" t="s">
        <v>39</v>
      </c>
      <c r="G1469" s="2" t="s">
        <v>42</v>
      </c>
      <c r="H1469" s="2">
        <v>2010</v>
      </c>
      <c r="I1469" s="7" t="s">
        <v>106</v>
      </c>
      <c r="J1469" s="7">
        <v>5</v>
      </c>
      <c r="K1469" s="7">
        <f t="shared" si="170"/>
        <v>35</v>
      </c>
      <c r="AA1469" s="5" t="e">
        <f t="shared" si="171"/>
        <v>#DIV/0!</v>
      </c>
      <c r="AD1469" s="2" t="e">
        <f t="shared" si="172"/>
        <v>#DIV/0!</v>
      </c>
      <c r="AE1469" s="4" t="e">
        <f t="shared" si="173"/>
        <v>#DIV/0!</v>
      </c>
      <c r="AG1469" s="2" t="e">
        <f t="shared" si="174"/>
        <v>#DIV/0!</v>
      </c>
      <c r="AI1469" s="2" t="e">
        <f t="shared" si="175"/>
        <v>#DIV/0!</v>
      </c>
      <c r="AK1469" s="2" t="e">
        <f t="shared" si="176"/>
        <v>#DIV/0!</v>
      </c>
      <c r="AV1469" s="2" t="str">
        <f t="shared" si="169"/>
        <v>D03_282_7-5</v>
      </c>
    </row>
    <row r="1470" spans="1:48" s="16" customFormat="1" x14ac:dyDescent="0.2">
      <c r="A1470" s="14" t="s">
        <v>33</v>
      </c>
      <c r="B1470" s="13">
        <v>283</v>
      </c>
      <c r="C1470" s="15" t="s">
        <v>61</v>
      </c>
      <c r="D1470" s="15" t="s">
        <v>114</v>
      </c>
      <c r="E1470" s="16" t="s">
        <v>60</v>
      </c>
      <c r="F1470" s="16" t="s">
        <v>39</v>
      </c>
      <c r="G1470" s="16" t="s">
        <v>42</v>
      </c>
      <c r="H1470" s="16">
        <v>2006</v>
      </c>
      <c r="I1470" s="17" t="s">
        <v>106</v>
      </c>
      <c r="J1470" s="17">
        <v>5</v>
      </c>
      <c r="K1470" s="17">
        <f t="shared" si="170"/>
        <v>35</v>
      </c>
      <c r="L1470" s="16">
        <v>64</v>
      </c>
      <c r="M1470" s="16">
        <f>L1470-34</f>
        <v>30</v>
      </c>
      <c r="N1470" s="16">
        <f>L1470-61</f>
        <v>3</v>
      </c>
      <c r="O1470" s="16">
        <f>L1470-72</f>
        <v>-8</v>
      </c>
      <c r="P1470" s="16">
        <f>L1470-82</f>
        <v>-18</v>
      </c>
      <c r="R1470" s="16">
        <v>3</v>
      </c>
      <c r="S1470" s="16">
        <v>62</v>
      </c>
      <c r="AA1470" s="18" t="e">
        <f t="shared" si="171"/>
        <v>#DIV/0!</v>
      </c>
      <c r="AD1470" s="16" t="e">
        <f t="shared" si="172"/>
        <v>#DIV/0!</v>
      </c>
      <c r="AE1470" s="19" t="e">
        <f t="shared" si="173"/>
        <v>#DIV/0!</v>
      </c>
      <c r="AG1470" s="16" t="e">
        <f t="shared" si="174"/>
        <v>#DIV/0!</v>
      </c>
      <c r="AI1470" s="16" t="e">
        <f t="shared" si="175"/>
        <v>#DIV/0!</v>
      </c>
      <c r="AK1470" s="16" t="e">
        <f t="shared" si="176"/>
        <v>#DIV/0!</v>
      </c>
      <c r="AV1470" s="2" t="str">
        <f t="shared" si="169"/>
        <v>D03_283_7-5</v>
      </c>
    </row>
    <row r="1471" spans="1:48" s="2" customFormat="1" x14ac:dyDescent="0.2">
      <c r="A1471" s="1" t="s">
        <v>33</v>
      </c>
      <c r="B1471" s="3">
        <v>283</v>
      </c>
      <c r="C1471" s="6" t="s">
        <v>61</v>
      </c>
      <c r="D1471" s="6" t="s">
        <v>114</v>
      </c>
      <c r="E1471" s="2" t="s">
        <v>60</v>
      </c>
      <c r="F1471" s="2" t="s">
        <v>39</v>
      </c>
      <c r="G1471" s="2" t="s">
        <v>42</v>
      </c>
      <c r="H1471" s="2">
        <v>2007</v>
      </c>
      <c r="I1471" s="7" t="s">
        <v>106</v>
      </c>
      <c r="J1471" s="7">
        <v>5</v>
      </c>
      <c r="K1471" s="7">
        <f t="shared" si="170"/>
        <v>35</v>
      </c>
      <c r="L1471" s="2">
        <v>60</v>
      </c>
      <c r="M1471" s="2">
        <f>L1471-36</f>
        <v>24</v>
      </c>
      <c r="N1471" s="2">
        <f>L1471-53</f>
        <v>7</v>
      </c>
      <c r="O1471" s="2">
        <f>L1471-67</f>
        <v>-7</v>
      </c>
      <c r="P1471" s="2">
        <f>L1471-82</f>
        <v>-22</v>
      </c>
      <c r="R1471" s="2">
        <v>1</v>
      </c>
      <c r="S1471" s="2">
        <v>57</v>
      </c>
      <c r="AA1471" s="5" t="e">
        <f t="shared" si="171"/>
        <v>#DIV/0!</v>
      </c>
      <c r="AD1471" s="2" t="e">
        <f t="shared" si="172"/>
        <v>#DIV/0!</v>
      </c>
      <c r="AE1471" s="4" t="e">
        <f t="shared" si="173"/>
        <v>#DIV/0!</v>
      </c>
      <c r="AG1471" s="2" t="e">
        <f t="shared" si="174"/>
        <v>#DIV/0!</v>
      </c>
      <c r="AI1471" s="2" t="e">
        <f t="shared" si="175"/>
        <v>#DIV/0!</v>
      </c>
      <c r="AK1471" s="2" t="e">
        <f t="shared" si="176"/>
        <v>#DIV/0!</v>
      </c>
      <c r="AV1471" s="2" t="str">
        <f t="shared" si="169"/>
        <v>D03_283_7-5</v>
      </c>
    </row>
    <row r="1472" spans="1:48" s="2" customFormat="1" x14ac:dyDescent="0.2">
      <c r="A1472" s="1" t="s">
        <v>33</v>
      </c>
      <c r="B1472" s="3">
        <v>283</v>
      </c>
      <c r="C1472" s="6" t="s">
        <v>61</v>
      </c>
      <c r="D1472" s="6" t="s">
        <v>114</v>
      </c>
      <c r="E1472" s="2" t="s">
        <v>60</v>
      </c>
      <c r="F1472" s="2" t="s">
        <v>39</v>
      </c>
      <c r="G1472" s="2" t="s">
        <v>42</v>
      </c>
      <c r="H1472" s="2">
        <v>2008</v>
      </c>
      <c r="I1472" s="7" t="s">
        <v>106</v>
      </c>
      <c r="J1472" s="7">
        <v>5</v>
      </c>
      <c r="K1472" s="7">
        <f t="shared" si="170"/>
        <v>35</v>
      </c>
      <c r="AA1472" s="5" t="e">
        <f t="shared" si="171"/>
        <v>#DIV/0!</v>
      </c>
      <c r="AD1472" s="2" t="e">
        <f t="shared" si="172"/>
        <v>#DIV/0!</v>
      </c>
      <c r="AE1472" s="4" t="e">
        <f t="shared" si="173"/>
        <v>#DIV/0!</v>
      </c>
      <c r="AG1472" s="2" t="e">
        <f t="shared" si="174"/>
        <v>#DIV/0!</v>
      </c>
      <c r="AI1472" s="2" t="e">
        <f t="shared" si="175"/>
        <v>#DIV/0!</v>
      </c>
      <c r="AK1472" s="2" t="e">
        <f t="shared" si="176"/>
        <v>#DIV/0!</v>
      </c>
      <c r="AV1472" s="2" t="str">
        <f t="shared" si="169"/>
        <v>D03_283_7-5</v>
      </c>
    </row>
    <row r="1473" spans="1:48" s="2" customFormat="1" x14ac:dyDescent="0.2">
      <c r="A1473" s="1" t="s">
        <v>33</v>
      </c>
      <c r="B1473" s="3">
        <v>283</v>
      </c>
      <c r="C1473" s="6" t="s">
        <v>61</v>
      </c>
      <c r="D1473" s="6" t="s">
        <v>114</v>
      </c>
      <c r="E1473" s="2" t="s">
        <v>60</v>
      </c>
      <c r="F1473" s="2" t="s">
        <v>39</v>
      </c>
      <c r="G1473" s="2" t="s">
        <v>42</v>
      </c>
      <c r="H1473" s="2">
        <v>2009</v>
      </c>
      <c r="I1473" s="7" t="s">
        <v>106</v>
      </c>
      <c r="J1473" s="7">
        <v>5</v>
      </c>
      <c r="K1473" s="7">
        <f t="shared" si="170"/>
        <v>35</v>
      </c>
      <c r="AA1473" s="5" t="e">
        <f t="shared" si="171"/>
        <v>#DIV/0!</v>
      </c>
      <c r="AD1473" s="2" t="e">
        <f t="shared" si="172"/>
        <v>#DIV/0!</v>
      </c>
      <c r="AE1473" s="4" t="e">
        <f t="shared" si="173"/>
        <v>#DIV/0!</v>
      </c>
      <c r="AG1473" s="2" t="e">
        <f t="shared" si="174"/>
        <v>#DIV/0!</v>
      </c>
      <c r="AI1473" s="2" t="e">
        <f t="shared" si="175"/>
        <v>#DIV/0!</v>
      </c>
      <c r="AK1473" s="2" t="e">
        <f t="shared" si="176"/>
        <v>#DIV/0!</v>
      </c>
      <c r="AV1473" s="2" t="str">
        <f t="shared" si="169"/>
        <v>D03_283_7-5</v>
      </c>
    </row>
    <row r="1474" spans="1:48" s="2" customFormat="1" x14ac:dyDescent="0.2">
      <c r="A1474" s="1" t="s">
        <v>33</v>
      </c>
      <c r="B1474" s="3">
        <v>283</v>
      </c>
      <c r="C1474" s="6" t="s">
        <v>61</v>
      </c>
      <c r="D1474" s="6" t="s">
        <v>114</v>
      </c>
      <c r="E1474" s="2" t="s">
        <v>60</v>
      </c>
      <c r="F1474" s="2" t="s">
        <v>39</v>
      </c>
      <c r="G1474" s="2" t="s">
        <v>42</v>
      </c>
      <c r="H1474" s="2">
        <v>2010</v>
      </c>
      <c r="I1474" s="7" t="s">
        <v>106</v>
      </c>
      <c r="J1474" s="7">
        <v>5</v>
      </c>
      <c r="K1474" s="7">
        <f t="shared" si="170"/>
        <v>35</v>
      </c>
      <c r="AA1474" s="5" t="e">
        <f t="shared" si="171"/>
        <v>#DIV/0!</v>
      </c>
      <c r="AD1474" s="2" t="e">
        <f t="shared" si="172"/>
        <v>#DIV/0!</v>
      </c>
      <c r="AE1474" s="4" t="e">
        <f t="shared" si="173"/>
        <v>#DIV/0!</v>
      </c>
      <c r="AG1474" s="2" t="e">
        <f t="shared" si="174"/>
        <v>#DIV/0!</v>
      </c>
      <c r="AI1474" s="2" t="e">
        <f t="shared" si="175"/>
        <v>#DIV/0!</v>
      </c>
      <c r="AK1474" s="2" t="e">
        <f t="shared" si="176"/>
        <v>#DIV/0!</v>
      </c>
      <c r="AV1474" s="2" t="str">
        <f t="shared" si="169"/>
        <v>D03_283_7-5</v>
      </c>
    </row>
    <row r="1475" spans="1:48" s="16" customFormat="1" x14ac:dyDescent="0.2">
      <c r="A1475" s="14" t="s">
        <v>33</v>
      </c>
      <c r="B1475" s="13">
        <v>284</v>
      </c>
      <c r="C1475" s="15" t="s">
        <v>61</v>
      </c>
      <c r="D1475" s="15" t="s">
        <v>114</v>
      </c>
      <c r="E1475" s="16" t="s">
        <v>60</v>
      </c>
      <c r="F1475" s="16" t="s">
        <v>39</v>
      </c>
      <c r="G1475" s="16" t="s">
        <v>42</v>
      </c>
      <c r="H1475" s="16">
        <v>2006</v>
      </c>
      <c r="I1475" s="17" t="s">
        <v>106</v>
      </c>
      <c r="J1475" s="17">
        <v>5</v>
      </c>
      <c r="K1475" s="17">
        <f t="shared" si="170"/>
        <v>35</v>
      </c>
      <c r="L1475" s="16" t="s">
        <v>108</v>
      </c>
      <c r="R1475" s="16">
        <v>0</v>
      </c>
      <c r="S1475" s="16">
        <v>61</v>
      </c>
      <c r="AA1475" s="18" t="e">
        <f t="shared" si="171"/>
        <v>#DIV/0!</v>
      </c>
      <c r="AD1475" s="16" t="e">
        <f t="shared" si="172"/>
        <v>#DIV/0!</v>
      </c>
      <c r="AE1475" s="19" t="e">
        <f t="shared" si="173"/>
        <v>#DIV/0!</v>
      </c>
      <c r="AG1475" s="16" t="e">
        <f t="shared" si="174"/>
        <v>#DIV/0!</v>
      </c>
      <c r="AI1475" s="16" t="e">
        <f t="shared" si="175"/>
        <v>#DIV/0!</v>
      </c>
      <c r="AK1475" s="16" t="e">
        <f t="shared" si="176"/>
        <v>#DIV/0!</v>
      </c>
      <c r="AV1475" s="2" t="str">
        <f t="shared" ref="AV1475:AV1538" si="177">CONCATENATE(LEFT(A1475,1),CONCATENATE(RIGHT(A1475,2),"_",CONCATENATE(B1475),"_",CONCATENATE(C1475)))</f>
        <v>D03_284_7-5</v>
      </c>
    </row>
    <row r="1476" spans="1:48" s="2" customFormat="1" x14ac:dyDescent="0.2">
      <c r="A1476" s="1" t="s">
        <v>33</v>
      </c>
      <c r="B1476" s="3">
        <v>284</v>
      </c>
      <c r="C1476" s="6" t="s">
        <v>61</v>
      </c>
      <c r="D1476" s="6" t="s">
        <v>114</v>
      </c>
      <c r="E1476" s="2" t="s">
        <v>60</v>
      </c>
      <c r="F1476" s="2" t="s">
        <v>39</v>
      </c>
      <c r="G1476" s="2" t="s">
        <v>42</v>
      </c>
      <c r="H1476" s="2">
        <v>2007</v>
      </c>
      <c r="I1476" s="7" t="s">
        <v>106</v>
      </c>
      <c r="J1476" s="7">
        <v>5</v>
      </c>
      <c r="K1476" s="7">
        <f t="shared" si="170"/>
        <v>35</v>
      </c>
      <c r="L1476" s="2">
        <v>58</v>
      </c>
      <c r="M1476" s="2">
        <f>L1476-36</f>
        <v>22</v>
      </c>
      <c r="N1476" s="2">
        <f>L1476-53</f>
        <v>5</v>
      </c>
      <c r="O1476" s="2">
        <f>L1476-67</f>
        <v>-9</v>
      </c>
      <c r="P1476" s="2">
        <f>L1476-82</f>
        <v>-24</v>
      </c>
      <c r="R1476" s="2">
        <v>2</v>
      </c>
      <c r="S1476" s="2">
        <v>60</v>
      </c>
      <c r="AA1476" s="5" t="e">
        <f t="shared" si="171"/>
        <v>#DIV/0!</v>
      </c>
      <c r="AD1476" s="2" t="e">
        <f t="shared" si="172"/>
        <v>#DIV/0!</v>
      </c>
      <c r="AE1476" s="4" t="e">
        <f t="shared" si="173"/>
        <v>#DIV/0!</v>
      </c>
      <c r="AG1476" s="2" t="e">
        <f t="shared" si="174"/>
        <v>#DIV/0!</v>
      </c>
      <c r="AI1476" s="2" t="e">
        <f t="shared" si="175"/>
        <v>#DIV/0!</v>
      </c>
      <c r="AK1476" s="2" t="e">
        <f t="shared" si="176"/>
        <v>#DIV/0!</v>
      </c>
      <c r="AV1476" s="2" t="str">
        <f t="shared" si="177"/>
        <v>D03_284_7-5</v>
      </c>
    </row>
    <row r="1477" spans="1:48" s="2" customFormat="1" x14ac:dyDescent="0.2">
      <c r="A1477" s="1" t="s">
        <v>33</v>
      </c>
      <c r="B1477" s="3">
        <v>284</v>
      </c>
      <c r="C1477" s="6" t="s">
        <v>61</v>
      </c>
      <c r="D1477" s="6" t="s">
        <v>114</v>
      </c>
      <c r="E1477" s="2" t="s">
        <v>60</v>
      </c>
      <c r="F1477" s="2" t="s">
        <v>39</v>
      </c>
      <c r="G1477" s="2" t="s">
        <v>42</v>
      </c>
      <c r="H1477" s="2">
        <v>2008</v>
      </c>
      <c r="I1477" s="7" t="s">
        <v>106</v>
      </c>
      <c r="J1477" s="7">
        <v>5</v>
      </c>
      <c r="K1477" s="7">
        <f t="shared" si="170"/>
        <v>35</v>
      </c>
      <c r="AA1477" s="5" t="e">
        <f t="shared" si="171"/>
        <v>#DIV/0!</v>
      </c>
      <c r="AD1477" s="2" t="e">
        <f t="shared" si="172"/>
        <v>#DIV/0!</v>
      </c>
      <c r="AE1477" s="4" t="e">
        <f t="shared" si="173"/>
        <v>#DIV/0!</v>
      </c>
      <c r="AG1477" s="2" t="e">
        <f t="shared" si="174"/>
        <v>#DIV/0!</v>
      </c>
      <c r="AI1477" s="2" t="e">
        <f t="shared" si="175"/>
        <v>#DIV/0!</v>
      </c>
      <c r="AK1477" s="2" t="e">
        <f t="shared" si="176"/>
        <v>#DIV/0!</v>
      </c>
      <c r="AV1477" s="2" t="str">
        <f t="shared" si="177"/>
        <v>D03_284_7-5</v>
      </c>
    </row>
    <row r="1478" spans="1:48" s="2" customFormat="1" x14ac:dyDescent="0.2">
      <c r="A1478" s="1" t="s">
        <v>33</v>
      </c>
      <c r="B1478" s="3">
        <v>284</v>
      </c>
      <c r="C1478" s="6" t="s">
        <v>61</v>
      </c>
      <c r="D1478" s="6" t="s">
        <v>114</v>
      </c>
      <c r="E1478" s="2" t="s">
        <v>60</v>
      </c>
      <c r="F1478" s="2" t="s">
        <v>39</v>
      </c>
      <c r="G1478" s="2" t="s">
        <v>42</v>
      </c>
      <c r="H1478" s="2">
        <v>2009</v>
      </c>
      <c r="I1478" s="7" t="s">
        <v>106</v>
      </c>
      <c r="J1478" s="7">
        <v>5</v>
      </c>
      <c r="K1478" s="7">
        <f t="shared" si="170"/>
        <v>35</v>
      </c>
      <c r="AA1478" s="5" t="e">
        <f t="shared" si="171"/>
        <v>#DIV/0!</v>
      </c>
      <c r="AD1478" s="2" t="e">
        <f t="shared" si="172"/>
        <v>#DIV/0!</v>
      </c>
      <c r="AE1478" s="4" t="e">
        <f t="shared" si="173"/>
        <v>#DIV/0!</v>
      </c>
      <c r="AG1478" s="2" t="e">
        <f t="shared" si="174"/>
        <v>#DIV/0!</v>
      </c>
      <c r="AI1478" s="2" t="e">
        <f t="shared" si="175"/>
        <v>#DIV/0!</v>
      </c>
      <c r="AK1478" s="2" t="e">
        <f t="shared" si="176"/>
        <v>#DIV/0!</v>
      </c>
      <c r="AV1478" s="2" t="str">
        <f t="shared" si="177"/>
        <v>D03_284_7-5</v>
      </c>
    </row>
    <row r="1479" spans="1:48" s="2" customFormat="1" x14ac:dyDescent="0.2">
      <c r="A1479" s="1" t="s">
        <v>33</v>
      </c>
      <c r="B1479" s="3">
        <v>284</v>
      </c>
      <c r="C1479" s="6" t="s">
        <v>61</v>
      </c>
      <c r="D1479" s="6" t="s">
        <v>114</v>
      </c>
      <c r="E1479" s="2" t="s">
        <v>60</v>
      </c>
      <c r="F1479" s="2" t="s">
        <v>39</v>
      </c>
      <c r="G1479" s="2" t="s">
        <v>42</v>
      </c>
      <c r="H1479" s="2">
        <v>2010</v>
      </c>
      <c r="I1479" s="7" t="s">
        <v>106</v>
      </c>
      <c r="J1479" s="7">
        <v>5</v>
      </c>
      <c r="K1479" s="7">
        <f t="shared" si="170"/>
        <v>35</v>
      </c>
      <c r="AA1479" s="5" t="e">
        <f t="shared" si="171"/>
        <v>#DIV/0!</v>
      </c>
      <c r="AD1479" s="2" t="e">
        <f t="shared" si="172"/>
        <v>#DIV/0!</v>
      </c>
      <c r="AE1479" s="4" t="e">
        <f t="shared" si="173"/>
        <v>#DIV/0!</v>
      </c>
      <c r="AG1479" s="2" t="e">
        <f t="shared" si="174"/>
        <v>#DIV/0!</v>
      </c>
      <c r="AI1479" s="2" t="e">
        <f t="shared" si="175"/>
        <v>#DIV/0!</v>
      </c>
      <c r="AK1479" s="2" t="e">
        <f t="shared" si="176"/>
        <v>#DIV/0!</v>
      </c>
      <c r="AV1479" s="2" t="str">
        <f t="shared" si="177"/>
        <v>D03_284_7-5</v>
      </c>
    </row>
    <row r="1480" spans="1:48" s="16" customFormat="1" x14ac:dyDescent="0.2">
      <c r="A1480" s="14" t="s">
        <v>33</v>
      </c>
      <c r="B1480" s="13">
        <v>285</v>
      </c>
      <c r="C1480" s="15" t="s">
        <v>61</v>
      </c>
      <c r="D1480" s="15" t="s">
        <v>114</v>
      </c>
      <c r="E1480" s="16" t="s">
        <v>60</v>
      </c>
      <c r="F1480" s="16" t="s">
        <v>39</v>
      </c>
      <c r="G1480" s="16" t="s">
        <v>42</v>
      </c>
      <c r="H1480" s="16">
        <v>2006</v>
      </c>
      <c r="I1480" s="17" t="s">
        <v>106</v>
      </c>
      <c r="J1480" s="17">
        <v>5</v>
      </c>
      <c r="K1480" s="17">
        <f t="shared" si="170"/>
        <v>35</v>
      </c>
      <c r="L1480" s="16">
        <v>60</v>
      </c>
      <c r="M1480" s="16">
        <f>L1480-34</f>
        <v>26</v>
      </c>
      <c r="N1480" s="16">
        <f>L1480-61</f>
        <v>-1</v>
      </c>
      <c r="O1480" s="16">
        <f>L1480-72</f>
        <v>-12</v>
      </c>
      <c r="P1480" s="16">
        <f>L1480-82</f>
        <v>-22</v>
      </c>
      <c r="R1480" s="16">
        <v>1</v>
      </c>
      <c r="S1480" s="16">
        <v>62</v>
      </c>
      <c r="AA1480" s="18" t="e">
        <f t="shared" si="171"/>
        <v>#DIV/0!</v>
      </c>
      <c r="AD1480" s="16" t="e">
        <f t="shared" si="172"/>
        <v>#DIV/0!</v>
      </c>
      <c r="AE1480" s="19" t="e">
        <f t="shared" si="173"/>
        <v>#DIV/0!</v>
      </c>
      <c r="AG1480" s="16" t="e">
        <f t="shared" si="174"/>
        <v>#DIV/0!</v>
      </c>
      <c r="AI1480" s="16" t="e">
        <f t="shared" si="175"/>
        <v>#DIV/0!</v>
      </c>
      <c r="AK1480" s="16" t="e">
        <f t="shared" si="176"/>
        <v>#DIV/0!</v>
      </c>
      <c r="AV1480" s="2" t="str">
        <f t="shared" si="177"/>
        <v>D03_285_7-5</v>
      </c>
    </row>
    <row r="1481" spans="1:48" s="2" customFormat="1" x14ac:dyDescent="0.2">
      <c r="A1481" s="1" t="s">
        <v>33</v>
      </c>
      <c r="B1481" s="3">
        <v>285</v>
      </c>
      <c r="C1481" s="6" t="s">
        <v>61</v>
      </c>
      <c r="D1481" s="6" t="s">
        <v>114</v>
      </c>
      <c r="E1481" s="2" t="s">
        <v>60</v>
      </c>
      <c r="F1481" s="2" t="s">
        <v>39</v>
      </c>
      <c r="G1481" s="2" t="s">
        <v>42</v>
      </c>
      <c r="H1481" s="2">
        <v>2007</v>
      </c>
      <c r="I1481" s="7" t="s">
        <v>106</v>
      </c>
      <c r="J1481" s="7">
        <v>5</v>
      </c>
      <c r="K1481" s="7">
        <f t="shared" si="170"/>
        <v>35</v>
      </c>
      <c r="L1481" s="2">
        <v>57</v>
      </c>
      <c r="M1481" s="2">
        <f>L1481-36</f>
        <v>21</v>
      </c>
      <c r="N1481" s="2">
        <f>L1481-53</f>
        <v>4</v>
      </c>
      <c r="O1481" s="2">
        <f>L1481-67</f>
        <v>-10</v>
      </c>
      <c r="P1481" s="2">
        <f>L1481-82</f>
        <v>-25</v>
      </c>
      <c r="R1481" s="2">
        <v>3</v>
      </c>
      <c r="S1481" s="2">
        <v>60</v>
      </c>
      <c r="AA1481" s="5" t="e">
        <f t="shared" si="171"/>
        <v>#DIV/0!</v>
      </c>
      <c r="AD1481" s="2" t="e">
        <f t="shared" si="172"/>
        <v>#DIV/0!</v>
      </c>
      <c r="AE1481" s="4" t="e">
        <f t="shared" si="173"/>
        <v>#DIV/0!</v>
      </c>
      <c r="AG1481" s="2" t="e">
        <f t="shared" si="174"/>
        <v>#DIV/0!</v>
      </c>
      <c r="AI1481" s="2" t="e">
        <f t="shared" si="175"/>
        <v>#DIV/0!</v>
      </c>
      <c r="AK1481" s="2" t="e">
        <f t="shared" si="176"/>
        <v>#DIV/0!</v>
      </c>
      <c r="AV1481" s="2" t="str">
        <f t="shared" si="177"/>
        <v>D03_285_7-5</v>
      </c>
    </row>
    <row r="1482" spans="1:48" s="2" customFormat="1" x14ac:dyDescent="0.2">
      <c r="A1482" s="1" t="s">
        <v>33</v>
      </c>
      <c r="B1482" s="3">
        <v>285</v>
      </c>
      <c r="C1482" s="6" t="s">
        <v>61</v>
      </c>
      <c r="D1482" s="6" t="s">
        <v>114</v>
      </c>
      <c r="E1482" s="2" t="s">
        <v>60</v>
      </c>
      <c r="F1482" s="2" t="s">
        <v>39</v>
      </c>
      <c r="G1482" s="2" t="s">
        <v>42</v>
      </c>
      <c r="H1482" s="2">
        <v>2008</v>
      </c>
      <c r="I1482" s="7" t="s">
        <v>106</v>
      </c>
      <c r="J1482" s="7">
        <v>5</v>
      </c>
      <c r="K1482" s="7">
        <f t="shared" si="170"/>
        <v>35</v>
      </c>
      <c r="AA1482" s="5" t="e">
        <f t="shared" si="171"/>
        <v>#DIV/0!</v>
      </c>
      <c r="AD1482" s="2" t="e">
        <f t="shared" si="172"/>
        <v>#DIV/0!</v>
      </c>
      <c r="AE1482" s="4" t="e">
        <f t="shared" si="173"/>
        <v>#DIV/0!</v>
      </c>
      <c r="AG1482" s="2" t="e">
        <f t="shared" si="174"/>
        <v>#DIV/0!</v>
      </c>
      <c r="AI1482" s="2" t="e">
        <f t="shared" si="175"/>
        <v>#DIV/0!</v>
      </c>
      <c r="AK1482" s="2" t="e">
        <f t="shared" si="176"/>
        <v>#DIV/0!</v>
      </c>
      <c r="AV1482" s="2" t="str">
        <f t="shared" si="177"/>
        <v>D03_285_7-5</v>
      </c>
    </row>
    <row r="1483" spans="1:48" s="2" customFormat="1" x14ac:dyDescent="0.2">
      <c r="A1483" s="1" t="s">
        <v>33</v>
      </c>
      <c r="B1483" s="3">
        <v>285</v>
      </c>
      <c r="C1483" s="6" t="s">
        <v>61</v>
      </c>
      <c r="D1483" s="6" t="s">
        <v>114</v>
      </c>
      <c r="E1483" s="2" t="s">
        <v>60</v>
      </c>
      <c r="F1483" s="2" t="s">
        <v>39</v>
      </c>
      <c r="G1483" s="2" t="s">
        <v>42</v>
      </c>
      <c r="H1483" s="2">
        <v>2009</v>
      </c>
      <c r="I1483" s="7" t="s">
        <v>106</v>
      </c>
      <c r="J1483" s="7">
        <v>5</v>
      </c>
      <c r="K1483" s="7">
        <f t="shared" si="170"/>
        <v>35</v>
      </c>
      <c r="AA1483" s="5" t="e">
        <f t="shared" si="171"/>
        <v>#DIV/0!</v>
      </c>
      <c r="AD1483" s="2" t="e">
        <f t="shared" si="172"/>
        <v>#DIV/0!</v>
      </c>
      <c r="AE1483" s="4" t="e">
        <f t="shared" si="173"/>
        <v>#DIV/0!</v>
      </c>
      <c r="AG1483" s="2" t="e">
        <f t="shared" si="174"/>
        <v>#DIV/0!</v>
      </c>
      <c r="AI1483" s="2" t="e">
        <f t="shared" si="175"/>
        <v>#DIV/0!</v>
      </c>
      <c r="AK1483" s="2" t="e">
        <f t="shared" si="176"/>
        <v>#DIV/0!</v>
      </c>
      <c r="AV1483" s="2" t="str">
        <f t="shared" si="177"/>
        <v>D03_285_7-5</v>
      </c>
    </row>
    <row r="1484" spans="1:48" s="2" customFormat="1" x14ac:dyDescent="0.2">
      <c r="A1484" s="1" t="s">
        <v>33</v>
      </c>
      <c r="B1484" s="3">
        <v>285</v>
      </c>
      <c r="C1484" s="6" t="s">
        <v>61</v>
      </c>
      <c r="D1484" s="6" t="s">
        <v>114</v>
      </c>
      <c r="E1484" s="2" t="s">
        <v>60</v>
      </c>
      <c r="F1484" s="2" t="s">
        <v>39</v>
      </c>
      <c r="G1484" s="2" t="s">
        <v>42</v>
      </c>
      <c r="H1484" s="2">
        <v>2010</v>
      </c>
      <c r="I1484" s="7" t="s">
        <v>106</v>
      </c>
      <c r="J1484" s="7">
        <v>5</v>
      </c>
      <c r="K1484" s="7">
        <f t="shared" si="170"/>
        <v>35</v>
      </c>
      <c r="AA1484" s="5" t="e">
        <f t="shared" si="171"/>
        <v>#DIV/0!</v>
      </c>
      <c r="AD1484" s="2" t="e">
        <f t="shared" si="172"/>
        <v>#DIV/0!</v>
      </c>
      <c r="AE1484" s="4" t="e">
        <f t="shared" si="173"/>
        <v>#DIV/0!</v>
      </c>
      <c r="AG1484" s="2" t="e">
        <f t="shared" si="174"/>
        <v>#DIV/0!</v>
      </c>
      <c r="AI1484" s="2" t="e">
        <f t="shared" si="175"/>
        <v>#DIV/0!</v>
      </c>
      <c r="AK1484" s="2" t="e">
        <f t="shared" si="176"/>
        <v>#DIV/0!</v>
      </c>
      <c r="AV1484" s="2" t="str">
        <f t="shared" si="177"/>
        <v>D03_285_7-5</v>
      </c>
    </row>
    <row r="1485" spans="1:48" s="16" customFormat="1" x14ac:dyDescent="0.2">
      <c r="A1485" s="14" t="s">
        <v>33</v>
      </c>
      <c r="B1485" s="13">
        <v>286</v>
      </c>
      <c r="C1485" s="15" t="s">
        <v>61</v>
      </c>
      <c r="D1485" s="15" t="s">
        <v>114</v>
      </c>
      <c r="E1485" s="16" t="s">
        <v>60</v>
      </c>
      <c r="F1485" s="16" t="s">
        <v>39</v>
      </c>
      <c r="G1485" s="16" t="s">
        <v>42</v>
      </c>
      <c r="H1485" s="16">
        <v>2006</v>
      </c>
      <c r="I1485" s="17" t="s">
        <v>106</v>
      </c>
      <c r="J1485" s="17">
        <v>5</v>
      </c>
      <c r="K1485" s="17">
        <f t="shared" si="170"/>
        <v>35</v>
      </c>
      <c r="AA1485" s="18" t="e">
        <f t="shared" si="171"/>
        <v>#DIV/0!</v>
      </c>
      <c r="AD1485" s="16" t="e">
        <f t="shared" si="172"/>
        <v>#DIV/0!</v>
      </c>
      <c r="AE1485" s="19" t="e">
        <f t="shared" si="173"/>
        <v>#DIV/0!</v>
      </c>
      <c r="AG1485" s="16" t="e">
        <f t="shared" si="174"/>
        <v>#DIV/0!</v>
      </c>
      <c r="AI1485" s="16" t="e">
        <f t="shared" si="175"/>
        <v>#DIV/0!</v>
      </c>
      <c r="AK1485" s="16" t="e">
        <f t="shared" si="176"/>
        <v>#DIV/0!</v>
      </c>
      <c r="AV1485" s="2" t="str">
        <f t="shared" si="177"/>
        <v>D03_286_7-5</v>
      </c>
    </row>
    <row r="1486" spans="1:48" s="2" customFormat="1" x14ac:dyDescent="0.2">
      <c r="A1486" s="1" t="s">
        <v>33</v>
      </c>
      <c r="B1486" s="3">
        <v>286</v>
      </c>
      <c r="C1486" s="6" t="s">
        <v>61</v>
      </c>
      <c r="D1486" s="6" t="s">
        <v>114</v>
      </c>
      <c r="E1486" s="2" t="s">
        <v>60</v>
      </c>
      <c r="F1486" s="2" t="s">
        <v>39</v>
      </c>
      <c r="G1486" s="2" t="s">
        <v>42</v>
      </c>
      <c r="H1486" s="2">
        <v>2007</v>
      </c>
      <c r="I1486" s="7" t="s">
        <v>106</v>
      </c>
      <c r="J1486" s="7">
        <v>5</v>
      </c>
      <c r="K1486" s="7">
        <f t="shared" si="170"/>
        <v>35</v>
      </c>
      <c r="AA1486" s="5" t="e">
        <f t="shared" si="171"/>
        <v>#DIV/0!</v>
      </c>
      <c r="AD1486" s="2" t="e">
        <f t="shared" si="172"/>
        <v>#DIV/0!</v>
      </c>
      <c r="AE1486" s="4" t="e">
        <f t="shared" si="173"/>
        <v>#DIV/0!</v>
      </c>
      <c r="AG1486" s="2" t="e">
        <f t="shared" si="174"/>
        <v>#DIV/0!</v>
      </c>
      <c r="AI1486" s="2" t="e">
        <f t="shared" si="175"/>
        <v>#DIV/0!</v>
      </c>
      <c r="AK1486" s="2" t="e">
        <f t="shared" si="176"/>
        <v>#DIV/0!</v>
      </c>
      <c r="AV1486" s="2" t="str">
        <f t="shared" si="177"/>
        <v>D03_286_7-5</v>
      </c>
    </row>
    <row r="1487" spans="1:48" s="2" customFormat="1" x14ac:dyDescent="0.2">
      <c r="A1487" s="1" t="s">
        <v>33</v>
      </c>
      <c r="B1487" s="3">
        <v>286</v>
      </c>
      <c r="C1487" s="6" t="s">
        <v>61</v>
      </c>
      <c r="D1487" s="6" t="s">
        <v>114</v>
      </c>
      <c r="E1487" s="2" t="s">
        <v>60</v>
      </c>
      <c r="F1487" s="2" t="s">
        <v>39</v>
      </c>
      <c r="G1487" s="2" t="s">
        <v>42</v>
      </c>
      <c r="H1487" s="2">
        <v>2008</v>
      </c>
      <c r="I1487" s="7" t="s">
        <v>106</v>
      </c>
      <c r="J1487" s="7">
        <v>5</v>
      </c>
      <c r="K1487" s="7">
        <f t="shared" si="170"/>
        <v>35</v>
      </c>
      <c r="AA1487" s="5" t="e">
        <f t="shared" si="171"/>
        <v>#DIV/0!</v>
      </c>
      <c r="AD1487" s="2" t="e">
        <f t="shared" si="172"/>
        <v>#DIV/0!</v>
      </c>
      <c r="AE1487" s="4" t="e">
        <f t="shared" si="173"/>
        <v>#DIV/0!</v>
      </c>
      <c r="AG1487" s="2" t="e">
        <f t="shared" si="174"/>
        <v>#DIV/0!</v>
      </c>
      <c r="AI1487" s="2" t="e">
        <f t="shared" si="175"/>
        <v>#DIV/0!</v>
      </c>
      <c r="AK1487" s="2" t="e">
        <f t="shared" si="176"/>
        <v>#DIV/0!</v>
      </c>
      <c r="AV1487" s="2" t="str">
        <f t="shared" si="177"/>
        <v>D03_286_7-5</v>
      </c>
    </row>
    <row r="1488" spans="1:48" s="2" customFormat="1" x14ac:dyDescent="0.2">
      <c r="A1488" s="1" t="s">
        <v>33</v>
      </c>
      <c r="B1488" s="3">
        <v>286</v>
      </c>
      <c r="C1488" s="6" t="s">
        <v>61</v>
      </c>
      <c r="D1488" s="6" t="s">
        <v>114</v>
      </c>
      <c r="E1488" s="2" t="s">
        <v>60</v>
      </c>
      <c r="F1488" s="2" t="s">
        <v>39</v>
      </c>
      <c r="G1488" s="2" t="s">
        <v>42</v>
      </c>
      <c r="H1488" s="2">
        <v>2009</v>
      </c>
      <c r="I1488" s="7" t="s">
        <v>106</v>
      </c>
      <c r="J1488" s="7">
        <v>5</v>
      </c>
      <c r="K1488" s="7">
        <f t="shared" si="170"/>
        <v>35</v>
      </c>
      <c r="AA1488" s="5" t="e">
        <f t="shared" si="171"/>
        <v>#DIV/0!</v>
      </c>
      <c r="AD1488" s="2" t="e">
        <f t="shared" si="172"/>
        <v>#DIV/0!</v>
      </c>
      <c r="AE1488" s="4" t="e">
        <f t="shared" si="173"/>
        <v>#DIV/0!</v>
      </c>
      <c r="AG1488" s="2" t="e">
        <f t="shared" si="174"/>
        <v>#DIV/0!</v>
      </c>
      <c r="AI1488" s="2" t="e">
        <f t="shared" si="175"/>
        <v>#DIV/0!</v>
      </c>
      <c r="AK1488" s="2" t="e">
        <f t="shared" si="176"/>
        <v>#DIV/0!</v>
      </c>
      <c r="AV1488" s="2" t="str">
        <f t="shared" si="177"/>
        <v>D03_286_7-5</v>
      </c>
    </row>
    <row r="1489" spans="1:48" s="2" customFormat="1" x14ac:dyDescent="0.2">
      <c r="A1489" s="1" t="s">
        <v>33</v>
      </c>
      <c r="B1489" s="3">
        <v>286</v>
      </c>
      <c r="C1489" s="6" t="s">
        <v>61</v>
      </c>
      <c r="D1489" s="6" t="s">
        <v>114</v>
      </c>
      <c r="E1489" s="2" t="s">
        <v>60</v>
      </c>
      <c r="F1489" s="2" t="s">
        <v>39</v>
      </c>
      <c r="G1489" s="2" t="s">
        <v>42</v>
      </c>
      <c r="H1489" s="2">
        <v>2010</v>
      </c>
      <c r="I1489" s="7" t="s">
        <v>106</v>
      </c>
      <c r="J1489" s="7">
        <v>5</v>
      </c>
      <c r="K1489" s="7">
        <f t="shared" si="170"/>
        <v>35</v>
      </c>
      <c r="AA1489" s="5" t="e">
        <f t="shared" si="171"/>
        <v>#DIV/0!</v>
      </c>
      <c r="AD1489" s="2" t="e">
        <f t="shared" si="172"/>
        <v>#DIV/0!</v>
      </c>
      <c r="AE1489" s="4" t="e">
        <f t="shared" si="173"/>
        <v>#DIV/0!</v>
      </c>
      <c r="AG1489" s="2" t="e">
        <f t="shared" si="174"/>
        <v>#DIV/0!</v>
      </c>
      <c r="AI1489" s="2" t="e">
        <f t="shared" si="175"/>
        <v>#DIV/0!</v>
      </c>
      <c r="AK1489" s="2" t="e">
        <f t="shared" si="176"/>
        <v>#DIV/0!</v>
      </c>
      <c r="AV1489" s="2" t="str">
        <f t="shared" si="177"/>
        <v>D03_286_7-5</v>
      </c>
    </row>
    <row r="1490" spans="1:48" s="16" customFormat="1" x14ac:dyDescent="0.2">
      <c r="A1490" s="14" t="s">
        <v>33</v>
      </c>
      <c r="B1490" s="13">
        <v>287</v>
      </c>
      <c r="C1490" s="15" t="s">
        <v>61</v>
      </c>
      <c r="D1490" s="15" t="s">
        <v>114</v>
      </c>
      <c r="E1490" s="16" t="s">
        <v>60</v>
      </c>
      <c r="F1490" s="16" t="s">
        <v>39</v>
      </c>
      <c r="G1490" s="16" t="s">
        <v>42</v>
      </c>
      <c r="H1490" s="16">
        <v>2006</v>
      </c>
      <c r="I1490" s="17" t="s">
        <v>106</v>
      </c>
      <c r="J1490" s="17">
        <v>5</v>
      </c>
      <c r="K1490" s="17">
        <f t="shared" si="170"/>
        <v>35</v>
      </c>
      <c r="L1490" s="16">
        <v>64</v>
      </c>
      <c r="M1490" s="16">
        <f>L1490-34</f>
        <v>30</v>
      </c>
      <c r="N1490" s="16">
        <f>L1490-61</f>
        <v>3</v>
      </c>
      <c r="O1490" s="16">
        <f>L1490-72</f>
        <v>-8</v>
      </c>
      <c r="P1490" s="16">
        <f>L1490-82</f>
        <v>-18</v>
      </c>
      <c r="R1490" s="16">
        <v>1</v>
      </c>
      <c r="S1490" s="16">
        <v>67</v>
      </c>
      <c r="AA1490" s="18" t="e">
        <f t="shared" si="171"/>
        <v>#DIV/0!</v>
      </c>
      <c r="AD1490" s="16" t="e">
        <f t="shared" si="172"/>
        <v>#DIV/0!</v>
      </c>
      <c r="AE1490" s="19" t="e">
        <f t="shared" si="173"/>
        <v>#DIV/0!</v>
      </c>
      <c r="AG1490" s="16" t="e">
        <f t="shared" si="174"/>
        <v>#DIV/0!</v>
      </c>
      <c r="AI1490" s="16" t="e">
        <f t="shared" si="175"/>
        <v>#DIV/0!</v>
      </c>
      <c r="AK1490" s="16" t="e">
        <f t="shared" si="176"/>
        <v>#DIV/0!</v>
      </c>
      <c r="AV1490" s="2" t="str">
        <f t="shared" si="177"/>
        <v>D03_287_7-5</v>
      </c>
    </row>
    <row r="1491" spans="1:48" s="2" customFormat="1" x14ac:dyDescent="0.2">
      <c r="A1491" s="1" t="s">
        <v>33</v>
      </c>
      <c r="B1491" s="3">
        <v>287</v>
      </c>
      <c r="C1491" s="6" t="s">
        <v>61</v>
      </c>
      <c r="D1491" s="6" t="s">
        <v>114</v>
      </c>
      <c r="E1491" s="2" t="s">
        <v>60</v>
      </c>
      <c r="F1491" s="2" t="s">
        <v>39</v>
      </c>
      <c r="G1491" s="2" t="s">
        <v>42</v>
      </c>
      <c r="H1491" s="2">
        <v>2007</v>
      </c>
      <c r="I1491" s="7" t="s">
        <v>106</v>
      </c>
      <c r="J1491" s="7">
        <v>5</v>
      </c>
      <c r="K1491" s="7">
        <f t="shared" si="170"/>
        <v>35</v>
      </c>
      <c r="L1491" s="2">
        <v>58</v>
      </c>
      <c r="M1491" s="2">
        <f>L1491-36</f>
        <v>22</v>
      </c>
      <c r="N1491" s="2">
        <f>L1491-53</f>
        <v>5</v>
      </c>
      <c r="O1491" s="2">
        <f>L1491-67</f>
        <v>-9</v>
      </c>
      <c r="P1491" s="2">
        <f>L1491-82</f>
        <v>-24</v>
      </c>
      <c r="R1491" s="2">
        <v>2</v>
      </c>
      <c r="S1491" s="2">
        <v>61</v>
      </c>
      <c r="AA1491" s="5" t="e">
        <f t="shared" si="171"/>
        <v>#DIV/0!</v>
      </c>
      <c r="AD1491" s="2" t="e">
        <f t="shared" si="172"/>
        <v>#DIV/0!</v>
      </c>
      <c r="AE1491" s="4" t="e">
        <f t="shared" si="173"/>
        <v>#DIV/0!</v>
      </c>
      <c r="AG1491" s="2" t="e">
        <f t="shared" si="174"/>
        <v>#DIV/0!</v>
      </c>
      <c r="AI1491" s="2" t="e">
        <f t="shared" si="175"/>
        <v>#DIV/0!</v>
      </c>
      <c r="AK1491" s="2" t="e">
        <f t="shared" si="176"/>
        <v>#DIV/0!</v>
      </c>
      <c r="AV1491" s="2" t="str">
        <f t="shared" si="177"/>
        <v>D03_287_7-5</v>
      </c>
    </row>
    <row r="1492" spans="1:48" s="2" customFormat="1" x14ac:dyDescent="0.2">
      <c r="A1492" s="1" t="s">
        <v>33</v>
      </c>
      <c r="B1492" s="3">
        <v>287</v>
      </c>
      <c r="C1492" s="6" t="s">
        <v>61</v>
      </c>
      <c r="D1492" s="6" t="s">
        <v>114</v>
      </c>
      <c r="E1492" s="2" t="s">
        <v>60</v>
      </c>
      <c r="F1492" s="2" t="s">
        <v>39</v>
      </c>
      <c r="G1492" s="2" t="s">
        <v>42</v>
      </c>
      <c r="H1492" s="2">
        <v>2008</v>
      </c>
      <c r="I1492" s="7" t="s">
        <v>106</v>
      </c>
      <c r="J1492" s="7">
        <v>5</v>
      </c>
      <c r="K1492" s="7">
        <f t="shared" si="170"/>
        <v>35</v>
      </c>
      <c r="AA1492" s="5" t="e">
        <f t="shared" si="171"/>
        <v>#DIV/0!</v>
      </c>
      <c r="AD1492" s="2" t="e">
        <f t="shared" si="172"/>
        <v>#DIV/0!</v>
      </c>
      <c r="AE1492" s="4" t="e">
        <f t="shared" si="173"/>
        <v>#DIV/0!</v>
      </c>
      <c r="AG1492" s="2" t="e">
        <f t="shared" si="174"/>
        <v>#DIV/0!</v>
      </c>
      <c r="AI1492" s="2" t="e">
        <f t="shared" si="175"/>
        <v>#DIV/0!</v>
      </c>
      <c r="AK1492" s="2" t="e">
        <f t="shared" si="176"/>
        <v>#DIV/0!</v>
      </c>
      <c r="AV1492" s="2" t="str">
        <f t="shared" si="177"/>
        <v>D03_287_7-5</v>
      </c>
    </row>
    <row r="1493" spans="1:48" s="2" customFormat="1" x14ac:dyDescent="0.2">
      <c r="A1493" s="1" t="s">
        <v>33</v>
      </c>
      <c r="B1493" s="3">
        <v>287</v>
      </c>
      <c r="C1493" s="6" t="s">
        <v>61</v>
      </c>
      <c r="D1493" s="6" t="s">
        <v>114</v>
      </c>
      <c r="E1493" s="2" t="s">
        <v>60</v>
      </c>
      <c r="F1493" s="2" t="s">
        <v>39</v>
      </c>
      <c r="G1493" s="2" t="s">
        <v>42</v>
      </c>
      <c r="H1493" s="2">
        <v>2009</v>
      </c>
      <c r="I1493" s="7" t="s">
        <v>106</v>
      </c>
      <c r="J1493" s="7">
        <v>5</v>
      </c>
      <c r="K1493" s="7">
        <f t="shared" si="170"/>
        <v>35</v>
      </c>
      <c r="AA1493" s="5" t="e">
        <f t="shared" si="171"/>
        <v>#DIV/0!</v>
      </c>
      <c r="AD1493" s="2" t="e">
        <f t="shared" si="172"/>
        <v>#DIV/0!</v>
      </c>
      <c r="AE1493" s="4" t="e">
        <f t="shared" si="173"/>
        <v>#DIV/0!</v>
      </c>
      <c r="AG1493" s="2" t="e">
        <f t="shared" si="174"/>
        <v>#DIV/0!</v>
      </c>
      <c r="AI1493" s="2" t="e">
        <f t="shared" si="175"/>
        <v>#DIV/0!</v>
      </c>
      <c r="AK1493" s="2" t="e">
        <f t="shared" si="176"/>
        <v>#DIV/0!</v>
      </c>
      <c r="AV1493" s="2" t="str">
        <f t="shared" si="177"/>
        <v>D03_287_7-5</v>
      </c>
    </row>
    <row r="1494" spans="1:48" s="2" customFormat="1" x14ac:dyDescent="0.2">
      <c r="A1494" s="1" t="s">
        <v>33</v>
      </c>
      <c r="B1494" s="3">
        <v>287</v>
      </c>
      <c r="C1494" s="6" t="s">
        <v>61</v>
      </c>
      <c r="D1494" s="6" t="s">
        <v>114</v>
      </c>
      <c r="E1494" s="2" t="s">
        <v>60</v>
      </c>
      <c r="F1494" s="2" t="s">
        <v>39</v>
      </c>
      <c r="G1494" s="2" t="s">
        <v>42</v>
      </c>
      <c r="H1494" s="2">
        <v>2010</v>
      </c>
      <c r="I1494" s="7" t="s">
        <v>106</v>
      </c>
      <c r="J1494" s="7">
        <v>5</v>
      </c>
      <c r="K1494" s="7">
        <f t="shared" si="170"/>
        <v>35</v>
      </c>
      <c r="AA1494" s="5" t="e">
        <f t="shared" si="171"/>
        <v>#DIV/0!</v>
      </c>
      <c r="AD1494" s="2" t="e">
        <f t="shared" si="172"/>
        <v>#DIV/0!</v>
      </c>
      <c r="AE1494" s="4" t="e">
        <f t="shared" si="173"/>
        <v>#DIV/0!</v>
      </c>
      <c r="AG1494" s="2" t="e">
        <f t="shared" si="174"/>
        <v>#DIV/0!</v>
      </c>
      <c r="AI1494" s="2" t="e">
        <f t="shared" si="175"/>
        <v>#DIV/0!</v>
      </c>
      <c r="AK1494" s="2" t="e">
        <f t="shared" si="176"/>
        <v>#DIV/0!</v>
      </c>
      <c r="AV1494" s="2" t="str">
        <f t="shared" si="177"/>
        <v>D03_287_7-5</v>
      </c>
    </row>
    <row r="1495" spans="1:48" s="16" customFormat="1" x14ac:dyDescent="0.2">
      <c r="A1495" s="14" t="s">
        <v>33</v>
      </c>
      <c r="B1495" s="13">
        <v>288</v>
      </c>
      <c r="C1495" s="15" t="s">
        <v>61</v>
      </c>
      <c r="D1495" s="15" t="s">
        <v>114</v>
      </c>
      <c r="E1495" s="16" t="s">
        <v>60</v>
      </c>
      <c r="F1495" s="16" t="s">
        <v>39</v>
      </c>
      <c r="G1495" s="16" t="s">
        <v>42</v>
      </c>
      <c r="H1495" s="16">
        <v>2006</v>
      </c>
      <c r="I1495" s="17" t="s">
        <v>106</v>
      </c>
      <c r="J1495" s="17">
        <v>5</v>
      </c>
      <c r="K1495" s="17">
        <f t="shared" si="170"/>
        <v>35</v>
      </c>
      <c r="L1495" s="16">
        <v>65</v>
      </c>
      <c r="M1495" s="16">
        <f>L1495-34</f>
        <v>31</v>
      </c>
      <c r="N1495" s="16">
        <f>L1495-61</f>
        <v>4</v>
      </c>
      <c r="O1495" s="16">
        <f>L1495-72</f>
        <v>-7</v>
      </c>
      <c r="P1495" s="16">
        <f>L1495-82</f>
        <v>-17</v>
      </c>
      <c r="R1495" s="16">
        <v>2</v>
      </c>
      <c r="S1495" s="16">
        <v>63</v>
      </c>
      <c r="AA1495" s="18" t="e">
        <f t="shared" si="171"/>
        <v>#DIV/0!</v>
      </c>
      <c r="AD1495" s="16" t="e">
        <f t="shared" si="172"/>
        <v>#DIV/0!</v>
      </c>
      <c r="AE1495" s="19" t="e">
        <f t="shared" si="173"/>
        <v>#DIV/0!</v>
      </c>
      <c r="AG1495" s="16" t="e">
        <f t="shared" si="174"/>
        <v>#DIV/0!</v>
      </c>
      <c r="AI1495" s="16" t="e">
        <f t="shared" si="175"/>
        <v>#DIV/0!</v>
      </c>
      <c r="AK1495" s="16" t="e">
        <f t="shared" si="176"/>
        <v>#DIV/0!</v>
      </c>
      <c r="AV1495" s="2" t="str">
        <f t="shared" si="177"/>
        <v>D03_288_7-5</v>
      </c>
    </row>
    <row r="1496" spans="1:48" s="2" customFormat="1" x14ac:dyDescent="0.2">
      <c r="A1496" s="1" t="s">
        <v>33</v>
      </c>
      <c r="B1496" s="3">
        <v>288</v>
      </c>
      <c r="C1496" s="6" t="s">
        <v>61</v>
      </c>
      <c r="D1496" s="6" t="s">
        <v>114</v>
      </c>
      <c r="E1496" s="2" t="s">
        <v>60</v>
      </c>
      <c r="F1496" s="2" t="s">
        <v>39</v>
      </c>
      <c r="G1496" s="2" t="s">
        <v>42</v>
      </c>
      <c r="H1496" s="2">
        <v>2007</v>
      </c>
      <c r="I1496" s="7" t="s">
        <v>106</v>
      </c>
      <c r="J1496" s="7">
        <v>5</v>
      </c>
      <c r="K1496" s="7">
        <f t="shared" si="170"/>
        <v>35</v>
      </c>
      <c r="L1496" s="2">
        <v>57</v>
      </c>
      <c r="M1496" s="2">
        <f>L1496-36</f>
        <v>21</v>
      </c>
      <c r="N1496" s="2">
        <f>L1496-53</f>
        <v>4</v>
      </c>
      <c r="O1496" s="2">
        <f>L1496-67</f>
        <v>-10</v>
      </c>
      <c r="P1496" s="2">
        <f>L1496-82</f>
        <v>-25</v>
      </c>
      <c r="R1496" s="2">
        <v>1</v>
      </c>
      <c r="S1496" s="2">
        <v>57</v>
      </c>
      <c r="AA1496" s="5" t="e">
        <f t="shared" si="171"/>
        <v>#DIV/0!</v>
      </c>
      <c r="AD1496" s="2" t="e">
        <f t="shared" si="172"/>
        <v>#DIV/0!</v>
      </c>
      <c r="AE1496" s="4" t="e">
        <f t="shared" si="173"/>
        <v>#DIV/0!</v>
      </c>
      <c r="AG1496" s="2" t="e">
        <f t="shared" si="174"/>
        <v>#DIV/0!</v>
      </c>
      <c r="AI1496" s="2" t="e">
        <f t="shared" si="175"/>
        <v>#DIV/0!</v>
      </c>
      <c r="AK1496" s="2" t="e">
        <f t="shared" si="176"/>
        <v>#DIV/0!</v>
      </c>
      <c r="AV1496" s="2" t="str">
        <f t="shared" si="177"/>
        <v>D03_288_7-5</v>
      </c>
    </row>
    <row r="1497" spans="1:48" s="2" customFormat="1" x14ac:dyDescent="0.2">
      <c r="A1497" s="1" t="s">
        <v>33</v>
      </c>
      <c r="B1497" s="3">
        <v>288</v>
      </c>
      <c r="C1497" s="6" t="s">
        <v>61</v>
      </c>
      <c r="D1497" s="6" t="s">
        <v>114</v>
      </c>
      <c r="E1497" s="2" t="s">
        <v>60</v>
      </c>
      <c r="F1497" s="2" t="s">
        <v>39</v>
      </c>
      <c r="G1497" s="2" t="s">
        <v>42</v>
      </c>
      <c r="H1497" s="2">
        <v>2008</v>
      </c>
      <c r="I1497" s="7" t="s">
        <v>106</v>
      </c>
      <c r="J1497" s="7">
        <v>5</v>
      </c>
      <c r="K1497" s="7">
        <f t="shared" si="170"/>
        <v>35</v>
      </c>
      <c r="AA1497" s="5" t="e">
        <f t="shared" si="171"/>
        <v>#DIV/0!</v>
      </c>
      <c r="AD1497" s="2" t="e">
        <f t="shared" si="172"/>
        <v>#DIV/0!</v>
      </c>
      <c r="AE1497" s="4" t="e">
        <f t="shared" si="173"/>
        <v>#DIV/0!</v>
      </c>
      <c r="AG1497" s="2" t="e">
        <f t="shared" si="174"/>
        <v>#DIV/0!</v>
      </c>
      <c r="AI1497" s="2" t="e">
        <f t="shared" si="175"/>
        <v>#DIV/0!</v>
      </c>
      <c r="AK1497" s="2" t="e">
        <f t="shared" si="176"/>
        <v>#DIV/0!</v>
      </c>
      <c r="AV1497" s="2" t="str">
        <f t="shared" si="177"/>
        <v>D03_288_7-5</v>
      </c>
    </row>
    <row r="1498" spans="1:48" s="2" customFormat="1" x14ac:dyDescent="0.2">
      <c r="A1498" s="1" t="s">
        <v>33</v>
      </c>
      <c r="B1498" s="3">
        <v>288</v>
      </c>
      <c r="C1498" s="6" t="s">
        <v>61</v>
      </c>
      <c r="D1498" s="6" t="s">
        <v>114</v>
      </c>
      <c r="E1498" s="2" t="s">
        <v>60</v>
      </c>
      <c r="F1498" s="2" t="s">
        <v>39</v>
      </c>
      <c r="G1498" s="2" t="s">
        <v>42</v>
      </c>
      <c r="H1498" s="2">
        <v>2009</v>
      </c>
      <c r="I1498" s="7" t="s">
        <v>106</v>
      </c>
      <c r="J1498" s="7">
        <v>5</v>
      </c>
      <c r="K1498" s="7">
        <f t="shared" si="170"/>
        <v>35</v>
      </c>
      <c r="AA1498" s="5" t="e">
        <f t="shared" si="171"/>
        <v>#DIV/0!</v>
      </c>
      <c r="AD1498" s="2" t="e">
        <f t="shared" si="172"/>
        <v>#DIV/0!</v>
      </c>
      <c r="AE1498" s="4" t="e">
        <f t="shared" si="173"/>
        <v>#DIV/0!</v>
      </c>
      <c r="AG1498" s="2" t="e">
        <f t="shared" si="174"/>
        <v>#DIV/0!</v>
      </c>
      <c r="AI1498" s="2" t="e">
        <f t="shared" si="175"/>
        <v>#DIV/0!</v>
      </c>
      <c r="AK1498" s="2" t="e">
        <f t="shared" si="176"/>
        <v>#DIV/0!</v>
      </c>
      <c r="AV1498" s="2" t="str">
        <f t="shared" si="177"/>
        <v>D03_288_7-5</v>
      </c>
    </row>
    <row r="1499" spans="1:48" s="2" customFormat="1" x14ac:dyDescent="0.2">
      <c r="A1499" s="1" t="s">
        <v>33</v>
      </c>
      <c r="B1499" s="3">
        <v>288</v>
      </c>
      <c r="C1499" s="6" t="s">
        <v>61</v>
      </c>
      <c r="D1499" s="6" t="s">
        <v>114</v>
      </c>
      <c r="E1499" s="2" t="s">
        <v>60</v>
      </c>
      <c r="F1499" s="2" t="s">
        <v>39</v>
      </c>
      <c r="G1499" s="2" t="s">
        <v>42</v>
      </c>
      <c r="H1499" s="2">
        <v>2010</v>
      </c>
      <c r="I1499" s="7" t="s">
        <v>106</v>
      </c>
      <c r="J1499" s="7">
        <v>5</v>
      </c>
      <c r="K1499" s="7">
        <f t="shared" si="170"/>
        <v>35</v>
      </c>
      <c r="AA1499" s="5" t="e">
        <f t="shared" si="171"/>
        <v>#DIV/0!</v>
      </c>
      <c r="AD1499" s="2" t="e">
        <f t="shared" si="172"/>
        <v>#DIV/0!</v>
      </c>
      <c r="AE1499" s="4" t="e">
        <f t="shared" si="173"/>
        <v>#DIV/0!</v>
      </c>
      <c r="AG1499" s="2" t="e">
        <f t="shared" si="174"/>
        <v>#DIV/0!</v>
      </c>
      <c r="AI1499" s="2" t="e">
        <f t="shared" si="175"/>
        <v>#DIV/0!</v>
      </c>
      <c r="AK1499" s="2" t="e">
        <f t="shared" si="176"/>
        <v>#DIV/0!</v>
      </c>
      <c r="AV1499" s="2" t="str">
        <f t="shared" si="177"/>
        <v>D03_288_7-5</v>
      </c>
    </row>
    <row r="1500" spans="1:48" s="16" customFormat="1" x14ac:dyDescent="0.2">
      <c r="A1500" s="14" t="s">
        <v>33</v>
      </c>
      <c r="B1500" s="13">
        <v>289</v>
      </c>
      <c r="C1500" s="15" t="s">
        <v>61</v>
      </c>
      <c r="D1500" s="15" t="s">
        <v>114</v>
      </c>
      <c r="E1500" s="16" t="s">
        <v>60</v>
      </c>
      <c r="F1500" s="16" t="s">
        <v>39</v>
      </c>
      <c r="G1500" s="16" t="s">
        <v>42</v>
      </c>
      <c r="H1500" s="16">
        <v>2006</v>
      </c>
      <c r="I1500" s="17" t="s">
        <v>106</v>
      </c>
      <c r="J1500" s="17">
        <v>5</v>
      </c>
      <c r="K1500" s="17">
        <f t="shared" si="170"/>
        <v>35</v>
      </c>
      <c r="L1500" s="16" t="s">
        <v>108</v>
      </c>
      <c r="R1500" s="16">
        <v>0</v>
      </c>
      <c r="S1500" s="16">
        <v>67</v>
      </c>
      <c r="AA1500" s="18" t="e">
        <f t="shared" si="171"/>
        <v>#DIV/0!</v>
      </c>
      <c r="AD1500" s="16" t="e">
        <f t="shared" si="172"/>
        <v>#DIV/0!</v>
      </c>
      <c r="AE1500" s="19" t="e">
        <f t="shared" si="173"/>
        <v>#DIV/0!</v>
      </c>
      <c r="AG1500" s="16" t="e">
        <f t="shared" si="174"/>
        <v>#DIV/0!</v>
      </c>
      <c r="AI1500" s="16" t="e">
        <f t="shared" si="175"/>
        <v>#DIV/0!</v>
      </c>
      <c r="AK1500" s="16" t="e">
        <f t="shared" si="176"/>
        <v>#DIV/0!</v>
      </c>
      <c r="AV1500" s="2" t="str">
        <f t="shared" si="177"/>
        <v>D03_289_7-5</v>
      </c>
    </row>
    <row r="1501" spans="1:48" s="2" customFormat="1" x14ac:dyDescent="0.2">
      <c r="A1501" s="1" t="s">
        <v>33</v>
      </c>
      <c r="B1501" s="3">
        <v>289</v>
      </c>
      <c r="C1501" s="6" t="s">
        <v>61</v>
      </c>
      <c r="D1501" s="6" t="s">
        <v>114</v>
      </c>
      <c r="E1501" s="2" t="s">
        <v>60</v>
      </c>
      <c r="F1501" s="2" t="s">
        <v>39</v>
      </c>
      <c r="G1501" s="2" t="s">
        <v>42</v>
      </c>
      <c r="H1501" s="2">
        <v>2007</v>
      </c>
      <c r="I1501" s="7" t="s">
        <v>106</v>
      </c>
      <c r="J1501" s="7">
        <v>5</v>
      </c>
      <c r="K1501" s="7">
        <f t="shared" si="170"/>
        <v>35</v>
      </c>
      <c r="L1501" s="2">
        <v>61</v>
      </c>
      <c r="M1501" s="2">
        <f>L1501-36</f>
        <v>25</v>
      </c>
      <c r="N1501" s="2">
        <f>L1501-53</f>
        <v>8</v>
      </c>
      <c r="O1501" s="2">
        <f>L1501-67</f>
        <v>-6</v>
      </c>
      <c r="P1501" s="2">
        <f>L1501-82</f>
        <v>-21</v>
      </c>
      <c r="R1501" s="2">
        <v>2</v>
      </c>
      <c r="S1501" s="2">
        <v>63</v>
      </c>
      <c r="AA1501" s="5" t="e">
        <f t="shared" si="171"/>
        <v>#DIV/0!</v>
      </c>
      <c r="AD1501" s="2" t="e">
        <f t="shared" si="172"/>
        <v>#DIV/0!</v>
      </c>
      <c r="AE1501" s="4" t="e">
        <f t="shared" si="173"/>
        <v>#DIV/0!</v>
      </c>
      <c r="AG1501" s="2" t="e">
        <f t="shared" si="174"/>
        <v>#DIV/0!</v>
      </c>
      <c r="AI1501" s="2" t="e">
        <f t="shared" si="175"/>
        <v>#DIV/0!</v>
      </c>
      <c r="AK1501" s="2" t="e">
        <f t="shared" si="176"/>
        <v>#DIV/0!</v>
      </c>
      <c r="AV1501" s="2" t="str">
        <f t="shared" si="177"/>
        <v>D03_289_7-5</v>
      </c>
    </row>
    <row r="1502" spans="1:48" s="2" customFormat="1" x14ac:dyDescent="0.2">
      <c r="A1502" s="1" t="s">
        <v>33</v>
      </c>
      <c r="B1502" s="3">
        <v>289</v>
      </c>
      <c r="C1502" s="6" t="s">
        <v>61</v>
      </c>
      <c r="D1502" s="6" t="s">
        <v>114</v>
      </c>
      <c r="E1502" s="2" t="s">
        <v>60</v>
      </c>
      <c r="F1502" s="2" t="s">
        <v>39</v>
      </c>
      <c r="G1502" s="2" t="s">
        <v>42</v>
      </c>
      <c r="H1502" s="2">
        <v>2008</v>
      </c>
      <c r="I1502" s="7" t="s">
        <v>106</v>
      </c>
      <c r="J1502" s="7">
        <v>5</v>
      </c>
      <c r="K1502" s="7">
        <f t="shared" si="170"/>
        <v>35</v>
      </c>
      <c r="AA1502" s="5" t="e">
        <f t="shared" si="171"/>
        <v>#DIV/0!</v>
      </c>
      <c r="AD1502" s="2" t="e">
        <f t="shared" si="172"/>
        <v>#DIV/0!</v>
      </c>
      <c r="AE1502" s="4" t="e">
        <f t="shared" si="173"/>
        <v>#DIV/0!</v>
      </c>
      <c r="AG1502" s="2" t="e">
        <f t="shared" si="174"/>
        <v>#DIV/0!</v>
      </c>
      <c r="AI1502" s="2" t="e">
        <f t="shared" si="175"/>
        <v>#DIV/0!</v>
      </c>
      <c r="AK1502" s="2" t="e">
        <f t="shared" si="176"/>
        <v>#DIV/0!</v>
      </c>
      <c r="AV1502" s="2" t="str">
        <f t="shared" si="177"/>
        <v>D03_289_7-5</v>
      </c>
    </row>
    <row r="1503" spans="1:48" s="2" customFormat="1" x14ac:dyDescent="0.2">
      <c r="A1503" s="1" t="s">
        <v>33</v>
      </c>
      <c r="B1503" s="3">
        <v>289</v>
      </c>
      <c r="C1503" s="6" t="s">
        <v>61</v>
      </c>
      <c r="D1503" s="6" t="s">
        <v>114</v>
      </c>
      <c r="E1503" s="2" t="s">
        <v>60</v>
      </c>
      <c r="F1503" s="2" t="s">
        <v>39</v>
      </c>
      <c r="G1503" s="2" t="s">
        <v>42</v>
      </c>
      <c r="H1503" s="2">
        <v>2009</v>
      </c>
      <c r="I1503" s="7" t="s">
        <v>106</v>
      </c>
      <c r="J1503" s="7">
        <v>5</v>
      </c>
      <c r="K1503" s="7">
        <f t="shared" si="170"/>
        <v>35</v>
      </c>
      <c r="AA1503" s="5" t="e">
        <f t="shared" si="171"/>
        <v>#DIV/0!</v>
      </c>
      <c r="AD1503" s="2" t="e">
        <f t="shared" si="172"/>
        <v>#DIV/0!</v>
      </c>
      <c r="AE1503" s="4" t="e">
        <f t="shared" si="173"/>
        <v>#DIV/0!</v>
      </c>
      <c r="AG1503" s="2" t="e">
        <f t="shared" si="174"/>
        <v>#DIV/0!</v>
      </c>
      <c r="AI1503" s="2" t="e">
        <f t="shared" si="175"/>
        <v>#DIV/0!</v>
      </c>
      <c r="AK1503" s="2" t="e">
        <f t="shared" si="176"/>
        <v>#DIV/0!</v>
      </c>
      <c r="AV1503" s="2" t="str">
        <f t="shared" si="177"/>
        <v>D03_289_7-5</v>
      </c>
    </row>
    <row r="1504" spans="1:48" s="2" customFormat="1" x14ac:dyDescent="0.2">
      <c r="A1504" s="1" t="s">
        <v>33</v>
      </c>
      <c r="B1504" s="3">
        <v>289</v>
      </c>
      <c r="C1504" s="6" t="s">
        <v>61</v>
      </c>
      <c r="D1504" s="6" t="s">
        <v>114</v>
      </c>
      <c r="E1504" s="2" t="s">
        <v>60</v>
      </c>
      <c r="F1504" s="2" t="s">
        <v>39</v>
      </c>
      <c r="G1504" s="2" t="s">
        <v>42</v>
      </c>
      <c r="H1504" s="2">
        <v>2010</v>
      </c>
      <c r="I1504" s="7" t="s">
        <v>106</v>
      </c>
      <c r="J1504" s="7">
        <v>5</v>
      </c>
      <c r="K1504" s="7">
        <f t="shared" si="170"/>
        <v>35</v>
      </c>
      <c r="AA1504" s="5" t="e">
        <f t="shared" si="171"/>
        <v>#DIV/0!</v>
      </c>
      <c r="AD1504" s="2" t="e">
        <f t="shared" si="172"/>
        <v>#DIV/0!</v>
      </c>
      <c r="AE1504" s="4" t="e">
        <f t="shared" si="173"/>
        <v>#DIV/0!</v>
      </c>
      <c r="AG1504" s="2" t="e">
        <f t="shared" si="174"/>
        <v>#DIV/0!</v>
      </c>
      <c r="AI1504" s="2" t="e">
        <f t="shared" si="175"/>
        <v>#DIV/0!</v>
      </c>
      <c r="AK1504" s="2" t="e">
        <f t="shared" si="176"/>
        <v>#DIV/0!</v>
      </c>
      <c r="AV1504" s="2" t="str">
        <f t="shared" si="177"/>
        <v>D03_289_7-5</v>
      </c>
    </row>
    <row r="1505" spans="1:48" s="16" customFormat="1" x14ac:dyDescent="0.2">
      <c r="A1505" s="14" t="s">
        <v>33</v>
      </c>
      <c r="B1505" s="13">
        <v>290</v>
      </c>
      <c r="C1505" s="15" t="s">
        <v>62</v>
      </c>
      <c r="D1505" s="15" t="s">
        <v>114</v>
      </c>
      <c r="E1505" s="16" t="s">
        <v>60</v>
      </c>
      <c r="F1505" s="16" t="s">
        <v>39</v>
      </c>
      <c r="G1505" s="16" t="s">
        <v>42</v>
      </c>
      <c r="H1505" s="16">
        <v>2006</v>
      </c>
      <c r="I1505" s="17" t="s">
        <v>106</v>
      </c>
      <c r="J1505" s="17">
        <v>6</v>
      </c>
      <c r="K1505" s="17">
        <f t="shared" si="170"/>
        <v>42</v>
      </c>
      <c r="L1505" s="16" t="s">
        <v>108</v>
      </c>
      <c r="R1505" s="16">
        <v>0</v>
      </c>
      <c r="S1505" s="16">
        <v>66</v>
      </c>
      <c r="AA1505" s="18" t="e">
        <f t="shared" si="171"/>
        <v>#DIV/0!</v>
      </c>
      <c r="AD1505" s="16" t="e">
        <f t="shared" si="172"/>
        <v>#DIV/0!</v>
      </c>
      <c r="AE1505" s="19" t="e">
        <f t="shared" si="173"/>
        <v>#DIV/0!</v>
      </c>
      <c r="AG1505" s="16" t="e">
        <f t="shared" si="174"/>
        <v>#DIV/0!</v>
      </c>
      <c r="AI1505" s="16" t="e">
        <f t="shared" si="175"/>
        <v>#DIV/0!</v>
      </c>
      <c r="AK1505" s="16" t="e">
        <f t="shared" si="176"/>
        <v>#DIV/0!</v>
      </c>
      <c r="AV1505" s="2" t="str">
        <f t="shared" si="177"/>
        <v>D03_290_7-6</v>
      </c>
    </row>
    <row r="1506" spans="1:48" s="2" customFormat="1" x14ac:dyDescent="0.2">
      <c r="A1506" s="1" t="s">
        <v>33</v>
      </c>
      <c r="B1506" s="3">
        <v>290</v>
      </c>
      <c r="C1506" s="6" t="s">
        <v>62</v>
      </c>
      <c r="D1506" s="6" t="s">
        <v>114</v>
      </c>
      <c r="E1506" s="2" t="s">
        <v>60</v>
      </c>
      <c r="F1506" s="2" t="s">
        <v>39</v>
      </c>
      <c r="G1506" s="2" t="s">
        <v>42</v>
      </c>
      <c r="H1506" s="2">
        <v>2007</v>
      </c>
      <c r="I1506" s="7" t="s">
        <v>106</v>
      </c>
      <c r="J1506" s="7">
        <v>6</v>
      </c>
      <c r="K1506" s="7">
        <f t="shared" ref="K1506:K1569" si="178">J1506*7</f>
        <v>42</v>
      </c>
      <c r="L1506" s="2">
        <v>60</v>
      </c>
      <c r="M1506" s="2">
        <f>L1506-36</f>
        <v>24</v>
      </c>
      <c r="N1506" s="2">
        <f>L1506-53</f>
        <v>7</v>
      </c>
      <c r="O1506" s="2">
        <f>L1506-67</f>
        <v>-7</v>
      </c>
      <c r="P1506" s="2">
        <f>L1506-82</f>
        <v>-22</v>
      </c>
      <c r="R1506" s="2">
        <v>2</v>
      </c>
      <c r="S1506" s="2">
        <v>64</v>
      </c>
      <c r="AA1506" s="5" t="e">
        <f t="shared" si="171"/>
        <v>#DIV/0!</v>
      </c>
      <c r="AD1506" s="2" t="e">
        <f t="shared" si="172"/>
        <v>#DIV/0!</v>
      </c>
      <c r="AE1506" s="4" t="e">
        <f t="shared" si="173"/>
        <v>#DIV/0!</v>
      </c>
      <c r="AG1506" s="2" t="e">
        <f t="shared" si="174"/>
        <v>#DIV/0!</v>
      </c>
      <c r="AI1506" s="2" t="e">
        <f t="shared" si="175"/>
        <v>#DIV/0!</v>
      </c>
      <c r="AK1506" s="2" t="e">
        <f t="shared" si="176"/>
        <v>#DIV/0!</v>
      </c>
      <c r="AV1506" s="2" t="str">
        <f t="shared" si="177"/>
        <v>D03_290_7-6</v>
      </c>
    </row>
    <row r="1507" spans="1:48" s="2" customFormat="1" x14ac:dyDescent="0.2">
      <c r="A1507" s="1" t="s">
        <v>33</v>
      </c>
      <c r="B1507" s="3">
        <v>290</v>
      </c>
      <c r="C1507" s="6" t="s">
        <v>62</v>
      </c>
      <c r="D1507" s="6" t="s">
        <v>114</v>
      </c>
      <c r="E1507" s="2" t="s">
        <v>60</v>
      </c>
      <c r="F1507" s="2" t="s">
        <v>39</v>
      </c>
      <c r="G1507" s="2" t="s">
        <v>42</v>
      </c>
      <c r="H1507" s="2">
        <v>2008</v>
      </c>
      <c r="I1507" s="7" t="s">
        <v>106</v>
      </c>
      <c r="J1507" s="7">
        <v>6</v>
      </c>
      <c r="K1507" s="7">
        <f t="shared" si="178"/>
        <v>42</v>
      </c>
      <c r="AA1507" s="5" t="e">
        <f t="shared" si="171"/>
        <v>#DIV/0!</v>
      </c>
      <c r="AD1507" s="2" t="e">
        <f t="shared" si="172"/>
        <v>#DIV/0!</v>
      </c>
      <c r="AE1507" s="4" t="e">
        <f t="shared" si="173"/>
        <v>#DIV/0!</v>
      </c>
      <c r="AG1507" s="2" t="e">
        <f t="shared" si="174"/>
        <v>#DIV/0!</v>
      </c>
      <c r="AI1507" s="2" t="e">
        <f t="shared" si="175"/>
        <v>#DIV/0!</v>
      </c>
      <c r="AK1507" s="2" t="e">
        <f t="shared" si="176"/>
        <v>#DIV/0!</v>
      </c>
      <c r="AV1507" s="2" t="str">
        <f t="shared" si="177"/>
        <v>D03_290_7-6</v>
      </c>
    </row>
    <row r="1508" spans="1:48" s="2" customFormat="1" x14ac:dyDescent="0.2">
      <c r="A1508" s="1" t="s">
        <v>33</v>
      </c>
      <c r="B1508" s="3">
        <v>290</v>
      </c>
      <c r="C1508" s="6" t="s">
        <v>62</v>
      </c>
      <c r="D1508" s="6" t="s">
        <v>114</v>
      </c>
      <c r="E1508" s="2" t="s">
        <v>60</v>
      </c>
      <c r="F1508" s="2" t="s">
        <v>39</v>
      </c>
      <c r="G1508" s="2" t="s">
        <v>42</v>
      </c>
      <c r="H1508" s="2">
        <v>2009</v>
      </c>
      <c r="I1508" s="7" t="s">
        <v>106</v>
      </c>
      <c r="J1508" s="7">
        <v>6</v>
      </c>
      <c r="K1508" s="7">
        <f t="shared" si="178"/>
        <v>42</v>
      </c>
      <c r="AA1508" s="5" t="e">
        <f t="shared" si="171"/>
        <v>#DIV/0!</v>
      </c>
      <c r="AD1508" s="2" t="e">
        <f t="shared" si="172"/>
        <v>#DIV/0!</v>
      </c>
      <c r="AE1508" s="4" t="e">
        <f t="shared" si="173"/>
        <v>#DIV/0!</v>
      </c>
      <c r="AG1508" s="2" t="e">
        <f t="shared" si="174"/>
        <v>#DIV/0!</v>
      </c>
      <c r="AI1508" s="2" t="e">
        <f t="shared" si="175"/>
        <v>#DIV/0!</v>
      </c>
      <c r="AK1508" s="2" t="e">
        <f t="shared" si="176"/>
        <v>#DIV/0!</v>
      </c>
      <c r="AV1508" s="2" t="str">
        <f t="shared" si="177"/>
        <v>D03_290_7-6</v>
      </c>
    </row>
    <row r="1509" spans="1:48" s="2" customFormat="1" x14ac:dyDescent="0.2">
      <c r="A1509" s="1" t="s">
        <v>33</v>
      </c>
      <c r="B1509" s="3">
        <v>290</v>
      </c>
      <c r="C1509" s="6" t="s">
        <v>62</v>
      </c>
      <c r="D1509" s="6" t="s">
        <v>114</v>
      </c>
      <c r="E1509" s="2" t="s">
        <v>60</v>
      </c>
      <c r="F1509" s="2" t="s">
        <v>39</v>
      </c>
      <c r="G1509" s="2" t="s">
        <v>42</v>
      </c>
      <c r="H1509" s="2">
        <v>2010</v>
      </c>
      <c r="I1509" s="7" t="s">
        <v>106</v>
      </c>
      <c r="J1509" s="7">
        <v>6</v>
      </c>
      <c r="K1509" s="7">
        <f t="shared" si="178"/>
        <v>42</v>
      </c>
      <c r="AA1509" s="5" t="e">
        <f t="shared" si="171"/>
        <v>#DIV/0!</v>
      </c>
      <c r="AD1509" s="2" t="e">
        <f t="shared" si="172"/>
        <v>#DIV/0!</v>
      </c>
      <c r="AE1509" s="4" t="e">
        <f t="shared" si="173"/>
        <v>#DIV/0!</v>
      </c>
      <c r="AG1509" s="2" t="e">
        <f t="shared" si="174"/>
        <v>#DIV/0!</v>
      </c>
      <c r="AI1509" s="2" t="e">
        <f t="shared" si="175"/>
        <v>#DIV/0!</v>
      </c>
      <c r="AK1509" s="2" t="e">
        <f t="shared" si="176"/>
        <v>#DIV/0!</v>
      </c>
      <c r="AV1509" s="2" t="str">
        <f t="shared" si="177"/>
        <v>D03_290_7-6</v>
      </c>
    </row>
    <row r="1510" spans="1:48" s="16" customFormat="1" x14ac:dyDescent="0.2">
      <c r="A1510" s="14" t="s">
        <v>33</v>
      </c>
      <c r="B1510" s="13">
        <v>291</v>
      </c>
      <c r="C1510" s="15" t="s">
        <v>62</v>
      </c>
      <c r="D1510" s="15" t="s">
        <v>114</v>
      </c>
      <c r="E1510" s="16" t="s">
        <v>60</v>
      </c>
      <c r="F1510" s="16" t="s">
        <v>39</v>
      </c>
      <c r="G1510" s="16" t="s">
        <v>42</v>
      </c>
      <c r="H1510" s="16">
        <v>2006</v>
      </c>
      <c r="I1510" s="17" t="s">
        <v>106</v>
      </c>
      <c r="J1510" s="17">
        <v>6</v>
      </c>
      <c r="K1510" s="17">
        <f t="shared" si="178"/>
        <v>42</v>
      </c>
      <c r="L1510" s="16" t="s">
        <v>108</v>
      </c>
      <c r="R1510" s="16">
        <v>0</v>
      </c>
      <c r="S1510" s="16">
        <v>61</v>
      </c>
      <c r="AA1510" s="18" t="e">
        <f t="shared" si="171"/>
        <v>#DIV/0!</v>
      </c>
      <c r="AD1510" s="16" t="e">
        <f t="shared" si="172"/>
        <v>#DIV/0!</v>
      </c>
      <c r="AE1510" s="19" t="e">
        <f t="shared" si="173"/>
        <v>#DIV/0!</v>
      </c>
      <c r="AG1510" s="16" t="e">
        <f t="shared" si="174"/>
        <v>#DIV/0!</v>
      </c>
      <c r="AI1510" s="16" t="e">
        <f t="shared" si="175"/>
        <v>#DIV/0!</v>
      </c>
      <c r="AK1510" s="16" t="e">
        <f t="shared" si="176"/>
        <v>#DIV/0!</v>
      </c>
      <c r="AV1510" s="2" t="str">
        <f t="shared" si="177"/>
        <v>D03_291_7-6</v>
      </c>
    </row>
    <row r="1511" spans="1:48" s="2" customFormat="1" x14ac:dyDescent="0.2">
      <c r="A1511" s="1" t="s">
        <v>33</v>
      </c>
      <c r="B1511" s="3">
        <v>291</v>
      </c>
      <c r="C1511" s="6" t="s">
        <v>62</v>
      </c>
      <c r="D1511" s="6" t="s">
        <v>114</v>
      </c>
      <c r="E1511" s="2" t="s">
        <v>60</v>
      </c>
      <c r="F1511" s="2" t="s">
        <v>39</v>
      </c>
      <c r="G1511" s="2" t="s">
        <v>42</v>
      </c>
      <c r="H1511" s="2">
        <v>2007</v>
      </c>
      <c r="I1511" s="7" t="s">
        <v>106</v>
      </c>
      <c r="J1511" s="7">
        <v>6</v>
      </c>
      <c r="K1511" s="7">
        <f t="shared" si="178"/>
        <v>42</v>
      </c>
      <c r="L1511" s="2">
        <v>60</v>
      </c>
      <c r="M1511" s="2">
        <f>L1511-36</f>
        <v>24</v>
      </c>
      <c r="N1511" s="2">
        <f>L1511-53</f>
        <v>7</v>
      </c>
      <c r="O1511" s="2">
        <f>L1511-67</f>
        <v>-7</v>
      </c>
      <c r="P1511" s="2">
        <f>L1511-82</f>
        <v>-22</v>
      </c>
      <c r="R1511" s="2">
        <v>3</v>
      </c>
      <c r="S1511" s="2">
        <v>58</v>
      </c>
      <c r="AA1511" s="5" t="e">
        <f t="shared" ref="AA1511:AA1574" si="179">(Z1511+(AD1511*AF1511))/Y1511</f>
        <v>#DIV/0!</v>
      </c>
      <c r="AD1511" s="2" t="e">
        <f t="shared" ref="AD1511:AD1574" si="180">AC1511/(Y1511-AF1511)</f>
        <v>#DIV/0!</v>
      </c>
      <c r="AE1511" s="4" t="e">
        <f t="shared" ref="AE1511:AE1574" si="181">AD1511*100/AA1511</f>
        <v>#DIV/0!</v>
      </c>
      <c r="AG1511" s="2" t="e">
        <f t="shared" ref="AG1511:AG1574" si="182">AF1511*100/Y1511</f>
        <v>#DIV/0!</v>
      </c>
      <c r="AI1511" s="2" t="e">
        <f t="shared" ref="AI1511:AI1574" si="183">AH1511*100/Y1511</f>
        <v>#DIV/0!</v>
      </c>
      <c r="AK1511" s="2" t="e">
        <f t="shared" ref="AK1511:AK1574" si="184">AJ1511*100/Y1511</f>
        <v>#DIV/0!</v>
      </c>
      <c r="AV1511" s="2" t="str">
        <f t="shared" si="177"/>
        <v>D03_291_7-6</v>
      </c>
    </row>
    <row r="1512" spans="1:48" s="2" customFormat="1" x14ac:dyDescent="0.2">
      <c r="A1512" s="1" t="s">
        <v>33</v>
      </c>
      <c r="B1512" s="3">
        <v>291</v>
      </c>
      <c r="C1512" s="6" t="s">
        <v>62</v>
      </c>
      <c r="D1512" s="6" t="s">
        <v>114</v>
      </c>
      <c r="E1512" s="2" t="s">
        <v>60</v>
      </c>
      <c r="F1512" s="2" t="s">
        <v>39</v>
      </c>
      <c r="G1512" s="2" t="s">
        <v>42</v>
      </c>
      <c r="H1512" s="2">
        <v>2008</v>
      </c>
      <c r="I1512" s="7" t="s">
        <v>106</v>
      </c>
      <c r="J1512" s="7">
        <v>6</v>
      </c>
      <c r="K1512" s="7">
        <f t="shared" si="178"/>
        <v>42</v>
      </c>
      <c r="AA1512" s="5" t="e">
        <f t="shared" si="179"/>
        <v>#DIV/0!</v>
      </c>
      <c r="AD1512" s="2" t="e">
        <f t="shared" si="180"/>
        <v>#DIV/0!</v>
      </c>
      <c r="AE1512" s="4" t="e">
        <f t="shared" si="181"/>
        <v>#DIV/0!</v>
      </c>
      <c r="AG1512" s="2" t="e">
        <f t="shared" si="182"/>
        <v>#DIV/0!</v>
      </c>
      <c r="AI1512" s="2" t="e">
        <f t="shared" si="183"/>
        <v>#DIV/0!</v>
      </c>
      <c r="AK1512" s="2" t="e">
        <f t="shared" si="184"/>
        <v>#DIV/0!</v>
      </c>
      <c r="AV1512" s="2" t="str">
        <f t="shared" si="177"/>
        <v>D03_291_7-6</v>
      </c>
    </row>
    <row r="1513" spans="1:48" s="2" customFormat="1" x14ac:dyDescent="0.2">
      <c r="A1513" s="1" t="s">
        <v>33</v>
      </c>
      <c r="B1513" s="3">
        <v>291</v>
      </c>
      <c r="C1513" s="6" t="s">
        <v>62</v>
      </c>
      <c r="D1513" s="6" t="s">
        <v>114</v>
      </c>
      <c r="E1513" s="2" t="s">
        <v>60</v>
      </c>
      <c r="F1513" s="2" t="s">
        <v>39</v>
      </c>
      <c r="G1513" s="2" t="s">
        <v>42</v>
      </c>
      <c r="H1513" s="2">
        <v>2009</v>
      </c>
      <c r="I1513" s="7" t="s">
        <v>106</v>
      </c>
      <c r="J1513" s="7">
        <v>6</v>
      </c>
      <c r="K1513" s="7">
        <f t="shared" si="178"/>
        <v>42</v>
      </c>
      <c r="AA1513" s="5" t="e">
        <f t="shared" si="179"/>
        <v>#DIV/0!</v>
      </c>
      <c r="AD1513" s="2" t="e">
        <f t="shared" si="180"/>
        <v>#DIV/0!</v>
      </c>
      <c r="AE1513" s="4" t="e">
        <f t="shared" si="181"/>
        <v>#DIV/0!</v>
      </c>
      <c r="AG1513" s="2" t="e">
        <f t="shared" si="182"/>
        <v>#DIV/0!</v>
      </c>
      <c r="AI1513" s="2" t="e">
        <f t="shared" si="183"/>
        <v>#DIV/0!</v>
      </c>
      <c r="AK1513" s="2" t="e">
        <f t="shared" si="184"/>
        <v>#DIV/0!</v>
      </c>
      <c r="AV1513" s="2" t="str">
        <f t="shared" si="177"/>
        <v>D03_291_7-6</v>
      </c>
    </row>
    <row r="1514" spans="1:48" s="2" customFormat="1" x14ac:dyDescent="0.2">
      <c r="A1514" s="1" t="s">
        <v>33</v>
      </c>
      <c r="B1514" s="3">
        <v>291</v>
      </c>
      <c r="C1514" s="6" t="s">
        <v>62</v>
      </c>
      <c r="D1514" s="6" t="s">
        <v>114</v>
      </c>
      <c r="E1514" s="2" t="s">
        <v>60</v>
      </c>
      <c r="F1514" s="2" t="s">
        <v>39</v>
      </c>
      <c r="G1514" s="2" t="s">
        <v>42</v>
      </c>
      <c r="H1514" s="2">
        <v>2010</v>
      </c>
      <c r="I1514" s="7" t="s">
        <v>106</v>
      </c>
      <c r="J1514" s="7">
        <v>6</v>
      </c>
      <c r="K1514" s="7">
        <f t="shared" si="178"/>
        <v>42</v>
      </c>
      <c r="AA1514" s="5" t="e">
        <f t="shared" si="179"/>
        <v>#DIV/0!</v>
      </c>
      <c r="AD1514" s="2" t="e">
        <f t="shared" si="180"/>
        <v>#DIV/0!</v>
      </c>
      <c r="AE1514" s="4" t="e">
        <f t="shared" si="181"/>
        <v>#DIV/0!</v>
      </c>
      <c r="AG1514" s="2" t="e">
        <f t="shared" si="182"/>
        <v>#DIV/0!</v>
      </c>
      <c r="AI1514" s="2" t="e">
        <f t="shared" si="183"/>
        <v>#DIV/0!</v>
      </c>
      <c r="AK1514" s="2" t="e">
        <f t="shared" si="184"/>
        <v>#DIV/0!</v>
      </c>
      <c r="AV1514" s="2" t="str">
        <f t="shared" si="177"/>
        <v>D03_291_7-6</v>
      </c>
    </row>
    <row r="1515" spans="1:48" s="16" customFormat="1" x14ac:dyDescent="0.2">
      <c r="A1515" s="14" t="s">
        <v>33</v>
      </c>
      <c r="B1515" s="13">
        <v>292</v>
      </c>
      <c r="C1515" s="15" t="s">
        <v>62</v>
      </c>
      <c r="D1515" s="15" t="s">
        <v>114</v>
      </c>
      <c r="E1515" s="16" t="s">
        <v>60</v>
      </c>
      <c r="F1515" s="16" t="s">
        <v>39</v>
      </c>
      <c r="G1515" s="16" t="s">
        <v>42</v>
      </c>
      <c r="H1515" s="16">
        <v>2006</v>
      </c>
      <c r="I1515" s="17" t="s">
        <v>106</v>
      </c>
      <c r="J1515" s="17">
        <v>6</v>
      </c>
      <c r="K1515" s="17">
        <f t="shared" si="178"/>
        <v>42</v>
      </c>
      <c r="AA1515" s="18" t="e">
        <f t="shared" si="179"/>
        <v>#DIV/0!</v>
      </c>
      <c r="AD1515" s="16" t="e">
        <f t="shared" si="180"/>
        <v>#DIV/0!</v>
      </c>
      <c r="AE1515" s="19" t="e">
        <f t="shared" si="181"/>
        <v>#DIV/0!</v>
      </c>
      <c r="AG1515" s="16" t="e">
        <f t="shared" si="182"/>
        <v>#DIV/0!</v>
      </c>
      <c r="AI1515" s="16" t="e">
        <f t="shared" si="183"/>
        <v>#DIV/0!</v>
      </c>
      <c r="AK1515" s="16" t="e">
        <f t="shared" si="184"/>
        <v>#DIV/0!</v>
      </c>
      <c r="AV1515" s="2" t="str">
        <f t="shared" si="177"/>
        <v>D03_292_7-6</v>
      </c>
    </row>
    <row r="1516" spans="1:48" s="2" customFormat="1" x14ac:dyDescent="0.2">
      <c r="A1516" s="1" t="s">
        <v>33</v>
      </c>
      <c r="B1516" s="3">
        <v>292</v>
      </c>
      <c r="C1516" s="6" t="s">
        <v>62</v>
      </c>
      <c r="D1516" s="6" t="s">
        <v>114</v>
      </c>
      <c r="E1516" s="2" t="s">
        <v>60</v>
      </c>
      <c r="F1516" s="2" t="s">
        <v>39</v>
      </c>
      <c r="G1516" s="2" t="s">
        <v>42</v>
      </c>
      <c r="H1516" s="2">
        <v>2007</v>
      </c>
      <c r="I1516" s="7" t="s">
        <v>106</v>
      </c>
      <c r="J1516" s="7">
        <v>6</v>
      </c>
      <c r="K1516" s="7">
        <f t="shared" si="178"/>
        <v>42</v>
      </c>
      <c r="AA1516" s="5" t="e">
        <f t="shared" si="179"/>
        <v>#DIV/0!</v>
      </c>
      <c r="AD1516" s="2" t="e">
        <f t="shared" si="180"/>
        <v>#DIV/0!</v>
      </c>
      <c r="AE1516" s="4" t="e">
        <f t="shared" si="181"/>
        <v>#DIV/0!</v>
      </c>
      <c r="AG1516" s="2" t="e">
        <f t="shared" si="182"/>
        <v>#DIV/0!</v>
      </c>
      <c r="AI1516" s="2" t="e">
        <f t="shared" si="183"/>
        <v>#DIV/0!</v>
      </c>
      <c r="AK1516" s="2" t="e">
        <f t="shared" si="184"/>
        <v>#DIV/0!</v>
      </c>
      <c r="AV1516" s="2" t="str">
        <f t="shared" si="177"/>
        <v>D03_292_7-6</v>
      </c>
    </row>
    <row r="1517" spans="1:48" s="2" customFormat="1" x14ac:dyDescent="0.2">
      <c r="A1517" s="1" t="s">
        <v>33</v>
      </c>
      <c r="B1517" s="3">
        <v>292</v>
      </c>
      <c r="C1517" s="6" t="s">
        <v>62</v>
      </c>
      <c r="D1517" s="6" t="s">
        <v>114</v>
      </c>
      <c r="E1517" s="2" t="s">
        <v>60</v>
      </c>
      <c r="F1517" s="2" t="s">
        <v>39</v>
      </c>
      <c r="G1517" s="2" t="s">
        <v>42</v>
      </c>
      <c r="H1517" s="2">
        <v>2008</v>
      </c>
      <c r="I1517" s="7" t="s">
        <v>106</v>
      </c>
      <c r="J1517" s="7">
        <v>6</v>
      </c>
      <c r="K1517" s="7">
        <f t="shared" si="178"/>
        <v>42</v>
      </c>
      <c r="AA1517" s="5" t="e">
        <f t="shared" si="179"/>
        <v>#DIV/0!</v>
      </c>
      <c r="AD1517" s="2" t="e">
        <f t="shared" si="180"/>
        <v>#DIV/0!</v>
      </c>
      <c r="AE1517" s="4" t="e">
        <f t="shared" si="181"/>
        <v>#DIV/0!</v>
      </c>
      <c r="AG1517" s="2" t="e">
        <f t="shared" si="182"/>
        <v>#DIV/0!</v>
      </c>
      <c r="AI1517" s="2" t="e">
        <f t="shared" si="183"/>
        <v>#DIV/0!</v>
      </c>
      <c r="AK1517" s="2" t="e">
        <f t="shared" si="184"/>
        <v>#DIV/0!</v>
      </c>
      <c r="AV1517" s="2" t="str">
        <f t="shared" si="177"/>
        <v>D03_292_7-6</v>
      </c>
    </row>
    <row r="1518" spans="1:48" s="2" customFormat="1" x14ac:dyDescent="0.2">
      <c r="A1518" s="1" t="s">
        <v>33</v>
      </c>
      <c r="B1518" s="3">
        <v>292</v>
      </c>
      <c r="C1518" s="6" t="s">
        <v>62</v>
      </c>
      <c r="D1518" s="6" t="s">
        <v>114</v>
      </c>
      <c r="E1518" s="2" t="s">
        <v>60</v>
      </c>
      <c r="F1518" s="2" t="s">
        <v>39</v>
      </c>
      <c r="G1518" s="2" t="s">
        <v>42</v>
      </c>
      <c r="H1518" s="2">
        <v>2009</v>
      </c>
      <c r="I1518" s="7" t="s">
        <v>106</v>
      </c>
      <c r="J1518" s="7">
        <v>6</v>
      </c>
      <c r="K1518" s="7">
        <f t="shared" si="178"/>
        <v>42</v>
      </c>
      <c r="AA1518" s="5" t="e">
        <f t="shared" si="179"/>
        <v>#DIV/0!</v>
      </c>
      <c r="AD1518" s="2" t="e">
        <f t="shared" si="180"/>
        <v>#DIV/0!</v>
      </c>
      <c r="AE1518" s="4" t="e">
        <f t="shared" si="181"/>
        <v>#DIV/0!</v>
      </c>
      <c r="AG1518" s="2" t="e">
        <f t="shared" si="182"/>
        <v>#DIV/0!</v>
      </c>
      <c r="AI1518" s="2" t="e">
        <f t="shared" si="183"/>
        <v>#DIV/0!</v>
      </c>
      <c r="AK1518" s="2" t="e">
        <f t="shared" si="184"/>
        <v>#DIV/0!</v>
      </c>
      <c r="AV1518" s="2" t="str">
        <f t="shared" si="177"/>
        <v>D03_292_7-6</v>
      </c>
    </row>
    <row r="1519" spans="1:48" s="2" customFormat="1" x14ac:dyDescent="0.2">
      <c r="A1519" s="1" t="s">
        <v>33</v>
      </c>
      <c r="B1519" s="3">
        <v>292</v>
      </c>
      <c r="C1519" s="6" t="s">
        <v>62</v>
      </c>
      <c r="D1519" s="6" t="s">
        <v>114</v>
      </c>
      <c r="E1519" s="2" t="s">
        <v>60</v>
      </c>
      <c r="F1519" s="2" t="s">
        <v>39</v>
      </c>
      <c r="G1519" s="2" t="s">
        <v>42</v>
      </c>
      <c r="H1519" s="2">
        <v>2010</v>
      </c>
      <c r="I1519" s="7" t="s">
        <v>106</v>
      </c>
      <c r="J1519" s="7">
        <v>6</v>
      </c>
      <c r="K1519" s="7">
        <f t="shared" si="178"/>
        <v>42</v>
      </c>
      <c r="AA1519" s="5" t="e">
        <f t="shared" si="179"/>
        <v>#DIV/0!</v>
      </c>
      <c r="AD1519" s="2" t="e">
        <f t="shared" si="180"/>
        <v>#DIV/0!</v>
      </c>
      <c r="AE1519" s="4" t="e">
        <f t="shared" si="181"/>
        <v>#DIV/0!</v>
      </c>
      <c r="AG1519" s="2" t="e">
        <f t="shared" si="182"/>
        <v>#DIV/0!</v>
      </c>
      <c r="AI1519" s="2" t="e">
        <f t="shared" si="183"/>
        <v>#DIV/0!</v>
      </c>
      <c r="AK1519" s="2" t="e">
        <f t="shared" si="184"/>
        <v>#DIV/0!</v>
      </c>
      <c r="AV1519" s="2" t="str">
        <f t="shared" si="177"/>
        <v>D03_292_7-6</v>
      </c>
    </row>
    <row r="1520" spans="1:48" s="16" customFormat="1" x14ac:dyDescent="0.2">
      <c r="A1520" s="14" t="s">
        <v>33</v>
      </c>
      <c r="B1520" s="13">
        <v>293</v>
      </c>
      <c r="C1520" s="15" t="s">
        <v>62</v>
      </c>
      <c r="D1520" s="15" t="s">
        <v>114</v>
      </c>
      <c r="E1520" s="16" t="s">
        <v>60</v>
      </c>
      <c r="F1520" s="16" t="s">
        <v>39</v>
      </c>
      <c r="G1520" s="16" t="s">
        <v>42</v>
      </c>
      <c r="H1520" s="16">
        <v>2006</v>
      </c>
      <c r="I1520" s="17" t="s">
        <v>106</v>
      </c>
      <c r="J1520" s="17">
        <v>6</v>
      </c>
      <c r="K1520" s="17">
        <f t="shared" si="178"/>
        <v>42</v>
      </c>
      <c r="AA1520" s="18" t="e">
        <f t="shared" si="179"/>
        <v>#DIV/0!</v>
      </c>
      <c r="AD1520" s="16" t="e">
        <f t="shared" si="180"/>
        <v>#DIV/0!</v>
      </c>
      <c r="AE1520" s="19" t="e">
        <f t="shared" si="181"/>
        <v>#DIV/0!</v>
      </c>
      <c r="AG1520" s="16" t="e">
        <f t="shared" si="182"/>
        <v>#DIV/0!</v>
      </c>
      <c r="AI1520" s="16" t="e">
        <f t="shared" si="183"/>
        <v>#DIV/0!</v>
      </c>
      <c r="AK1520" s="16" t="e">
        <f t="shared" si="184"/>
        <v>#DIV/0!</v>
      </c>
      <c r="AV1520" s="2" t="str">
        <f t="shared" si="177"/>
        <v>D03_293_7-6</v>
      </c>
    </row>
    <row r="1521" spans="1:48" s="2" customFormat="1" x14ac:dyDescent="0.2">
      <c r="A1521" s="1" t="s">
        <v>33</v>
      </c>
      <c r="B1521" s="3">
        <v>293</v>
      </c>
      <c r="C1521" s="6" t="s">
        <v>62</v>
      </c>
      <c r="D1521" s="6" t="s">
        <v>114</v>
      </c>
      <c r="E1521" s="2" t="s">
        <v>60</v>
      </c>
      <c r="F1521" s="2" t="s">
        <v>39</v>
      </c>
      <c r="G1521" s="2" t="s">
        <v>42</v>
      </c>
      <c r="H1521" s="2">
        <v>2007</v>
      </c>
      <c r="I1521" s="7" t="s">
        <v>106</v>
      </c>
      <c r="J1521" s="7">
        <v>6</v>
      </c>
      <c r="K1521" s="7">
        <f t="shared" si="178"/>
        <v>42</v>
      </c>
      <c r="AA1521" s="5" t="e">
        <f t="shared" si="179"/>
        <v>#DIV/0!</v>
      </c>
      <c r="AD1521" s="2" t="e">
        <f t="shared" si="180"/>
        <v>#DIV/0!</v>
      </c>
      <c r="AE1521" s="4" t="e">
        <f t="shared" si="181"/>
        <v>#DIV/0!</v>
      </c>
      <c r="AG1521" s="2" t="e">
        <f t="shared" si="182"/>
        <v>#DIV/0!</v>
      </c>
      <c r="AI1521" s="2" t="e">
        <f t="shared" si="183"/>
        <v>#DIV/0!</v>
      </c>
      <c r="AK1521" s="2" t="e">
        <f t="shared" si="184"/>
        <v>#DIV/0!</v>
      </c>
      <c r="AV1521" s="2" t="str">
        <f t="shared" si="177"/>
        <v>D03_293_7-6</v>
      </c>
    </row>
    <row r="1522" spans="1:48" s="2" customFormat="1" x14ac:dyDescent="0.2">
      <c r="A1522" s="1" t="s">
        <v>33</v>
      </c>
      <c r="B1522" s="3">
        <v>293</v>
      </c>
      <c r="C1522" s="6" t="s">
        <v>62</v>
      </c>
      <c r="D1522" s="6" t="s">
        <v>114</v>
      </c>
      <c r="E1522" s="2" t="s">
        <v>60</v>
      </c>
      <c r="F1522" s="2" t="s">
        <v>39</v>
      </c>
      <c r="G1522" s="2" t="s">
        <v>42</v>
      </c>
      <c r="H1522" s="2">
        <v>2008</v>
      </c>
      <c r="I1522" s="7" t="s">
        <v>106</v>
      </c>
      <c r="J1522" s="7">
        <v>6</v>
      </c>
      <c r="K1522" s="7">
        <f t="shared" si="178"/>
        <v>42</v>
      </c>
      <c r="AA1522" s="5" t="e">
        <f t="shared" si="179"/>
        <v>#DIV/0!</v>
      </c>
      <c r="AD1522" s="2" t="e">
        <f t="shared" si="180"/>
        <v>#DIV/0!</v>
      </c>
      <c r="AE1522" s="4" t="e">
        <f t="shared" si="181"/>
        <v>#DIV/0!</v>
      </c>
      <c r="AG1522" s="2" t="e">
        <f t="shared" si="182"/>
        <v>#DIV/0!</v>
      </c>
      <c r="AI1522" s="2" t="e">
        <f t="shared" si="183"/>
        <v>#DIV/0!</v>
      </c>
      <c r="AK1522" s="2" t="e">
        <f t="shared" si="184"/>
        <v>#DIV/0!</v>
      </c>
      <c r="AV1522" s="2" t="str">
        <f t="shared" si="177"/>
        <v>D03_293_7-6</v>
      </c>
    </row>
    <row r="1523" spans="1:48" s="2" customFormat="1" x14ac:dyDescent="0.2">
      <c r="A1523" s="1" t="s">
        <v>33</v>
      </c>
      <c r="B1523" s="3">
        <v>293</v>
      </c>
      <c r="C1523" s="6" t="s">
        <v>62</v>
      </c>
      <c r="D1523" s="6" t="s">
        <v>114</v>
      </c>
      <c r="E1523" s="2" t="s">
        <v>60</v>
      </c>
      <c r="F1523" s="2" t="s">
        <v>39</v>
      </c>
      <c r="G1523" s="2" t="s">
        <v>42</v>
      </c>
      <c r="H1523" s="2">
        <v>2009</v>
      </c>
      <c r="I1523" s="7" t="s">
        <v>106</v>
      </c>
      <c r="J1523" s="7">
        <v>6</v>
      </c>
      <c r="K1523" s="7">
        <f t="shared" si="178"/>
        <v>42</v>
      </c>
      <c r="AA1523" s="5" t="e">
        <f t="shared" si="179"/>
        <v>#DIV/0!</v>
      </c>
      <c r="AD1523" s="2" t="e">
        <f t="shared" si="180"/>
        <v>#DIV/0!</v>
      </c>
      <c r="AE1523" s="4" t="e">
        <f t="shared" si="181"/>
        <v>#DIV/0!</v>
      </c>
      <c r="AG1523" s="2" t="e">
        <f t="shared" si="182"/>
        <v>#DIV/0!</v>
      </c>
      <c r="AI1523" s="2" t="e">
        <f t="shared" si="183"/>
        <v>#DIV/0!</v>
      </c>
      <c r="AK1523" s="2" t="e">
        <f t="shared" si="184"/>
        <v>#DIV/0!</v>
      </c>
      <c r="AV1523" s="2" t="str">
        <f t="shared" si="177"/>
        <v>D03_293_7-6</v>
      </c>
    </row>
    <row r="1524" spans="1:48" s="2" customFormat="1" x14ac:dyDescent="0.2">
      <c r="A1524" s="1" t="s">
        <v>33</v>
      </c>
      <c r="B1524" s="3">
        <v>293</v>
      </c>
      <c r="C1524" s="6" t="s">
        <v>62</v>
      </c>
      <c r="D1524" s="6" t="s">
        <v>114</v>
      </c>
      <c r="E1524" s="2" t="s">
        <v>60</v>
      </c>
      <c r="F1524" s="2" t="s">
        <v>39</v>
      </c>
      <c r="G1524" s="2" t="s">
        <v>42</v>
      </c>
      <c r="H1524" s="2">
        <v>2010</v>
      </c>
      <c r="I1524" s="7" t="s">
        <v>106</v>
      </c>
      <c r="J1524" s="7">
        <v>6</v>
      </c>
      <c r="K1524" s="7">
        <f t="shared" si="178"/>
        <v>42</v>
      </c>
      <c r="AA1524" s="5" t="e">
        <f t="shared" si="179"/>
        <v>#DIV/0!</v>
      </c>
      <c r="AD1524" s="2" t="e">
        <f t="shared" si="180"/>
        <v>#DIV/0!</v>
      </c>
      <c r="AE1524" s="4" t="e">
        <f t="shared" si="181"/>
        <v>#DIV/0!</v>
      </c>
      <c r="AG1524" s="2" t="e">
        <f t="shared" si="182"/>
        <v>#DIV/0!</v>
      </c>
      <c r="AI1524" s="2" t="e">
        <f t="shared" si="183"/>
        <v>#DIV/0!</v>
      </c>
      <c r="AK1524" s="2" t="e">
        <f t="shared" si="184"/>
        <v>#DIV/0!</v>
      </c>
      <c r="AV1524" s="2" t="str">
        <f t="shared" si="177"/>
        <v>D03_293_7-6</v>
      </c>
    </row>
    <row r="1525" spans="1:48" s="16" customFormat="1" x14ac:dyDescent="0.2">
      <c r="A1525" s="14" t="s">
        <v>33</v>
      </c>
      <c r="B1525" s="13">
        <v>294</v>
      </c>
      <c r="C1525" s="15" t="s">
        <v>62</v>
      </c>
      <c r="D1525" s="15" t="s">
        <v>114</v>
      </c>
      <c r="E1525" s="16" t="s">
        <v>60</v>
      </c>
      <c r="F1525" s="16" t="s">
        <v>39</v>
      </c>
      <c r="G1525" s="16" t="s">
        <v>42</v>
      </c>
      <c r="H1525" s="16">
        <v>2006</v>
      </c>
      <c r="I1525" s="17" t="s">
        <v>106</v>
      </c>
      <c r="J1525" s="17">
        <v>6</v>
      </c>
      <c r="K1525" s="17">
        <f t="shared" si="178"/>
        <v>42</v>
      </c>
      <c r="L1525" s="16">
        <v>65</v>
      </c>
      <c r="M1525" s="16">
        <f>L1525-34</f>
        <v>31</v>
      </c>
      <c r="N1525" s="16">
        <f>L1525-61</f>
        <v>4</v>
      </c>
      <c r="O1525" s="16">
        <f>L1525-72</f>
        <v>-7</v>
      </c>
      <c r="P1525" s="16">
        <f>L1525-82</f>
        <v>-17</v>
      </c>
      <c r="R1525" s="16">
        <v>1</v>
      </c>
      <c r="S1525" s="16">
        <v>68</v>
      </c>
      <c r="AA1525" s="18" t="e">
        <f t="shared" si="179"/>
        <v>#DIV/0!</v>
      </c>
      <c r="AD1525" s="16" t="e">
        <f t="shared" si="180"/>
        <v>#DIV/0!</v>
      </c>
      <c r="AE1525" s="19" t="e">
        <f t="shared" si="181"/>
        <v>#DIV/0!</v>
      </c>
      <c r="AG1525" s="16" t="e">
        <f t="shared" si="182"/>
        <v>#DIV/0!</v>
      </c>
      <c r="AI1525" s="16" t="e">
        <f t="shared" si="183"/>
        <v>#DIV/0!</v>
      </c>
      <c r="AK1525" s="16" t="e">
        <f t="shared" si="184"/>
        <v>#DIV/0!</v>
      </c>
      <c r="AV1525" s="2" t="str">
        <f t="shared" si="177"/>
        <v>D03_294_7-6</v>
      </c>
    </row>
    <row r="1526" spans="1:48" s="2" customFormat="1" x14ac:dyDescent="0.2">
      <c r="A1526" s="1" t="s">
        <v>33</v>
      </c>
      <c r="B1526" s="3">
        <v>294</v>
      </c>
      <c r="C1526" s="6" t="s">
        <v>62</v>
      </c>
      <c r="D1526" s="6" t="s">
        <v>114</v>
      </c>
      <c r="E1526" s="2" t="s">
        <v>60</v>
      </c>
      <c r="F1526" s="2" t="s">
        <v>39</v>
      </c>
      <c r="G1526" s="2" t="s">
        <v>42</v>
      </c>
      <c r="H1526" s="2">
        <v>2007</v>
      </c>
      <c r="I1526" s="7" t="s">
        <v>106</v>
      </c>
      <c r="J1526" s="7">
        <v>6</v>
      </c>
      <c r="K1526" s="7">
        <f t="shared" si="178"/>
        <v>42</v>
      </c>
      <c r="L1526" s="2">
        <v>61</v>
      </c>
      <c r="M1526" s="2">
        <f>L1526-36</f>
        <v>25</v>
      </c>
      <c r="N1526" s="2">
        <f>L1526-53</f>
        <v>8</v>
      </c>
      <c r="O1526" s="2">
        <f>L1526-67</f>
        <v>-6</v>
      </c>
      <c r="P1526" s="2">
        <f>L1526-82</f>
        <v>-21</v>
      </c>
      <c r="R1526" s="2">
        <v>3</v>
      </c>
      <c r="S1526" s="2">
        <v>62</v>
      </c>
      <c r="AA1526" s="5" t="e">
        <f t="shared" si="179"/>
        <v>#DIV/0!</v>
      </c>
      <c r="AD1526" s="2" t="e">
        <f t="shared" si="180"/>
        <v>#DIV/0!</v>
      </c>
      <c r="AE1526" s="4" t="e">
        <f t="shared" si="181"/>
        <v>#DIV/0!</v>
      </c>
      <c r="AG1526" s="2" t="e">
        <f t="shared" si="182"/>
        <v>#DIV/0!</v>
      </c>
      <c r="AI1526" s="2" t="e">
        <f t="shared" si="183"/>
        <v>#DIV/0!</v>
      </c>
      <c r="AK1526" s="2" t="e">
        <f t="shared" si="184"/>
        <v>#DIV/0!</v>
      </c>
      <c r="AV1526" s="2" t="str">
        <f t="shared" si="177"/>
        <v>D03_294_7-6</v>
      </c>
    </row>
    <row r="1527" spans="1:48" s="2" customFormat="1" x14ac:dyDescent="0.2">
      <c r="A1527" s="1" t="s">
        <v>33</v>
      </c>
      <c r="B1527" s="3">
        <v>294</v>
      </c>
      <c r="C1527" s="6" t="s">
        <v>62</v>
      </c>
      <c r="D1527" s="6" t="s">
        <v>114</v>
      </c>
      <c r="E1527" s="2" t="s">
        <v>60</v>
      </c>
      <c r="F1527" s="2" t="s">
        <v>39</v>
      </c>
      <c r="G1527" s="2" t="s">
        <v>42</v>
      </c>
      <c r="H1527" s="2">
        <v>2008</v>
      </c>
      <c r="I1527" s="7" t="s">
        <v>106</v>
      </c>
      <c r="J1527" s="7">
        <v>6</v>
      </c>
      <c r="K1527" s="7">
        <f t="shared" si="178"/>
        <v>42</v>
      </c>
      <c r="AA1527" s="5" t="e">
        <f t="shared" si="179"/>
        <v>#DIV/0!</v>
      </c>
      <c r="AD1527" s="2" t="e">
        <f t="shared" si="180"/>
        <v>#DIV/0!</v>
      </c>
      <c r="AE1527" s="4" t="e">
        <f t="shared" si="181"/>
        <v>#DIV/0!</v>
      </c>
      <c r="AG1527" s="2" t="e">
        <f t="shared" si="182"/>
        <v>#DIV/0!</v>
      </c>
      <c r="AI1527" s="2" t="e">
        <f t="shared" si="183"/>
        <v>#DIV/0!</v>
      </c>
      <c r="AK1527" s="2" t="e">
        <f t="shared" si="184"/>
        <v>#DIV/0!</v>
      </c>
      <c r="AV1527" s="2" t="str">
        <f t="shared" si="177"/>
        <v>D03_294_7-6</v>
      </c>
    </row>
    <row r="1528" spans="1:48" s="2" customFormat="1" x14ac:dyDescent="0.2">
      <c r="A1528" s="1" t="s">
        <v>33</v>
      </c>
      <c r="B1528" s="3">
        <v>294</v>
      </c>
      <c r="C1528" s="6" t="s">
        <v>62</v>
      </c>
      <c r="D1528" s="6" t="s">
        <v>114</v>
      </c>
      <c r="E1528" s="2" t="s">
        <v>60</v>
      </c>
      <c r="F1528" s="2" t="s">
        <v>39</v>
      </c>
      <c r="G1528" s="2" t="s">
        <v>42</v>
      </c>
      <c r="H1528" s="2">
        <v>2009</v>
      </c>
      <c r="I1528" s="7" t="s">
        <v>106</v>
      </c>
      <c r="J1528" s="7">
        <v>6</v>
      </c>
      <c r="K1528" s="7">
        <f t="shared" si="178"/>
        <v>42</v>
      </c>
      <c r="AA1528" s="5" t="e">
        <f t="shared" si="179"/>
        <v>#DIV/0!</v>
      </c>
      <c r="AD1528" s="2" t="e">
        <f t="shared" si="180"/>
        <v>#DIV/0!</v>
      </c>
      <c r="AE1528" s="4" t="e">
        <f t="shared" si="181"/>
        <v>#DIV/0!</v>
      </c>
      <c r="AG1528" s="2" t="e">
        <f t="shared" si="182"/>
        <v>#DIV/0!</v>
      </c>
      <c r="AI1528" s="2" t="e">
        <f t="shared" si="183"/>
        <v>#DIV/0!</v>
      </c>
      <c r="AK1528" s="2" t="e">
        <f t="shared" si="184"/>
        <v>#DIV/0!</v>
      </c>
      <c r="AV1528" s="2" t="str">
        <f t="shared" si="177"/>
        <v>D03_294_7-6</v>
      </c>
    </row>
    <row r="1529" spans="1:48" s="2" customFormat="1" x14ac:dyDescent="0.2">
      <c r="A1529" s="1" t="s">
        <v>33</v>
      </c>
      <c r="B1529" s="3">
        <v>294</v>
      </c>
      <c r="C1529" s="6" t="s">
        <v>62</v>
      </c>
      <c r="D1529" s="6" t="s">
        <v>114</v>
      </c>
      <c r="E1529" s="2" t="s">
        <v>60</v>
      </c>
      <c r="F1529" s="2" t="s">
        <v>39</v>
      </c>
      <c r="G1529" s="2" t="s">
        <v>42</v>
      </c>
      <c r="H1529" s="2">
        <v>2010</v>
      </c>
      <c r="I1529" s="7" t="s">
        <v>106</v>
      </c>
      <c r="J1529" s="7">
        <v>6</v>
      </c>
      <c r="K1529" s="7">
        <f t="shared" si="178"/>
        <v>42</v>
      </c>
      <c r="AA1529" s="5" t="e">
        <f t="shared" si="179"/>
        <v>#DIV/0!</v>
      </c>
      <c r="AD1529" s="2" t="e">
        <f t="shared" si="180"/>
        <v>#DIV/0!</v>
      </c>
      <c r="AE1529" s="4" t="e">
        <f t="shared" si="181"/>
        <v>#DIV/0!</v>
      </c>
      <c r="AG1529" s="2" t="e">
        <f t="shared" si="182"/>
        <v>#DIV/0!</v>
      </c>
      <c r="AI1529" s="2" t="e">
        <f t="shared" si="183"/>
        <v>#DIV/0!</v>
      </c>
      <c r="AK1529" s="2" t="e">
        <f t="shared" si="184"/>
        <v>#DIV/0!</v>
      </c>
      <c r="AV1529" s="2" t="str">
        <f t="shared" si="177"/>
        <v>D03_294_7-6</v>
      </c>
    </row>
    <row r="1530" spans="1:48" s="16" customFormat="1" x14ac:dyDescent="0.2">
      <c r="A1530" s="14" t="s">
        <v>33</v>
      </c>
      <c r="B1530" s="13">
        <v>295</v>
      </c>
      <c r="C1530" s="15" t="s">
        <v>62</v>
      </c>
      <c r="D1530" s="15" t="s">
        <v>114</v>
      </c>
      <c r="E1530" s="16" t="s">
        <v>60</v>
      </c>
      <c r="F1530" s="16" t="s">
        <v>39</v>
      </c>
      <c r="G1530" s="16" t="s">
        <v>42</v>
      </c>
      <c r="H1530" s="16">
        <v>2006</v>
      </c>
      <c r="I1530" s="17" t="s">
        <v>106</v>
      </c>
      <c r="J1530" s="17">
        <v>6</v>
      </c>
      <c r="K1530" s="17">
        <f t="shared" si="178"/>
        <v>42</v>
      </c>
      <c r="L1530" s="16" t="s">
        <v>108</v>
      </c>
      <c r="R1530" s="16">
        <v>0</v>
      </c>
      <c r="S1530" s="16">
        <v>66</v>
      </c>
      <c r="AA1530" s="18" t="e">
        <f t="shared" si="179"/>
        <v>#DIV/0!</v>
      </c>
      <c r="AD1530" s="16" t="e">
        <f t="shared" si="180"/>
        <v>#DIV/0!</v>
      </c>
      <c r="AE1530" s="19" t="e">
        <f t="shared" si="181"/>
        <v>#DIV/0!</v>
      </c>
      <c r="AG1530" s="16" t="e">
        <f t="shared" si="182"/>
        <v>#DIV/0!</v>
      </c>
      <c r="AI1530" s="16" t="e">
        <f t="shared" si="183"/>
        <v>#DIV/0!</v>
      </c>
      <c r="AK1530" s="16" t="e">
        <f t="shared" si="184"/>
        <v>#DIV/0!</v>
      </c>
      <c r="AV1530" s="2" t="str">
        <f t="shared" si="177"/>
        <v>D03_295_7-6</v>
      </c>
    </row>
    <row r="1531" spans="1:48" s="2" customFormat="1" x14ac:dyDescent="0.2">
      <c r="A1531" s="1" t="s">
        <v>33</v>
      </c>
      <c r="B1531" s="3">
        <v>295</v>
      </c>
      <c r="C1531" s="6" t="s">
        <v>62</v>
      </c>
      <c r="D1531" s="6" t="s">
        <v>114</v>
      </c>
      <c r="E1531" s="2" t="s">
        <v>60</v>
      </c>
      <c r="F1531" s="2" t="s">
        <v>39</v>
      </c>
      <c r="G1531" s="2" t="s">
        <v>42</v>
      </c>
      <c r="H1531" s="2">
        <v>2007</v>
      </c>
      <c r="I1531" s="7" t="s">
        <v>106</v>
      </c>
      <c r="J1531" s="7">
        <v>6</v>
      </c>
      <c r="K1531" s="7">
        <f t="shared" si="178"/>
        <v>42</v>
      </c>
      <c r="L1531" s="2">
        <v>61</v>
      </c>
      <c r="M1531" s="2">
        <f>L1531-36</f>
        <v>25</v>
      </c>
      <c r="N1531" s="2">
        <f>L1531-53</f>
        <v>8</v>
      </c>
      <c r="O1531" s="2">
        <f>L1531-67</f>
        <v>-6</v>
      </c>
      <c r="P1531" s="2">
        <f>L1531-82</f>
        <v>-21</v>
      </c>
      <c r="R1531" s="2">
        <v>2</v>
      </c>
      <c r="S1531" s="2">
        <v>58</v>
      </c>
      <c r="AA1531" s="5" t="e">
        <f t="shared" si="179"/>
        <v>#DIV/0!</v>
      </c>
      <c r="AD1531" s="2" t="e">
        <f t="shared" si="180"/>
        <v>#DIV/0!</v>
      </c>
      <c r="AE1531" s="4" t="e">
        <f t="shared" si="181"/>
        <v>#DIV/0!</v>
      </c>
      <c r="AG1531" s="2" t="e">
        <f t="shared" si="182"/>
        <v>#DIV/0!</v>
      </c>
      <c r="AI1531" s="2" t="e">
        <f t="shared" si="183"/>
        <v>#DIV/0!</v>
      </c>
      <c r="AK1531" s="2" t="e">
        <f t="shared" si="184"/>
        <v>#DIV/0!</v>
      </c>
      <c r="AV1531" s="2" t="str">
        <f t="shared" si="177"/>
        <v>D03_295_7-6</v>
      </c>
    </row>
    <row r="1532" spans="1:48" s="2" customFormat="1" x14ac:dyDescent="0.2">
      <c r="A1532" s="1" t="s">
        <v>33</v>
      </c>
      <c r="B1532" s="3">
        <v>295</v>
      </c>
      <c r="C1532" s="6" t="s">
        <v>62</v>
      </c>
      <c r="D1532" s="6" t="s">
        <v>114</v>
      </c>
      <c r="E1532" s="2" t="s">
        <v>60</v>
      </c>
      <c r="F1532" s="2" t="s">
        <v>39</v>
      </c>
      <c r="G1532" s="2" t="s">
        <v>42</v>
      </c>
      <c r="H1532" s="2">
        <v>2008</v>
      </c>
      <c r="I1532" s="7" t="s">
        <v>106</v>
      </c>
      <c r="J1532" s="7">
        <v>6</v>
      </c>
      <c r="K1532" s="7">
        <f t="shared" si="178"/>
        <v>42</v>
      </c>
      <c r="AA1532" s="5" t="e">
        <f t="shared" si="179"/>
        <v>#DIV/0!</v>
      </c>
      <c r="AD1532" s="2" t="e">
        <f t="shared" si="180"/>
        <v>#DIV/0!</v>
      </c>
      <c r="AE1532" s="4" t="e">
        <f t="shared" si="181"/>
        <v>#DIV/0!</v>
      </c>
      <c r="AG1532" s="2" t="e">
        <f t="shared" si="182"/>
        <v>#DIV/0!</v>
      </c>
      <c r="AI1532" s="2" t="e">
        <f t="shared" si="183"/>
        <v>#DIV/0!</v>
      </c>
      <c r="AK1532" s="2" t="e">
        <f t="shared" si="184"/>
        <v>#DIV/0!</v>
      </c>
      <c r="AV1532" s="2" t="str">
        <f t="shared" si="177"/>
        <v>D03_295_7-6</v>
      </c>
    </row>
    <row r="1533" spans="1:48" s="2" customFormat="1" x14ac:dyDescent="0.2">
      <c r="A1533" s="1" t="s">
        <v>33</v>
      </c>
      <c r="B1533" s="3">
        <v>295</v>
      </c>
      <c r="C1533" s="6" t="s">
        <v>62</v>
      </c>
      <c r="D1533" s="6" t="s">
        <v>114</v>
      </c>
      <c r="E1533" s="2" t="s">
        <v>60</v>
      </c>
      <c r="F1533" s="2" t="s">
        <v>39</v>
      </c>
      <c r="G1533" s="2" t="s">
        <v>42</v>
      </c>
      <c r="H1533" s="2">
        <v>2009</v>
      </c>
      <c r="I1533" s="7" t="s">
        <v>106</v>
      </c>
      <c r="J1533" s="7">
        <v>6</v>
      </c>
      <c r="K1533" s="7">
        <f t="shared" si="178"/>
        <v>42</v>
      </c>
      <c r="AA1533" s="5" t="e">
        <f t="shared" si="179"/>
        <v>#DIV/0!</v>
      </c>
      <c r="AD1533" s="2" t="e">
        <f t="shared" si="180"/>
        <v>#DIV/0!</v>
      </c>
      <c r="AE1533" s="4" t="e">
        <f t="shared" si="181"/>
        <v>#DIV/0!</v>
      </c>
      <c r="AG1533" s="2" t="e">
        <f t="shared" si="182"/>
        <v>#DIV/0!</v>
      </c>
      <c r="AI1533" s="2" t="e">
        <f t="shared" si="183"/>
        <v>#DIV/0!</v>
      </c>
      <c r="AK1533" s="2" t="e">
        <f t="shared" si="184"/>
        <v>#DIV/0!</v>
      </c>
      <c r="AV1533" s="2" t="str">
        <f t="shared" si="177"/>
        <v>D03_295_7-6</v>
      </c>
    </row>
    <row r="1534" spans="1:48" s="2" customFormat="1" x14ac:dyDescent="0.2">
      <c r="A1534" s="1" t="s">
        <v>33</v>
      </c>
      <c r="B1534" s="3">
        <v>295</v>
      </c>
      <c r="C1534" s="6" t="s">
        <v>62</v>
      </c>
      <c r="D1534" s="6" t="s">
        <v>114</v>
      </c>
      <c r="E1534" s="2" t="s">
        <v>60</v>
      </c>
      <c r="F1534" s="2" t="s">
        <v>39</v>
      </c>
      <c r="G1534" s="2" t="s">
        <v>42</v>
      </c>
      <c r="H1534" s="2">
        <v>2010</v>
      </c>
      <c r="I1534" s="7" t="s">
        <v>106</v>
      </c>
      <c r="J1534" s="7">
        <v>6</v>
      </c>
      <c r="K1534" s="7">
        <f t="shared" si="178"/>
        <v>42</v>
      </c>
      <c r="AA1534" s="5" t="e">
        <f t="shared" si="179"/>
        <v>#DIV/0!</v>
      </c>
      <c r="AD1534" s="2" t="e">
        <f t="shared" si="180"/>
        <v>#DIV/0!</v>
      </c>
      <c r="AE1534" s="4" t="e">
        <f t="shared" si="181"/>
        <v>#DIV/0!</v>
      </c>
      <c r="AG1534" s="2" t="e">
        <f t="shared" si="182"/>
        <v>#DIV/0!</v>
      </c>
      <c r="AI1534" s="2" t="e">
        <f t="shared" si="183"/>
        <v>#DIV/0!</v>
      </c>
      <c r="AK1534" s="2" t="e">
        <f t="shared" si="184"/>
        <v>#DIV/0!</v>
      </c>
      <c r="AV1534" s="2" t="str">
        <f t="shared" si="177"/>
        <v>D03_295_7-6</v>
      </c>
    </row>
    <row r="1535" spans="1:48" s="16" customFormat="1" x14ac:dyDescent="0.2">
      <c r="A1535" s="14" t="s">
        <v>33</v>
      </c>
      <c r="B1535" s="13">
        <v>296</v>
      </c>
      <c r="C1535" s="15" t="s">
        <v>63</v>
      </c>
      <c r="D1535" s="15" t="s">
        <v>114</v>
      </c>
      <c r="E1535" s="16" t="s">
        <v>60</v>
      </c>
      <c r="F1535" s="16" t="s">
        <v>39</v>
      </c>
      <c r="G1535" s="16" t="s">
        <v>42</v>
      </c>
      <c r="H1535" s="16">
        <v>2006</v>
      </c>
      <c r="I1535" s="17" t="s">
        <v>106</v>
      </c>
      <c r="J1535" s="17">
        <v>7</v>
      </c>
      <c r="K1535" s="17">
        <f t="shared" si="178"/>
        <v>49</v>
      </c>
      <c r="L1535" s="16">
        <v>60</v>
      </c>
      <c r="M1535" s="16">
        <f>L1535-34</f>
        <v>26</v>
      </c>
      <c r="N1535" s="16">
        <f>L1535-61</f>
        <v>-1</v>
      </c>
      <c r="O1535" s="16">
        <f>L1535-72</f>
        <v>-12</v>
      </c>
      <c r="P1535" s="16">
        <f>L1535-82</f>
        <v>-22</v>
      </c>
      <c r="R1535" s="16">
        <v>2</v>
      </c>
      <c r="S1535" s="16">
        <v>62</v>
      </c>
      <c r="AA1535" s="18" t="e">
        <f t="shared" si="179"/>
        <v>#DIV/0!</v>
      </c>
      <c r="AD1535" s="16" t="e">
        <f t="shared" si="180"/>
        <v>#DIV/0!</v>
      </c>
      <c r="AE1535" s="19" t="e">
        <f t="shared" si="181"/>
        <v>#DIV/0!</v>
      </c>
      <c r="AG1535" s="16" t="e">
        <f t="shared" si="182"/>
        <v>#DIV/0!</v>
      </c>
      <c r="AI1535" s="16" t="e">
        <f t="shared" si="183"/>
        <v>#DIV/0!</v>
      </c>
      <c r="AK1535" s="16" t="e">
        <f t="shared" si="184"/>
        <v>#DIV/0!</v>
      </c>
      <c r="AV1535" s="2" t="str">
        <f t="shared" si="177"/>
        <v>D03_296_7-7</v>
      </c>
    </row>
    <row r="1536" spans="1:48" s="2" customFormat="1" x14ac:dyDescent="0.2">
      <c r="A1536" s="1" t="s">
        <v>33</v>
      </c>
      <c r="B1536" s="3">
        <v>296</v>
      </c>
      <c r="C1536" s="6" t="s">
        <v>63</v>
      </c>
      <c r="D1536" s="6" t="s">
        <v>114</v>
      </c>
      <c r="E1536" s="2" t="s">
        <v>60</v>
      </c>
      <c r="F1536" s="2" t="s">
        <v>39</v>
      </c>
      <c r="G1536" s="2" t="s">
        <v>42</v>
      </c>
      <c r="H1536" s="2">
        <v>2007</v>
      </c>
      <c r="I1536" s="7" t="s">
        <v>106</v>
      </c>
      <c r="J1536" s="7">
        <v>7</v>
      </c>
      <c r="K1536" s="7">
        <f t="shared" si="178"/>
        <v>49</v>
      </c>
      <c r="L1536" s="2">
        <v>59</v>
      </c>
      <c r="M1536" s="2">
        <f>L1536-36</f>
        <v>23</v>
      </c>
      <c r="N1536" s="2">
        <f>L1536-53</f>
        <v>6</v>
      </c>
      <c r="O1536" s="2">
        <f>L1536-67</f>
        <v>-8</v>
      </c>
      <c r="P1536" s="2">
        <f>L1536-82</f>
        <v>-23</v>
      </c>
      <c r="R1536" s="2">
        <v>2</v>
      </c>
      <c r="S1536" s="2">
        <v>58</v>
      </c>
      <c r="AA1536" s="5" t="e">
        <f t="shared" si="179"/>
        <v>#DIV/0!</v>
      </c>
      <c r="AD1536" s="2" t="e">
        <f t="shared" si="180"/>
        <v>#DIV/0!</v>
      </c>
      <c r="AE1536" s="4" t="e">
        <f t="shared" si="181"/>
        <v>#DIV/0!</v>
      </c>
      <c r="AG1536" s="2" t="e">
        <f t="shared" si="182"/>
        <v>#DIV/0!</v>
      </c>
      <c r="AI1536" s="2" t="e">
        <f t="shared" si="183"/>
        <v>#DIV/0!</v>
      </c>
      <c r="AK1536" s="2" t="e">
        <f t="shared" si="184"/>
        <v>#DIV/0!</v>
      </c>
      <c r="AV1536" s="2" t="str">
        <f t="shared" si="177"/>
        <v>D03_296_7-7</v>
      </c>
    </row>
    <row r="1537" spans="1:48" s="2" customFormat="1" x14ac:dyDescent="0.2">
      <c r="A1537" s="1" t="s">
        <v>33</v>
      </c>
      <c r="B1537" s="3">
        <v>296</v>
      </c>
      <c r="C1537" s="6" t="s">
        <v>63</v>
      </c>
      <c r="D1537" s="6" t="s">
        <v>114</v>
      </c>
      <c r="E1537" s="2" t="s">
        <v>60</v>
      </c>
      <c r="F1537" s="2" t="s">
        <v>39</v>
      </c>
      <c r="G1537" s="2" t="s">
        <v>42</v>
      </c>
      <c r="H1537" s="2">
        <v>2008</v>
      </c>
      <c r="I1537" s="7" t="s">
        <v>106</v>
      </c>
      <c r="J1537" s="7">
        <v>7</v>
      </c>
      <c r="K1537" s="7">
        <f t="shared" si="178"/>
        <v>49</v>
      </c>
      <c r="AA1537" s="5" t="e">
        <f t="shared" si="179"/>
        <v>#DIV/0!</v>
      </c>
      <c r="AD1537" s="2" t="e">
        <f t="shared" si="180"/>
        <v>#DIV/0!</v>
      </c>
      <c r="AE1537" s="4" t="e">
        <f t="shared" si="181"/>
        <v>#DIV/0!</v>
      </c>
      <c r="AG1537" s="2" t="e">
        <f t="shared" si="182"/>
        <v>#DIV/0!</v>
      </c>
      <c r="AI1537" s="2" t="e">
        <f t="shared" si="183"/>
        <v>#DIV/0!</v>
      </c>
      <c r="AK1537" s="2" t="e">
        <f t="shared" si="184"/>
        <v>#DIV/0!</v>
      </c>
      <c r="AV1537" s="2" t="str">
        <f t="shared" si="177"/>
        <v>D03_296_7-7</v>
      </c>
    </row>
    <row r="1538" spans="1:48" s="2" customFormat="1" x14ac:dyDescent="0.2">
      <c r="A1538" s="1" t="s">
        <v>33</v>
      </c>
      <c r="B1538" s="3">
        <v>296</v>
      </c>
      <c r="C1538" s="6" t="s">
        <v>63</v>
      </c>
      <c r="D1538" s="6" t="s">
        <v>114</v>
      </c>
      <c r="E1538" s="2" t="s">
        <v>60</v>
      </c>
      <c r="F1538" s="2" t="s">
        <v>39</v>
      </c>
      <c r="G1538" s="2" t="s">
        <v>42</v>
      </c>
      <c r="H1538" s="2">
        <v>2009</v>
      </c>
      <c r="I1538" s="7" t="s">
        <v>106</v>
      </c>
      <c r="J1538" s="7">
        <v>7</v>
      </c>
      <c r="K1538" s="7">
        <f t="shared" si="178"/>
        <v>49</v>
      </c>
      <c r="AA1538" s="5" t="e">
        <f t="shared" si="179"/>
        <v>#DIV/0!</v>
      </c>
      <c r="AD1538" s="2" t="e">
        <f t="shared" si="180"/>
        <v>#DIV/0!</v>
      </c>
      <c r="AE1538" s="4" t="e">
        <f t="shared" si="181"/>
        <v>#DIV/0!</v>
      </c>
      <c r="AG1538" s="2" t="e">
        <f t="shared" si="182"/>
        <v>#DIV/0!</v>
      </c>
      <c r="AI1538" s="2" t="e">
        <f t="shared" si="183"/>
        <v>#DIV/0!</v>
      </c>
      <c r="AK1538" s="2" t="e">
        <f t="shared" si="184"/>
        <v>#DIV/0!</v>
      </c>
      <c r="AV1538" s="2" t="str">
        <f t="shared" si="177"/>
        <v>D03_296_7-7</v>
      </c>
    </row>
    <row r="1539" spans="1:48" s="2" customFormat="1" x14ac:dyDescent="0.2">
      <c r="A1539" s="1" t="s">
        <v>33</v>
      </c>
      <c r="B1539" s="3">
        <v>296</v>
      </c>
      <c r="C1539" s="6" t="s">
        <v>63</v>
      </c>
      <c r="D1539" s="6" t="s">
        <v>114</v>
      </c>
      <c r="E1539" s="2" t="s">
        <v>60</v>
      </c>
      <c r="F1539" s="2" t="s">
        <v>39</v>
      </c>
      <c r="G1539" s="2" t="s">
        <v>42</v>
      </c>
      <c r="H1539" s="2">
        <v>2010</v>
      </c>
      <c r="I1539" s="7" t="s">
        <v>106</v>
      </c>
      <c r="J1539" s="7">
        <v>7</v>
      </c>
      <c r="K1539" s="7">
        <f t="shared" si="178"/>
        <v>49</v>
      </c>
      <c r="AA1539" s="5" t="e">
        <f t="shared" si="179"/>
        <v>#DIV/0!</v>
      </c>
      <c r="AD1539" s="2" t="e">
        <f t="shared" si="180"/>
        <v>#DIV/0!</v>
      </c>
      <c r="AE1539" s="4" t="e">
        <f t="shared" si="181"/>
        <v>#DIV/0!</v>
      </c>
      <c r="AG1539" s="2" t="e">
        <f t="shared" si="182"/>
        <v>#DIV/0!</v>
      </c>
      <c r="AI1539" s="2" t="e">
        <f t="shared" si="183"/>
        <v>#DIV/0!</v>
      </c>
      <c r="AK1539" s="2" t="e">
        <f t="shared" si="184"/>
        <v>#DIV/0!</v>
      </c>
      <c r="AV1539" s="2" t="str">
        <f t="shared" ref="AV1539:AV1602" si="185">CONCATENATE(LEFT(A1539,1),CONCATENATE(RIGHT(A1539,2),"_",CONCATENATE(B1539),"_",CONCATENATE(C1539)))</f>
        <v>D03_296_7-7</v>
      </c>
    </row>
    <row r="1540" spans="1:48" s="16" customFormat="1" x14ac:dyDescent="0.2">
      <c r="A1540" s="14" t="s">
        <v>33</v>
      </c>
      <c r="B1540" s="13">
        <v>297</v>
      </c>
      <c r="C1540" s="15" t="s">
        <v>63</v>
      </c>
      <c r="D1540" s="15" t="s">
        <v>114</v>
      </c>
      <c r="E1540" s="16" t="s">
        <v>60</v>
      </c>
      <c r="F1540" s="16" t="s">
        <v>39</v>
      </c>
      <c r="G1540" s="16" t="s">
        <v>42</v>
      </c>
      <c r="H1540" s="16">
        <v>2006</v>
      </c>
      <c r="I1540" s="17" t="s">
        <v>106</v>
      </c>
      <c r="J1540" s="17">
        <v>7</v>
      </c>
      <c r="K1540" s="17">
        <f t="shared" si="178"/>
        <v>49</v>
      </c>
      <c r="AA1540" s="18" t="e">
        <f t="shared" si="179"/>
        <v>#DIV/0!</v>
      </c>
      <c r="AD1540" s="16" t="e">
        <f t="shared" si="180"/>
        <v>#DIV/0!</v>
      </c>
      <c r="AE1540" s="19" t="e">
        <f t="shared" si="181"/>
        <v>#DIV/0!</v>
      </c>
      <c r="AG1540" s="16" t="e">
        <f t="shared" si="182"/>
        <v>#DIV/0!</v>
      </c>
      <c r="AI1540" s="16" t="e">
        <f t="shared" si="183"/>
        <v>#DIV/0!</v>
      </c>
      <c r="AK1540" s="16" t="e">
        <f t="shared" si="184"/>
        <v>#DIV/0!</v>
      </c>
      <c r="AV1540" s="2" t="str">
        <f t="shared" si="185"/>
        <v>D03_297_7-7</v>
      </c>
    </row>
    <row r="1541" spans="1:48" s="2" customFormat="1" x14ac:dyDescent="0.2">
      <c r="A1541" s="1" t="s">
        <v>33</v>
      </c>
      <c r="B1541" s="3">
        <v>297</v>
      </c>
      <c r="C1541" s="6" t="s">
        <v>63</v>
      </c>
      <c r="D1541" s="6" t="s">
        <v>114</v>
      </c>
      <c r="E1541" s="2" t="s">
        <v>60</v>
      </c>
      <c r="F1541" s="2" t="s">
        <v>39</v>
      </c>
      <c r="G1541" s="2" t="s">
        <v>42</v>
      </c>
      <c r="H1541" s="2">
        <v>2007</v>
      </c>
      <c r="I1541" s="7" t="s">
        <v>106</v>
      </c>
      <c r="J1541" s="7">
        <v>7</v>
      </c>
      <c r="K1541" s="7">
        <f t="shared" si="178"/>
        <v>49</v>
      </c>
      <c r="AA1541" s="5" t="e">
        <f t="shared" si="179"/>
        <v>#DIV/0!</v>
      </c>
      <c r="AD1541" s="2" t="e">
        <f t="shared" si="180"/>
        <v>#DIV/0!</v>
      </c>
      <c r="AE1541" s="4" t="e">
        <f t="shared" si="181"/>
        <v>#DIV/0!</v>
      </c>
      <c r="AG1541" s="2" t="e">
        <f t="shared" si="182"/>
        <v>#DIV/0!</v>
      </c>
      <c r="AI1541" s="2" t="e">
        <f t="shared" si="183"/>
        <v>#DIV/0!</v>
      </c>
      <c r="AK1541" s="2" t="e">
        <f t="shared" si="184"/>
        <v>#DIV/0!</v>
      </c>
      <c r="AV1541" s="2" t="str">
        <f t="shared" si="185"/>
        <v>D03_297_7-7</v>
      </c>
    </row>
    <row r="1542" spans="1:48" s="2" customFormat="1" x14ac:dyDescent="0.2">
      <c r="A1542" s="1" t="s">
        <v>33</v>
      </c>
      <c r="B1542" s="3">
        <v>297</v>
      </c>
      <c r="C1542" s="6" t="s">
        <v>63</v>
      </c>
      <c r="D1542" s="6" t="s">
        <v>114</v>
      </c>
      <c r="E1542" s="2" t="s">
        <v>60</v>
      </c>
      <c r="F1542" s="2" t="s">
        <v>39</v>
      </c>
      <c r="G1542" s="2" t="s">
        <v>42</v>
      </c>
      <c r="H1542" s="2">
        <v>2008</v>
      </c>
      <c r="I1542" s="7" t="s">
        <v>106</v>
      </c>
      <c r="J1542" s="7">
        <v>7</v>
      </c>
      <c r="K1542" s="7">
        <f t="shared" si="178"/>
        <v>49</v>
      </c>
      <c r="AA1542" s="5" t="e">
        <f t="shared" si="179"/>
        <v>#DIV/0!</v>
      </c>
      <c r="AD1542" s="2" t="e">
        <f t="shared" si="180"/>
        <v>#DIV/0!</v>
      </c>
      <c r="AE1542" s="4" t="e">
        <f t="shared" si="181"/>
        <v>#DIV/0!</v>
      </c>
      <c r="AG1542" s="2" t="e">
        <f t="shared" si="182"/>
        <v>#DIV/0!</v>
      </c>
      <c r="AI1542" s="2" t="e">
        <f t="shared" si="183"/>
        <v>#DIV/0!</v>
      </c>
      <c r="AK1542" s="2" t="e">
        <f t="shared" si="184"/>
        <v>#DIV/0!</v>
      </c>
      <c r="AV1542" s="2" t="str">
        <f t="shared" si="185"/>
        <v>D03_297_7-7</v>
      </c>
    </row>
    <row r="1543" spans="1:48" s="2" customFormat="1" x14ac:dyDescent="0.2">
      <c r="A1543" s="1" t="s">
        <v>33</v>
      </c>
      <c r="B1543" s="3">
        <v>297</v>
      </c>
      <c r="C1543" s="6" t="s">
        <v>63</v>
      </c>
      <c r="D1543" s="6" t="s">
        <v>114</v>
      </c>
      <c r="E1543" s="2" t="s">
        <v>60</v>
      </c>
      <c r="F1543" s="2" t="s">
        <v>39</v>
      </c>
      <c r="G1543" s="2" t="s">
        <v>42</v>
      </c>
      <c r="H1543" s="2">
        <v>2009</v>
      </c>
      <c r="I1543" s="7" t="s">
        <v>106</v>
      </c>
      <c r="J1543" s="7">
        <v>7</v>
      </c>
      <c r="K1543" s="7">
        <f t="shared" si="178"/>
        <v>49</v>
      </c>
      <c r="AA1543" s="5" t="e">
        <f t="shared" si="179"/>
        <v>#DIV/0!</v>
      </c>
      <c r="AD1543" s="2" t="e">
        <f t="shared" si="180"/>
        <v>#DIV/0!</v>
      </c>
      <c r="AE1543" s="4" t="e">
        <f t="shared" si="181"/>
        <v>#DIV/0!</v>
      </c>
      <c r="AG1543" s="2" t="e">
        <f t="shared" si="182"/>
        <v>#DIV/0!</v>
      </c>
      <c r="AI1543" s="2" t="e">
        <f t="shared" si="183"/>
        <v>#DIV/0!</v>
      </c>
      <c r="AK1543" s="2" t="e">
        <f t="shared" si="184"/>
        <v>#DIV/0!</v>
      </c>
      <c r="AV1543" s="2" t="str">
        <f t="shared" si="185"/>
        <v>D03_297_7-7</v>
      </c>
    </row>
    <row r="1544" spans="1:48" s="2" customFormat="1" x14ac:dyDescent="0.2">
      <c r="A1544" s="1" t="s">
        <v>33</v>
      </c>
      <c r="B1544" s="3">
        <v>297</v>
      </c>
      <c r="C1544" s="6" t="s">
        <v>63</v>
      </c>
      <c r="D1544" s="6" t="s">
        <v>114</v>
      </c>
      <c r="E1544" s="2" t="s">
        <v>60</v>
      </c>
      <c r="F1544" s="2" t="s">
        <v>39</v>
      </c>
      <c r="G1544" s="2" t="s">
        <v>42</v>
      </c>
      <c r="H1544" s="2">
        <v>2010</v>
      </c>
      <c r="I1544" s="7" t="s">
        <v>106</v>
      </c>
      <c r="J1544" s="7">
        <v>7</v>
      </c>
      <c r="K1544" s="7">
        <f t="shared" si="178"/>
        <v>49</v>
      </c>
      <c r="AA1544" s="5" t="e">
        <f t="shared" si="179"/>
        <v>#DIV/0!</v>
      </c>
      <c r="AD1544" s="2" t="e">
        <f t="shared" si="180"/>
        <v>#DIV/0!</v>
      </c>
      <c r="AE1544" s="4" t="e">
        <f t="shared" si="181"/>
        <v>#DIV/0!</v>
      </c>
      <c r="AG1544" s="2" t="e">
        <f t="shared" si="182"/>
        <v>#DIV/0!</v>
      </c>
      <c r="AI1544" s="2" t="e">
        <f t="shared" si="183"/>
        <v>#DIV/0!</v>
      </c>
      <c r="AK1544" s="2" t="e">
        <f t="shared" si="184"/>
        <v>#DIV/0!</v>
      </c>
      <c r="AV1544" s="2" t="str">
        <f t="shared" si="185"/>
        <v>D03_297_7-7</v>
      </c>
    </row>
    <row r="1545" spans="1:48" s="16" customFormat="1" x14ac:dyDescent="0.2">
      <c r="A1545" s="14" t="s">
        <v>33</v>
      </c>
      <c r="B1545" s="13">
        <v>298</v>
      </c>
      <c r="C1545" s="15" t="s">
        <v>63</v>
      </c>
      <c r="D1545" s="15" t="s">
        <v>114</v>
      </c>
      <c r="E1545" s="16" t="s">
        <v>60</v>
      </c>
      <c r="F1545" s="16" t="s">
        <v>39</v>
      </c>
      <c r="G1545" s="16" t="s">
        <v>42</v>
      </c>
      <c r="H1545" s="16">
        <v>2006</v>
      </c>
      <c r="I1545" s="17" t="s">
        <v>106</v>
      </c>
      <c r="J1545" s="17">
        <v>7</v>
      </c>
      <c r="K1545" s="17">
        <f t="shared" si="178"/>
        <v>49</v>
      </c>
      <c r="L1545" s="16">
        <v>66</v>
      </c>
      <c r="M1545" s="16">
        <f>L1545-34</f>
        <v>32</v>
      </c>
      <c r="N1545" s="16">
        <f>L1545-61</f>
        <v>5</v>
      </c>
      <c r="O1545" s="16">
        <f>L1545-72</f>
        <v>-6</v>
      </c>
      <c r="P1545" s="16">
        <f>L1545-82</f>
        <v>-16</v>
      </c>
      <c r="R1545" s="16">
        <v>2</v>
      </c>
      <c r="S1545" s="16">
        <v>60</v>
      </c>
      <c r="AA1545" s="18" t="e">
        <f t="shared" si="179"/>
        <v>#DIV/0!</v>
      </c>
      <c r="AD1545" s="16" t="e">
        <f t="shared" si="180"/>
        <v>#DIV/0!</v>
      </c>
      <c r="AE1545" s="19" t="e">
        <f t="shared" si="181"/>
        <v>#DIV/0!</v>
      </c>
      <c r="AG1545" s="16" t="e">
        <f t="shared" si="182"/>
        <v>#DIV/0!</v>
      </c>
      <c r="AI1545" s="16" t="e">
        <f t="shared" si="183"/>
        <v>#DIV/0!</v>
      </c>
      <c r="AK1545" s="16" t="e">
        <f t="shared" si="184"/>
        <v>#DIV/0!</v>
      </c>
      <c r="AV1545" s="2" t="str">
        <f t="shared" si="185"/>
        <v>D03_298_7-7</v>
      </c>
    </row>
    <row r="1546" spans="1:48" s="2" customFormat="1" x14ac:dyDescent="0.2">
      <c r="A1546" s="1" t="s">
        <v>33</v>
      </c>
      <c r="B1546" s="3">
        <v>298</v>
      </c>
      <c r="C1546" s="6" t="s">
        <v>63</v>
      </c>
      <c r="D1546" s="6" t="s">
        <v>114</v>
      </c>
      <c r="E1546" s="2" t="s">
        <v>60</v>
      </c>
      <c r="F1546" s="2" t="s">
        <v>39</v>
      </c>
      <c r="G1546" s="2" t="s">
        <v>42</v>
      </c>
      <c r="H1546" s="2">
        <v>2007</v>
      </c>
      <c r="I1546" s="7" t="s">
        <v>106</v>
      </c>
      <c r="J1546" s="7">
        <v>7</v>
      </c>
      <c r="K1546" s="7">
        <f t="shared" si="178"/>
        <v>49</v>
      </c>
      <c r="L1546" s="2">
        <v>60</v>
      </c>
      <c r="M1546" s="2">
        <f>L1546-36</f>
        <v>24</v>
      </c>
      <c r="N1546" s="2">
        <f>L1546-53</f>
        <v>7</v>
      </c>
      <c r="O1546" s="2">
        <f>L1546-67</f>
        <v>-7</v>
      </c>
      <c r="P1546" s="2">
        <f>L1546-82</f>
        <v>-22</v>
      </c>
      <c r="R1546" s="2">
        <v>3</v>
      </c>
      <c r="S1546" s="2">
        <v>51</v>
      </c>
      <c r="AA1546" s="5" t="e">
        <f t="shared" si="179"/>
        <v>#DIV/0!</v>
      </c>
      <c r="AD1546" s="2" t="e">
        <f t="shared" si="180"/>
        <v>#DIV/0!</v>
      </c>
      <c r="AE1546" s="4" t="e">
        <f t="shared" si="181"/>
        <v>#DIV/0!</v>
      </c>
      <c r="AG1546" s="2" t="e">
        <f t="shared" si="182"/>
        <v>#DIV/0!</v>
      </c>
      <c r="AI1546" s="2" t="e">
        <f t="shared" si="183"/>
        <v>#DIV/0!</v>
      </c>
      <c r="AK1546" s="2" t="e">
        <f t="shared" si="184"/>
        <v>#DIV/0!</v>
      </c>
      <c r="AV1546" s="2" t="str">
        <f t="shared" si="185"/>
        <v>D03_298_7-7</v>
      </c>
    </row>
    <row r="1547" spans="1:48" s="2" customFormat="1" x14ac:dyDescent="0.2">
      <c r="A1547" s="1" t="s">
        <v>33</v>
      </c>
      <c r="B1547" s="3">
        <v>298</v>
      </c>
      <c r="C1547" s="6" t="s">
        <v>63</v>
      </c>
      <c r="D1547" s="6" t="s">
        <v>114</v>
      </c>
      <c r="E1547" s="2" t="s">
        <v>60</v>
      </c>
      <c r="F1547" s="2" t="s">
        <v>39</v>
      </c>
      <c r="G1547" s="2" t="s">
        <v>42</v>
      </c>
      <c r="H1547" s="2">
        <v>2008</v>
      </c>
      <c r="I1547" s="7" t="s">
        <v>106</v>
      </c>
      <c r="J1547" s="7">
        <v>7</v>
      </c>
      <c r="K1547" s="7">
        <f t="shared" si="178"/>
        <v>49</v>
      </c>
      <c r="AA1547" s="5" t="e">
        <f t="shared" si="179"/>
        <v>#DIV/0!</v>
      </c>
      <c r="AD1547" s="2" t="e">
        <f t="shared" si="180"/>
        <v>#DIV/0!</v>
      </c>
      <c r="AE1547" s="4" t="e">
        <f t="shared" si="181"/>
        <v>#DIV/0!</v>
      </c>
      <c r="AG1547" s="2" t="e">
        <f t="shared" si="182"/>
        <v>#DIV/0!</v>
      </c>
      <c r="AI1547" s="2" t="e">
        <f t="shared" si="183"/>
        <v>#DIV/0!</v>
      </c>
      <c r="AK1547" s="2" t="e">
        <f t="shared" si="184"/>
        <v>#DIV/0!</v>
      </c>
      <c r="AV1547" s="2" t="str">
        <f t="shared" si="185"/>
        <v>D03_298_7-7</v>
      </c>
    </row>
    <row r="1548" spans="1:48" s="2" customFormat="1" x14ac:dyDescent="0.2">
      <c r="A1548" s="1" t="s">
        <v>33</v>
      </c>
      <c r="B1548" s="3">
        <v>298</v>
      </c>
      <c r="C1548" s="6" t="s">
        <v>63</v>
      </c>
      <c r="D1548" s="6" t="s">
        <v>114</v>
      </c>
      <c r="E1548" s="2" t="s">
        <v>60</v>
      </c>
      <c r="F1548" s="2" t="s">
        <v>39</v>
      </c>
      <c r="G1548" s="2" t="s">
        <v>42</v>
      </c>
      <c r="H1548" s="2">
        <v>2009</v>
      </c>
      <c r="I1548" s="7" t="s">
        <v>106</v>
      </c>
      <c r="J1548" s="7">
        <v>7</v>
      </c>
      <c r="K1548" s="7">
        <f t="shared" si="178"/>
        <v>49</v>
      </c>
      <c r="AA1548" s="5" t="e">
        <f t="shared" si="179"/>
        <v>#DIV/0!</v>
      </c>
      <c r="AD1548" s="2" t="e">
        <f t="shared" si="180"/>
        <v>#DIV/0!</v>
      </c>
      <c r="AE1548" s="4" t="e">
        <f t="shared" si="181"/>
        <v>#DIV/0!</v>
      </c>
      <c r="AG1548" s="2" t="e">
        <f t="shared" si="182"/>
        <v>#DIV/0!</v>
      </c>
      <c r="AI1548" s="2" t="e">
        <f t="shared" si="183"/>
        <v>#DIV/0!</v>
      </c>
      <c r="AK1548" s="2" t="e">
        <f t="shared" si="184"/>
        <v>#DIV/0!</v>
      </c>
      <c r="AV1548" s="2" t="str">
        <f t="shared" si="185"/>
        <v>D03_298_7-7</v>
      </c>
    </row>
    <row r="1549" spans="1:48" s="2" customFormat="1" x14ac:dyDescent="0.2">
      <c r="A1549" s="1" t="s">
        <v>33</v>
      </c>
      <c r="B1549" s="3">
        <v>298</v>
      </c>
      <c r="C1549" s="6" t="s">
        <v>63</v>
      </c>
      <c r="D1549" s="6" t="s">
        <v>114</v>
      </c>
      <c r="E1549" s="2" t="s">
        <v>60</v>
      </c>
      <c r="F1549" s="2" t="s">
        <v>39</v>
      </c>
      <c r="G1549" s="2" t="s">
        <v>42</v>
      </c>
      <c r="H1549" s="2">
        <v>2010</v>
      </c>
      <c r="I1549" s="7" t="s">
        <v>106</v>
      </c>
      <c r="J1549" s="7">
        <v>7</v>
      </c>
      <c r="K1549" s="7">
        <f t="shared" si="178"/>
        <v>49</v>
      </c>
      <c r="AA1549" s="5" t="e">
        <f t="shared" si="179"/>
        <v>#DIV/0!</v>
      </c>
      <c r="AD1549" s="2" t="e">
        <f t="shared" si="180"/>
        <v>#DIV/0!</v>
      </c>
      <c r="AE1549" s="4" t="e">
        <f t="shared" si="181"/>
        <v>#DIV/0!</v>
      </c>
      <c r="AG1549" s="2" t="e">
        <f t="shared" si="182"/>
        <v>#DIV/0!</v>
      </c>
      <c r="AI1549" s="2" t="e">
        <f t="shared" si="183"/>
        <v>#DIV/0!</v>
      </c>
      <c r="AK1549" s="2" t="e">
        <f t="shared" si="184"/>
        <v>#DIV/0!</v>
      </c>
      <c r="AV1549" s="2" t="str">
        <f t="shared" si="185"/>
        <v>D03_298_7-7</v>
      </c>
    </row>
    <row r="1550" spans="1:48" s="16" customFormat="1" x14ac:dyDescent="0.2">
      <c r="A1550" s="14" t="s">
        <v>33</v>
      </c>
      <c r="B1550" s="13">
        <v>299</v>
      </c>
      <c r="C1550" s="15" t="s">
        <v>63</v>
      </c>
      <c r="D1550" s="15" t="s">
        <v>114</v>
      </c>
      <c r="E1550" s="16" t="s">
        <v>60</v>
      </c>
      <c r="F1550" s="16" t="s">
        <v>39</v>
      </c>
      <c r="G1550" s="16" t="s">
        <v>42</v>
      </c>
      <c r="H1550" s="16">
        <v>2006</v>
      </c>
      <c r="I1550" s="17" t="s">
        <v>106</v>
      </c>
      <c r="J1550" s="17">
        <v>7</v>
      </c>
      <c r="K1550" s="17">
        <f t="shared" si="178"/>
        <v>49</v>
      </c>
      <c r="L1550" s="16" t="s">
        <v>108</v>
      </c>
      <c r="R1550" s="16">
        <v>0</v>
      </c>
      <c r="S1550" s="16">
        <v>60</v>
      </c>
      <c r="AA1550" s="18" t="e">
        <f t="shared" si="179"/>
        <v>#DIV/0!</v>
      </c>
      <c r="AD1550" s="16" t="e">
        <f t="shared" si="180"/>
        <v>#DIV/0!</v>
      </c>
      <c r="AE1550" s="19" t="e">
        <f t="shared" si="181"/>
        <v>#DIV/0!</v>
      </c>
      <c r="AG1550" s="16" t="e">
        <f t="shared" si="182"/>
        <v>#DIV/0!</v>
      </c>
      <c r="AI1550" s="16" t="e">
        <f t="shared" si="183"/>
        <v>#DIV/0!</v>
      </c>
      <c r="AK1550" s="16" t="e">
        <f t="shared" si="184"/>
        <v>#DIV/0!</v>
      </c>
      <c r="AV1550" s="2" t="str">
        <f t="shared" si="185"/>
        <v>D03_299_7-7</v>
      </c>
    </row>
    <row r="1551" spans="1:48" s="2" customFormat="1" x14ac:dyDescent="0.2">
      <c r="A1551" s="1" t="s">
        <v>33</v>
      </c>
      <c r="B1551" s="3">
        <v>299</v>
      </c>
      <c r="C1551" s="6" t="s">
        <v>63</v>
      </c>
      <c r="D1551" s="6" t="s">
        <v>114</v>
      </c>
      <c r="E1551" s="2" t="s">
        <v>60</v>
      </c>
      <c r="F1551" s="2" t="s">
        <v>39</v>
      </c>
      <c r="G1551" s="2" t="s">
        <v>42</v>
      </c>
      <c r="H1551" s="2">
        <v>2007</v>
      </c>
      <c r="I1551" s="7" t="s">
        <v>106</v>
      </c>
      <c r="J1551" s="7">
        <v>7</v>
      </c>
      <c r="K1551" s="7">
        <f t="shared" si="178"/>
        <v>49</v>
      </c>
      <c r="L1551" s="2">
        <v>59</v>
      </c>
      <c r="M1551" s="2">
        <f>L1551-36</f>
        <v>23</v>
      </c>
      <c r="N1551" s="2">
        <f>L1551-53</f>
        <v>6</v>
      </c>
      <c r="O1551" s="2">
        <f>L1551-67</f>
        <v>-8</v>
      </c>
      <c r="P1551" s="2">
        <f>L1551-82</f>
        <v>-23</v>
      </c>
      <c r="R1551" s="2">
        <v>1</v>
      </c>
      <c r="S1551" s="2">
        <v>52</v>
      </c>
      <c r="AA1551" s="5" t="e">
        <f t="shared" si="179"/>
        <v>#DIV/0!</v>
      </c>
      <c r="AD1551" s="2" t="e">
        <f t="shared" si="180"/>
        <v>#DIV/0!</v>
      </c>
      <c r="AE1551" s="4" t="e">
        <f t="shared" si="181"/>
        <v>#DIV/0!</v>
      </c>
      <c r="AG1551" s="2" t="e">
        <f t="shared" si="182"/>
        <v>#DIV/0!</v>
      </c>
      <c r="AI1551" s="2" t="e">
        <f t="shared" si="183"/>
        <v>#DIV/0!</v>
      </c>
      <c r="AK1551" s="2" t="e">
        <f t="shared" si="184"/>
        <v>#DIV/0!</v>
      </c>
      <c r="AV1551" s="2" t="str">
        <f t="shared" si="185"/>
        <v>D03_299_7-7</v>
      </c>
    </row>
    <row r="1552" spans="1:48" s="2" customFormat="1" x14ac:dyDescent="0.2">
      <c r="A1552" s="1" t="s">
        <v>33</v>
      </c>
      <c r="B1552" s="3">
        <v>299</v>
      </c>
      <c r="C1552" s="6" t="s">
        <v>63</v>
      </c>
      <c r="D1552" s="6" t="s">
        <v>114</v>
      </c>
      <c r="E1552" s="2" t="s">
        <v>60</v>
      </c>
      <c r="F1552" s="2" t="s">
        <v>39</v>
      </c>
      <c r="G1552" s="2" t="s">
        <v>42</v>
      </c>
      <c r="H1552" s="2">
        <v>2008</v>
      </c>
      <c r="I1552" s="7" t="s">
        <v>106</v>
      </c>
      <c r="J1552" s="7">
        <v>7</v>
      </c>
      <c r="K1552" s="7">
        <f t="shared" si="178"/>
        <v>49</v>
      </c>
      <c r="AA1552" s="5" t="e">
        <f t="shared" si="179"/>
        <v>#DIV/0!</v>
      </c>
      <c r="AD1552" s="2" t="e">
        <f t="shared" si="180"/>
        <v>#DIV/0!</v>
      </c>
      <c r="AE1552" s="4" t="e">
        <f t="shared" si="181"/>
        <v>#DIV/0!</v>
      </c>
      <c r="AG1552" s="2" t="e">
        <f t="shared" si="182"/>
        <v>#DIV/0!</v>
      </c>
      <c r="AI1552" s="2" t="e">
        <f t="shared" si="183"/>
        <v>#DIV/0!</v>
      </c>
      <c r="AK1552" s="2" t="e">
        <f t="shared" si="184"/>
        <v>#DIV/0!</v>
      </c>
      <c r="AV1552" s="2" t="str">
        <f t="shared" si="185"/>
        <v>D03_299_7-7</v>
      </c>
    </row>
    <row r="1553" spans="1:48" s="2" customFormat="1" x14ac:dyDescent="0.2">
      <c r="A1553" s="1" t="s">
        <v>33</v>
      </c>
      <c r="B1553" s="3">
        <v>299</v>
      </c>
      <c r="C1553" s="6" t="s">
        <v>63</v>
      </c>
      <c r="D1553" s="6" t="s">
        <v>114</v>
      </c>
      <c r="E1553" s="2" t="s">
        <v>60</v>
      </c>
      <c r="F1553" s="2" t="s">
        <v>39</v>
      </c>
      <c r="G1553" s="2" t="s">
        <v>42</v>
      </c>
      <c r="H1553" s="2">
        <v>2009</v>
      </c>
      <c r="I1553" s="7" t="s">
        <v>106</v>
      </c>
      <c r="J1553" s="7">
        <v>7</v>
      </c>
      <c r="K1553" s="7">
        <f t="shared" si="178"/>
        <v>49</v>
      </c>
      <c r="AA1553" s="5" t="e">
        <f t="shared" si="179"/>
        <v>#DIV/0!</v>
      </c>
      <c r="AD1553" s="2" t="e">
        <f t="shared" si="180"/>
        <v>#DIV/0!</v>
      </c>
      <c r="AE1553" s="4" t="e">
        <f t="shared" si="181"/>
        <v>#DIV/0!</v>
      </c>
      <c r="AG1553" s="2" t="e">
        <f t="shared" si="182"/>
        <v>#DIV/0!</v>
      </c>
      <c r="AI1553" s="2" t="e">
        <f t="shared" si="183"/>
        <v>#DIV/0!</v>
      </c>
      <c r="AK1553" s="2" t="e">
        <f t="shared" si="184"/>
        <v>#DIV/0!</v>
      </c>
      <c r="AV1553" s="2" t="str">
        <f t="shared" si="185"/>
        <v>D03_299_7-7</v>
      </c>
    </row>
    <row r="1554" spans="1:48" s="2" customFormat="1" x14ac:dyDescent="0.2">
      <c r="A1554" s="1" t="s">
        <v>33</v>
      </c>
      <c r="B1554" s="3">
        <v>299</v>
      </c>
      <c r="C1554" s="6" t="s">
        <v>63</v>
      </c>
      <c r="D1554" s="6" t="s">
        <v>114</v>
      </c>
      <c r="E1554" s="2" t="s">
        <v>60</v>
      </c>
      <c r="F1554" s="2" t="s">
        <v>39</v>
      </c>
      <c r="G1554" s="2" t="s">
        <v>42</v>
      </c>
      <c r="H1554" s="2">
        <v>2010</v>
      </c>
      <c r="I1554" s="7" t="s">
        <v>106</v>
      </c>
      <c r="J1554" s="7">
        <v>7</v>
      </c>
      <c r="K1554" s="7">
        <f t="shared" si="178"/>
        <v>49</v>
      </c>
      <c r="AA1554" s="5" t="e">
        <f t="shared" si="179"/>
        <v>#DIV/0!</v>
      </c>
      <c r="AD1554" s="2" t="e">
        <f t="shared" si="180"/>
        <v>#DIV/0!</v>
      </c>
      <c r="AE1554" s="4" t="e">
        <f t="shared" si="181"/>
        <v>#DIV/0!</v>
      </c>
      <c r="AG1554" s="2" t="e">
        <f t="shared" si="182"/>
        <v>#DIV/0!</v>
      </c>
      <c r="AI1554" s="2" t="e">
        <f t="shared" si="183"/>
        <v>#DIV/0!</v>
      </c>
      <c r="AK1554" s="2" t="e">
        <f t="shared" si="184"/>
        <v>#DIV/0!</v>
      </c>
      <c r="AV1554" s="2" t="str">
        <f t="shared" si="185"/>
        <v>D03_299_7-7</v>
      </c>
    </row>
    <row r="1555" spans="1:48" s="16" customFormat="1" x14ac:dyDescent="0.2">
      <c r="A1555" s="14" t="s">
        <v>33</v>
      </c>
      <c r="B1555" s="13">
        <v>300</v>
      </c>
      <c r="C1555" s="15" t="s">
        <v>63</v>
      </c>
      <c r="D1555" s="15" t="s">
        <v>114</v>
      </c>
      <c r="E1555" s="16" t="s">
        <v>60</v>
      </c>
      <c r="F1555" s="16" t="s">
        <v>39</v>
      </c>
      <c r="G1555" s="16" t="s">
        <v>42</v>
      </c>
      <c r="H1555" s="16">
        <v>2006</v>
      </c>
      <c r="I1555" s="17" t="s">
        <v>106</v>
      </c>
      <c r="J1555" s="17">
        <v>7</v>
      </c>
      <c r="K1555" s="17">
        <f t="shared" si="178"/>
        <v>49</v>
      </c>
      <c r="L1555" s="16">
        <v>65</v>
      </c>
      <c r="M1555" s="16">
        <f>L1555-34</f>
        <v>31</v>
      </c>
      <c r="N1555" s="16">
        <f>L1555-61</f>
        <v>4</v>
      </c>
      <c r="O1555" s="16">
        <f>L1555-72</f>
        <v>-7</v>
      </c>
      <c r="P1555" s="16">
        <f>L1555-82</f>
        <v>-17</v>
      </c>
      <c r="R1555" s="16">
        <v>1</v>
      </c>
      <c r="S1555" s="16">
        <v>68</v>
      </c>
      <c r="AA1555" s="18" t="e">
        <f t="shared" si="179"/>
        <v>#DIV/0!</v>
      </c>
      <c r="AD1555" s="16" t="e">
        <f t="shared" si="180"/>
        <v>#DIV/0!</v>
      </c>
      <c r="AE1555" s="19" t="e">
        <f t="shared" si="181"/>
        <v>#DIV/0!</v>
      </c>
      <c r="AG1555" s="16" t="e">
        <f t="shared" si="182"/>
        <v>#DIV/0!</v>
      </c>
      <c r="AI1555" s="16" t="e">
        <f t="shared" si="183"/>
        <v>#DIV/0!</v>
      </c>
      <c r="AK1555" s="16" t="e">
        <f t="shared" si="184"/>
        <v>#DIV/0!</v>
      </c>
      <c r="AV1555" s="2" t="str">
        <f t="shared" si="185"/>
        <v>D03_300_7-7</v>
      </c>
    </row>
    <row r="1556" spans="1:48" s="2" customFormat="1" x14ac:dyDescent="0.2">
      <c r="A1556" s="1" t="s">
        <v>33</v>
      </c>
      <c r="B1556" s="3">
        <v>300</v>
      </c>
      <c r="C1556" s="6" t="s">
        <v>63</v>
      </c>
      <c r="D1556" s="6" t="s">
        <v>114</v>
      </c>
      <c r="E1556" s="2" t="s">
        <v>60</v>
      </c>
      <c r="F1556" s="2" t="s">
        <v>39</v>
      </c>
      <c r="G1556" s="2" t="s">
        <v>42</v>
      </c>
      <c r="H1556" s="2">
        <v>2007</v>
      </c>
      <c r="I1556" s="7" t="s">
        <v>106</v>
      </c>
      <c r="J1556" s="7">
        <v>7</v>
      </c>
      <c r="K1556" s="7">
        <f t="shared" si="178"/>
        <v>49</v>
      </c>
      <c r="L1556" s="2">
        <v>59</v>
      </c>
      <c r="M1556" s="2">
        <f>L1556-36</f>
        <v>23</v>
      </c>
      <c r="N1556" s="2">
        <f>L1556-53</f>
        <v>6</v>
      </c>
      <c r="O1556" s="2">
        <f>L1556-67</f>
        <v>-8</v>
      </c>
      <c r="P1556" s="2">
        <f>L1556-82</f>
        <v>-23</v>
      </c>
      <c r="R1556" s="2">
        <v>2</v>
      </c>
      <c r="S1556" s="2">
        <v>61</v>
      </c>
      <c r="AA1556" s="5" t="e">
        <f t="shared" si="179"/>
        <v>#DIV/0!</v>
      </c>
      <c r="AD1556" s="2" t="e">
        <f t="shared" si="180"/>
        <v>#DIV/0!</v>
      </c>
      <c r="AE1556" s="4" t="e">
        <f t="shared" si="181"/>
        <v>#DIV/0!</v>
      </c>
      <c r="AG1556" s="2" t="e">
        <f t="shared" si="182"/>
        <v>#DIV/0!</v>
      </c>
      <c r="AI1556" s="2" t="e">
        <f t="shared" si="183"/>
        <v>#DIV/0!</v>
      </c>
      <c r="AK1556" s="2" t="e">
        <f t="shared" si="184"/>
        <v>#DIV/0!</v>
      </c>
      <c r="AV1556" s="2" t="str">
        <f t="shared" si="185"/>
        <v>D03_300_7-7</v>
      </c>
    </row>
    <row r="1557" spans="1:48" s="2" customFormat="1" x14ac:dyDescent="0.2">
      <c r="A1557" s="1" t="s">
        <v>33</v>
      </c>
      <c r="B1557" s="3">
        <v>300</v>
      </c>
      <c r="C1557" s="6" t="s">
        <v>63</v>
      </c>
      <c r="D1557" s="6" t="s">
        <v>114</v>
      </c>
      <c r="E1557" s="2" t="s">
        <v>60</v>
      </c>
      <c r="F1557" s="2" t="s">
        <v>39</v>
      </c>
      <c r="G1557" s="2" t="s">
        <v>42</v>
      </c>
      <c r="H1557" s="2">
        <v>2008</v>
      </c>
      <c r="I1557" s="7" t="s">
        <v>106</v>
      </c>
      <c r="J1557" s="7">
        <v>7</v>
      </c>
      <c r="K1557" s="7">
        <f t="shared" si="178"/>
        <v>49</v>
      </c>
      <c r="AA1557" s="5" t="e">
        <f t="shared" si="179"/>
        <v>#DIV/0!</v>
      </c>
      <c r="AD1557" s="2" t="e">
        <f t="shared" si="180"/>
        <v>#DIV/0!</v>
      </c>
      <c r="AE1557" s="4" t="e">
        <f t="shared" si="181"/>
        <v>#DIV/0!</v>
      </c>
      <c r="AG1557" s="2" t="e">
        <f t="shared" si="182"/>
        <v>#DIV/0!</v>
      </c>
      <c r="AI1557" s="2" t="e">
        <f t="shared" si="183"/>
        <v>#DIV/0!</v>
      </c>
      <c r="AK1557" s="2" t="e">
        <f t="shared" si="184"/>
        <v>#DIV/0!</v>
      </c>
      <c r="AV1557" s="2" t="str">
        <f t="shared" si="185"/>
        <v>D03_300_7-7</v>
      </c>
    </row>
    <row r="1558" spans="1:48" s="2" customFormat="1" x14ac:dyDescent="0.2">
      <c r="A1558" s="1" t="s">
        <v>33</v>
      </c>
      <c r="B1558" s="3">
        <v>300</v>
      </c>
      <c r="C1558" s="6" t="s">
        <v>63</v>
      </c>
      <c r="D1558" s="6" t="s">
        <v>114</v>
      </c>
      <c r="E1558" s="2" t="s">
        <v>60</v>
      </c>
      <c r="F1558" s="2" t="s">
        <v>39</v>
      </c>
      <c r="G1558" s="2" t="s">
        <v>42</v>
      </c>
      <c r="H1558" s="2">
        <v>2009</v>
      </c>
      <c r="I1558" s="7" t="s">
        <v>106</v>
      </c>
      <c r="J1558" s="7">
        <v>7</v>
      </c>
      <c r="K1558" s="7">
        <f t="shared" si="178"/>
        <v>49</v>
      </c>
      <c r="AA1558" s="5" t="e">
        <f t="shared" si="179"/>
        <v>#DIV/0!</v>
      </c>
      <c r="AD1558" s="2" t="e">
        <f t="shared" si="180"/>
        <v>#DIV/0!</v>
      </c>
      <c r="AE1558" s="4" t="e">
        <f t="shared" si="181"/>
        <v>#DIV/0!</v>
      </c>
      <c r="AG1558" s="2" t="e">
        <f t="shared" si="182"/>
        <v>#DIV/0!</v>
      </c>
      <c r="AI1558" s="2" t="e">
        <f t="shared" si="183"/>
        <v>#DIV/0!</v>
      </c>
      <c r="AK1558" s="2" t="e">
        <f t="shared" si="184"/>
        <v>#DIV/0!</v>
      </c>
      <c r="AV1558" s="2" t="str">
        <f t="shared" si="185"/>
        <v>D03_300_7-7</v>
      </c>
    </row>
    <row r="1559" spans="1:48" s="2" customFormat="1" x14ac:dyDescent="0.2">
      <c r="A1559" s="1" t="s">
        <v>33</v>
      </c>
      <c r="B1559" s="3">
        <v>300</v>
      </c>
      <c r="C1559" s="6" t="s">
        <v>63</v>
      </c>
      <c r="D1559" s="6" t="s">
        <v>114</v>
      </c>
      <c r="E1559" s="2" t="s">
        <v>60</v>
      </c>
      <c r="F1559" s="2" t="s">
        <v>39</v>
      </c>
      <c r="G1559" s="2" t="s">
        <v>42</v>
      </c>
      <c r="H1559" s="2">
        <v>2010</v>
      </c>
      <c r="I1559" s="7" t="s">
        <v>106</v>
      </c>
      <c r="J1559" s="7">
        <v>7</v>
      </c>
      <c r="K1559" s="7">
        <f t="shared" si="178"/>
        <v>49</v>
      </c>
      <c r="AA1559" s="5" t="e">
        <f t="shared" si="179"/>
        <v>#DIV/0!</v>
      </c>
      <c r="AD1559" s="2" t="e">
        <f t="shared" si="180"/>
        <v>#DIV/0!</v>
      </c>
      <c r="AE1559" s="4" t="e">
        <f t="shared" si="181"/>
        <v>#DIV/0!</v>
      </c>
      <c r="AG1559" s="2" t="e">
        <f t="shared" si="182"/>
        <v>#DIV/0!</v>
      </c>
      <c r="AI1559" s="2" t="e">
        <f t="shared" si="183"/>
        <v>#DIV/0!</v>
      </c>
      <c r="AK1559" s="2" t="e">
        <f t="shared" si="184"/>
        <v>#DIV/0!</v>
      </c>
      <c r="AV1559" s="2" t="str">
        <f t="shared" si="185"/>
        <v>D03_300_7-7</v>
      </c>
    </row>
    <row r="1560" spans="1:48" s="16" customFormat="1" x14ac:dyDescent="0.2">
      <c r="A1560" s="14" t="s">
        <v>33</v>
      </c>
      <c r="B1560" s="13">
        <v>301</v>
      </c>
      <c r="C1560" s="15" t="s">
        <v>64</v>
      </c>
      <c r="D1560" s="15" t="s">
        <v>114</v>
      </c>
      <c r="E1560" s="16" t="s">
        <v>60</v>
      </c>
      <c r="F1560" s="16" t="s">
        <v>39</v>
      </c>
      <c r="G1560" s="16" t="s">
        <v>42</v>
      </c>
      <c r="H1560" s="16">
        <v>2006</v>
      </c>
      <c r="I1560" s="17" t="s">
        <v>106</v>
      </c>
      <c r="J1560" s="17">
        <v>8</v>
      </c>
      <c r="K1560" s="17">
        <f t="shared" si="178"/>
        <v>56</v>
      </c>
      <c r="L1560" s="16">
        <v>67</v>
      </c>
      <c r="M1560" s="16">
        <f>L1560-34</f>
        <v>33</v>
      </c>
      <c r="N1560" s="16">
        <f>L1560-61</f>
        <v>6</v>
      </c>
      <c r="O1560" s="16">
        <f>L1560-72</f>
        <v>-5</v>
      </c>
      <c r="P1560" s="16">
        <f>L1560-82</f>
        <v>-15</v>
      </c>
      <c r="R1560" s="16">
        <v>3</v>
      </c>
      <c r="S1560" s="16">
        <v>68</v>
      </c>
      <c r="AA1560" s="18" t="e">
        <f t="shared" si="179"/>
        <v>#DIV/0!</v>
      </c>
      <c r="AD1560" s="16" t="e">
        <f t="shared" si="180"/>
        <v>#DIV/0!</v>
      </c>
      <c r="AE1560" s="19" t="e">
        <f t="shared" si="181"/>
        <v>#DIV/0!</v>
      </c>
      <c r="AG1560" s="16" t="e">
        <f t="shared" si="182"/>
        <v>#DIV/0!</v>
      </c>
      <c r="AI1560" s="16" t="e">
        <f t="shared" si="183"/>
        <v>#DIV/0!</v>
      </c>
      <c r="AK1560" s="16" t="e">
        <f t="shared" si="184"/>
        <v>#DIV/0!</v>
      </c>
      <c r="AV1560" s="2" t="str">
        <f t="shared" si="185"/>
        <v>D03_301_7-8</v>
      </c>
    </row>
    <row r="1561" spans="1:48" s="2" customFormat="1" x14ac:dyDescent="0.2">
      <c r="A1561" s="1" t="s">
        <v>33</v>
      </c>
      <c r="B1561" s="3">
        <v>301</v>
      </c>
      <c r="C1561" s="6" t="s">
        <v>64</v>
      </c>
      <c r="D1561" s="6" t="s">
        <v>114</v>
      </c>
      <c r="E1561" s="2" t="s">
        <v>60</v>
      </c>
      <c r="F1561" s="2" t="s">
        <v>39</v>
      </c>
      <c r="G1561" s="2" t="s">
        <v>42</v>
      </c>
      <c r="H1561" s="2">
        <v>2007</v>
      </c>
      <c r="I1561" s="7" t="s">
        <v>106</v>
      </c>
      <c r="J1561" s="7">
        <v>8</v>
      </c>
      <c r="K1561" s="7">
        <f t="shared" si="178"/>
        <v>56</v>
      </c>
      <c r="L1561" s="2">
        <v>60</v>
      </c>
      <c r="M1561" s="2">
        <f>L1561-36</f>
        <v>24</v>
      </c>
      <c r="N1561" s="2">
        <f>L1561-53</f>
        <v>7</v>
      </c>
      <c r="O1561" s="2">
        <f>L1561-67</f>
        <v>-7</v>
      </c>
      <c r="P1561" s="2">
        <f>L1561-82</f>
        <v>-22</v>
      </c>
      <c r="R1561" s="2">
        <v>3</v>
      </c>
      <c r="S1561" s="2">
        <v>59</v>
      </c>
      <c r="AA1561" s="5" t="e">
        <f t="shared" si="179"/>
        <v>#DIV/0!</v>
      </c>
      <c r="AD1561" s="2" t="e">
        <f t="shared" si="180"/>
        <v>#DIV/0!</v>
      </c>
      <c r="AE1561" s="4" t="e">
        <f t="shared" si="181"/>
        <v>#DIV/0!</v>
      </c>
      <c r="AG1561" s="2" t="e">
        <f t="shared" si="182"/>
        <v>#DIV/0!</v>
      </c>
      <c r="AI1561" s="2" t="e">
        <f t="shared" si="183"/>
        <v>#DIV/0!</v>
      </c>
      <c r="AK1561" s="2" t="e">
        <f t="shared" si="184"/>
        <v>#DIV/0!</v>
      </c>
      <c r="AV1561" s="2" t="str">
        <f t="shared" si="185"/>
        <v>D03_301_7-8</v>
      </c>
    </row>
    <row r="1562" spans="1:48" s="2" customFormat="1" x14ac:dyDescent="0.2">
      <c r="A1562" s="1" t="s">
        <v>33</v>
      </c>
      <c r="B1562" s="3">
        <v>301</v>
      </c>
      <c r="C1562" s="6" t="s">
        <v>64</v>
      </c>
      <c r="D1562" s="6" t="s">
        <v>114</v>
      </c>
      <c r="E1562" s="2" t="s">
        <v>60</v>
      </c>
      <c r="F1562" s="2" t="s">
        <v>39</v>
      </c>
      <c r="G1562" s="2" t="s">
        <v>42</v>
      </c>
      <c r="H1562" s="2">
        <v>2008</v>
      </c>
      <c r="I1562" s="7" t="s">
        <v>106</v>
      </c>
      <c r="J1562" s="7">
        <v>8</v>
      </c>
      <c r="K1562" s="7">
        <f t="shared" si="178"/>
        <v>56</v>
      </c>
      <c r="AA1562" s="5" t="e">
        <f t="shared" si="179"/>
        <v>#DIV/0!</v>
      </c>
      <c r="AD1562" s="2" t="e">
        <f t="shared" si="180"/>
        <v>#DIV/0!</v>
      </c>
      <c r="AE1562" s="4" t="e">
        <f t="shared" si="181"/>
        <v>#DIV/0!</v>
      </c>
      <c r="AG1562" s="2" t="e">
        <f t="shared" si="182"/>
        <v>#DIV/0!</v>
      </c>
      <c r="AI1562" s="2" t="e">
        <f t="shared" si="183"/>
        <v>#DIV/0!</v>
      </c>
      <c r="AK1562" s="2" t="e">
        <f t="shared" si="184"/>
        <v>#DIV/0!</v>
      </c>
      <c r="AV1562" s="2" t="str">
        <f t="shared" si="185"/>
        <v>D03_301_7-8</v>
      </c>
    </row>
    <row r="1563" spans="1:48" s="2" customFormat="1" x14ac:dyDescent="0.2">
      <c r="A1563" s="1" t="s">
        <v>33</v>
      </c>
      <c r="B1563" s="3">
        <v>301</v>
      </c>
      <c r="C1563" s="6" t="s">
        <v>64</v>
      </c>
      <c r="D1563" s="6" t="s">
        <v>114</v>
      </c>
      <c r="E1563" s="2" t="s">
        <v>60</v>
      </c>
      <c r="F1563" s="2" t="s">
        <v>39</v>
      </c>
      <c r="G1563" s="2" t="s">
        <v>42</v>
      </c>
      <c r="H1563" s="2">
        <v>2009</v>
      </c>
      <c r="I1563" s="7" t="s">
        <v>106</v>
      </c>
      <c r="J1563" s="7">
        <v>8</v>
      </c>
      <c r="K1563" s="7">
        <f t="shared" si="178"/>
        <v>56</v>
      </c>
      <c r="AA1563" s="5" t="e">
        <f t="shared" si="179"/>
        <v>#DIV/0!</v>
      </c>
      <c r="AD1563" s="2" t="e">
        <f t="shared" si="180"/>
        <v>#DIV/0!</v>
      </c>
      <c r="AE1563" s="4" t="e">
        <f t="shared" si="181"/>
        <v>#DIV/0!</v>
      </c>
      <c r="AG1563" s="2" t="e">
        <f t="shared" si="182"/>
        <v>#DIV/0!</v>
      </c>
      <c r="AI1563" s="2" t="e">
        <f t="shared" si="183"/>
        <v>#DIV/0!</v>
      </c>
      <c r="AK1563" s="2" t="e">
        <f t="shared" si="184"/>
        <v>#DIV/0!</v>
      </c>
      <c r="AV1563" s="2" t="str">
        <f t="shared" si="185"/>
        <v>D03_301_7-8</v>
      </c>
    </row>
    <row r="1564" spans="1:48" s="2" customFormat="1" x14ac:dyDescent="0.2">
      <c r="A1564" s="1" t="s">
        <v>33</v>
      </c>
      <c r="B1564" s="3">
        <v>301</v>
      </c>
      <c r="C1564" s="6" t="s">
        <v>64</v>
      </c>
      <c r="D1564" s="6" t="s">
        <v>114</v>
      </c>
      <c r="E1564" s="2" t="s">
        <v>60</v>
      </c>
      <c r="F1564" s="2" t="s">
        <v>39</v>
      </c>
      <c r="G1564" s="2" t="s">
        <v>42</v>
      </c>
      <c r="H1564" s="2">
        <v>2010</v>
      </c>
      <c r="I1564" s="7" t="s">
        <v>106</v>
      </c>
      <c r="J1564" s="7">
        <v>8</v>
      </c>
      <c r="K1564" s="7">
        <f t="shared" si="178"/>
        <v>56</v>
      </c>
      <c r="AA1564" s="5" t="e">
        <f t="shared" si="179"/>
        <v>#DIV/0!</v>
      </c>
      <c r="AD1564" s="2" t="e">
        <f t="shared" si="180"/>
        <v>#DIV/0!</v>
      </c>
      <c r="AE1564" s="4" t="e">
        <f t="shared" si="181"/>
        <v>#DIV/0!</v>
      </c>
      <c r="AG1564" s="2" t="e">
        <f t="shared" si="182"/>
        <v>#DIV/0!</v>
      </c>
      <c r="AI1564" s="2" t="e">
        <f t="shared" si="183"/>
        <v>#DIV/0!</v>
      </c>
      <c r="AK1564" s="2" t="e">
        <f t="shared" si="184"/>
        <v>#DIV/0!</v>
      </c>
      <c r="AV1564" s="2" t="str">
        <f t="shared" si="185"/>
        <v>D03_301_7-8</v>
      </c>
    </row>
    <row r="1565" spans="1:48" s="16" customFormat="1" x14ac:dyDescent="0.2">
      <c r="A1565" s="14" t="s">
        <v>33</v>
      </c>
      <c r="B1565" s="13">
        <v>302</v>
      </c>
      <c r="C1565" s="15" t="s">
        <v>65</v>
      </c>
      <c r="D1565" s="15" t="s">
        <v>114</v>
      </c>
      <c r="E1565" s="16" t="s">
        <v>60</v>
      </c>
      <c r="F1565" s="16" t="s">
        <v>39</v>
      </c>
      <c r="G1565" s="16" t="s">
        <v>42</v>
      </c>
      <c r="H1565" s="16">
        <v>2006</v>
      </c>
      <c r="I1565" s="17" t="s">
        <v>106</v>
      </c>
      <c r="J1565" s="17">
        <v>9</v>
      </c>
      <c r="K1565" s="17">
        <f t="shared" si="178"/>
        <v>63</v>
      </c>
      <c r="L1565" s="16">
        <v>71</v>
      </c>
      <c r="M1565" s="16">
        <f>L1565-34</f>
        <v>37</v>
      </c>
      <c r="N1565" s="16">
        <f>L1565-61</f>
        <v>10</v>
      </c>
      <c r="O1565" s="16">
        <f>L1565-72</f>
        <v>-1</v>
      </c>
      <c r="P1565" s="16">
        <f>L1565-82</f>
        <v>-11</v>
      </c>
      <c r="R1565" s="16">
        <v>3</v>
      </c>
      <c r="S1565" s="16">
        <v>71</v>
      </c>
      <c r="AA1565" s="18" t="e">
        <f t="shared" si="179"/>
        <v>#DIV/0!</v>
      </c>
      <c r="AD1565" s="16" t="e">
        <f t="shared" si="180"/>
        <v>#DIV/0!</v>
      </c>
      <c r="AE1565" s="19" t="e">
        <f t="shared" si="181"/>
        <v>#DIV/0!</v>
      </c>
      <c r="AG1565" s="16" t="e">
        <f t="shared" si="182"/>
        <v>#DIV/0!</v>
      </c>
      <c r="AI1565" s="16" t="e">
        <f t="shared" si="183"/>
        <v>#DIV/0!</v>
      </c>
      <c r="AK1565" s="16" t="e">
        <f t="shared" si="184"/>
        <v>#DIV/0!</v>
      </c>
      <c r="AV1565" s="2" t="str">
        <f t="shared" si="185"/>
        <v>D03_302_7-9</v>
      </c>
    </row>
    <row r="1566" spans="1:48" s="2" customFormat="1" x14ac:dyDescent="0.2">
      <c r="A1566" s="1" t="s">
        <v>33</v>
      </c>
      <c r="B1566" s="3">
        <v>302</v>
      </c>
      <c r="C1566" s="6" t="s">
        <v>65</v>
      </c>
      <c r="D1566" s="6" t="s">
        <v>114</v>
      </c>
      <c r="E1566" s="2" t="s">
        <v>60</v>
      </c>
      <c r="F1566" s="2" t="s">
        <v>39</v>
      </c>
      <c r="G1566" s="2" t="s">
        <v>42</v>
      </c>
      <c r="H1566" s="2">
        <v>2007</v>
      </c>
      <c r="I1566" s="7" t="s">
        <v>106</v>
      </c>
      <c r="J1566" s="7">
        <v>9</v>
      </c>
      <c r="K1566" s="7">
        <f t="shared" si="178"/>
        <v>63</v>
      </c>
      <c r="L1566" s="2">
        <v>62</v>
      </c>
      <c r="M1566" s="2">
        <f>L1566-36</f>
        <v>26</v>
      </c>
      <c r="N1566" s="2">
        <f>L1566-53</f>
        <v>9</v>
      </c>
      <c r="O1566" s="2">
        <f>L1566-67</f>
        <v>-5</v>
      </c>
      <c r="P1566" s="2">
        <f>L1566-82</f>
        <v>-20</v>
      </c>
      <c r="R1566" s="2">
        <v>3</v>
      </c>
      <c r="S1566" s="2">
        <v>61</v>
      </c>
      <c r="AA1566" s="5" t="e">
        <f t="shared" si="179"/>
        <v>#DIV/0!</v>
      </c>
      <c r="AD1566" s="2" t="e">
        <f t="shared" si="180"/>
        <v>#DIV/0!</v>
      </c>
      <c r="AE1566" s="4" t="e">
        <f t="shared" si="181"/>
        <v>#DIV/0!</v>
      </c>
      <c r="AG1566" s="2" t="e">
        <f t="shared" si="182"/>
        <v>#DIV/0!</v>
      </c>
      <c r="AI1566" s="2" t="e">
        <f t="shared" si="183"/>
        <v>#DIV/0!</v>
      </c>
      <c r="AK1566" s="2" t="e">
        <f t="shared" si="184"/>
        <v>#DIV/0!</v>
      </c>
      <c r="AV1566" s="2" t="str">
        <f t="shared" si="185"/>
        <v>D03_302_7-9</v>
      </c>
    </row>
    <row r="1567" spans="1:48" s="2" customFormat="1" x14ac:dyDescent="0.2">
      <c r="A1567" s="1" t="s">
        <v>33</v>
      </c>
      <c r="B1567" s="3">
        <v>302</v>
      </c>
      <c r="C1567" s="6" t="s">
        <v>65</v>
      </c>
      <c r="D1567" s="6" t="s">
        <v>114</v>
      </c>
      <c r="E1567" s="2" t="s">
        <v>60</v>
      </c>
      <c r="F1567" s="2" t="s">
        <v>39</v>
      </c>
      <c r="G1567" s="2" t="s">
        <v>42</v>
      </c>
      <c r="H1567" s="2">
        <v>2008</v>
      </c>
      <c r="I1567" s="7" t="s">
        <v>106</v>
      </c>
      <c r="J1567" s="7">
        <v>9</v>
      </c>
      <c r="K1567" s="7">
        <f t="shared" si="178"/>
        <v>63</v>
      </c>
      <c r="AA1567" s="5" t="e">
        <f t="shared" si="179"/>
        <v>#DIV/0!</v>
      </c>
      <c r="AD1567" s="2" t="e">
        <f t="shared" si="180"/>
        <v>#DIV/0!</v>
      </c>
      <c r="AE1567" s="4" t="e">
        <f t="shared" si="181"/>
        <v>#DIV/0!</v>
      </c>
      <c r="AG1567" s="2" t="e">
        <f t="shared" si="182"/>
        <v>#DIV/0!</v>
      </c>
      <c r="AI1567" s="2" t="e">
        <f t="shared" si="183"/>
        <v>#DIV/0!</v>
      </c>
      <c r="AK1567" s="2" t="e">
        <f t="shared" si="184"/>
        <v>#DIV/0!</v>
      </c>
      <c r="AV1567" s="2" t="str">
        <f t="shared" si="185"/>
        <v>D03_302_7-9</v>
      </c>
    </row>
    <row r="1568" spans="1:48" s="2" customFormat="1" x14ac:dyDescent="0.2">
      <c r="A1568" s="1" t="s">
        <v>33</v>
      </c>
      <c r="B1568" s="3">
        <v>302</v>
      </c>
      <c r="C1568" s="6" t="s">
        <v>65</v>
      </c>
      <c r="D1568" s="6" t="s">
        <v>114</v>
      </c>
      <c r="E1568" s="2" t="s">
        <v>60</v>
      </c>
      <c r="F1568" s="2" t="s">
        <v>39</v>
      </c>
      <c r="G1568" s="2" t="s">
        <v>42</v>
      </c>
      <c r="H1568" s="2">
        <v>2009</v>
      </c>
      <c r="I1568" s="7" t="s">
        <v>106</v>
      </c>
      <c r="J1568" s="7">
        <v>9</v>
      </c>
      <c r="K1568" s="7">
        <f t="shared" si="178"/>
        <v>63</v>
      </c>
      <c r="AA1568" s="5" t="e">
        <f t="shared" si="179"/>
        <v>#DIV/0!</v>
      </c>
      <c r="AD1568" s="2" t="e">
        <f t="shared" si="180"/>
        <v>#DIV/0!</v>
      </c>
      <c r="AE1568" s="4" t="e">
        <f t="shared" si="181"/>
        <v>#DIV/0!</v>
      </c>
      <c r="AG1568" s="2" t="e">
        <f t="shared" si="182"/>
        <v>#DIV/0!</v>
      </c>
      <c r="AI1568" s="2" t="e">
        <f t="shared" si="183"/>
        <v>#DIV/0!</v>
      </c>
      <c r="AK1568" s="2" t="e">
        <f t="shared" si="184"/>
        <v>#DIV/0!</v>
      </c>
      <c r="AV1568" s="2" t="str">
        <f t="shared" si="185"/>
        <v>D03_302_7-9</v>
      </c>
    </row>
    <row r="1569" spans="1:48" s="2" customFormat="1" x14ac:dyDescent="0.2">
      <c r="A1569" s="1" t="s">
        <v>33</v>
      </c>
      <c r="B1569" s="3">
        <v>302</v>
      </c>
      <c r="C1569" s="6" t="s">
        <v>65</v>
      </c>
      <c r="D1569" s="6" t="s">
        <v>114</v>
      </c>
      <c r="E1569" s="2" t="s">
        <v>60</v>
      </c>
      <c r="F1569" s="2" t="s">
        <v>39</v>
      </c>
      <c r="G1569" s="2" t="s">
        <v>42</v>
      </c>
      <c r="H1569" s="2">
        <v>2010</v>
      </c>
      <c r="I1569" s="7" t="s">
        <v>106</v>
      </c>
      <c r="J1569" s="7">
        <v>9</v>
      </c>
      <c r="K1569" s="7">
        <f t="shared" si="178"/>
        <v>63</v>
      </c>
      <c r="AA1569" s="5" t="e">
        <f t="shared" si="179"/>
        <v>#DIV/0!</v>
      </c>
      <c r="AD1569" s="2" t="e">
        <f t="shared" si="180"/>
        <v>#DIV/0!</v>
      </c>
      <c r="AE1569" s="4" t="e">
        <f t="shared" si="181"/>
        <v>#DIV/0!</v>
      </c>
      <c r="AG1569" s="2" t="e">
        <f t="shared" si="182"/>
        <v>#DIV/0!</v>
      </c>
      <c r="AI1569" s="2" t="e">
        <f t="shared" si="183"/>
        <v>#DIV/0!</v>
      </c>
      <c r="AK1569" s="2" t="e">
        <f t="shared" si="184"/>
        <v>#DIV/0!</v>
      </c>
      <c r="AV1569" s="2" t="str">
        <f t="shared" si="185"/>
        <v>D03_302_7-9</v>
      </c>
    </row>
    <row r="1570" spans="1:48" s="16" customFormat="1" x14ac:dyDescent="0.2">
      <c r="A1570" s="14" t="s">
        <v>33</v>
      </c>
      <c r="B1570" s="13">
        <v>303</v>
      </c>
      <c r="C1570" s="15" t="s">
        <v>66</v>
      </c>
      <c r="D1570" s="15" t="s">
        <v>115</v>
      </c>
      <c r="E1570" s="16" t="s">
        <v>60</v>
      </c>
      <c r="F1570" s="16" t="s">
        <v>49</v>
      </c>
      <c r="G1570" s="16" t="s">
        <v>67</v>
      </c>
      <c r="H1570" s="16">
        <v>2006</v>
      </c>
      <c r="I1570" s="17" t="s">
        <v>106</v>
      </c>
      <c r="J1570" s="17">
        <v>4</v>
      </c>
      <c r="K1570" s="17">
        <f t="shared" ref="K1570:K1633" si="186">J1570*7</f>
        <v>28</v>
      </c>
      <c r="L1570" s="16" t="s">
        <v>108</v>
      </c>
      <c r="R1570" s="16">
        <v>0</v>
      </c>
      <c r="S1570" s="16">
        <v>42</v>
      </c>
      <c r="AA1570" s="18" t="e">
        <f t="shared" si="179"/>
        <v>#DIV/0!</v>
      </c>
      <c r="AD1570" s="16" t="e">
        <f t="shared" si="180"/>
        <v>#DIV/0!</v>
      </c>
      <c r="AE1570" s="19" t="e">
        <f t="shared" si="181"/>
        <v>#DIV/0!</v>
      </c>
      <c r="AG1570" s="16" t="e">
        <f t="shared" si="182"/>
        <v>#DIV/0!</v>
      </c>
      <c r="AI1570" s="16" t="e">
        <f t="shared" si="183"/>
        <v>#DIV/0!</v>
      </c>
      <c r="AK1570" s="16" t="e">
        <f t="shared" si="184"/>
        <v>#DIV/0!</v>
      </c>
      <c r="AV1570" s="2" t="str">
        <f t="shared" si="185"/>
        <v>D03_303_8-4</v>
      </c>
    </row>
    <row r="1571" spans="1:48" s="2" customFormat="1" x14ac:dyDescent="0.2">
      <c r="A1571" s="1" t="s">
        <v>33</v>
      </c>
      <c r="B1571" s="3">
        <v>303</v>
      </c>
      <c r="C1571" s="6" t="s">
        <v>66</v>
      </c>
      <c r="D1571" s="6" t="s">
        <v>115</v>
      </c>
      <c r="E1571" s="2" t="s">
        <v>60</v>
      </c>
      <c r="F1571" s="2" t="s">
        <v>49</v>
      </c>
      <c r="G1571" s="2" t="s">
        <v>67</v>
      </c>
      <c r="H1571" s="2">
        <v>2007</v>
      </c>
      <c r="I1571" s="7" t="s">
        <v>106</v>
      </c>
      <c r="J1571" s="7">
        <v>4</v>
      </c>
      <c r="K1571" s="7">
        <f t="shared" si="186"/>
        <v>28</v>
      </c>
      <c r="AA1571" s="5" t="e">
        <f t="shared" si="179"/>
        <v>#DIV/0!</v>
      </c>
      <c r="AD1571" s="2" t="e">
        <f t="shared" si="180"/>
        <v>#DIV/0!</v>
      </c>
      <c r="AE1571" s="4" t="e">
        <f t="shared" si="181"/>
        <v>#DIV/0!</v>
      </c>
      <c r="AG1571" s="2" t="e">
        <f t="shared" si="182"/>
        <v>#DIV/0!</v>
      </c>
      <c r="AI1571" s="2" t="e">
        <f t="shared" si="183"/>
        <v>#DIV/0!</v>
      </c>
      <c r="AK1571" s="2" t="e">
        <f t="shared" si="184"/>
        <v>#DIV/0!</v>
      </c>
      <c r="AV1571" s="2" t="str">
        <f t="shared" si="185"/>
        <v>D03_303_8-4</v>
      </c>
    </row>
    <row r="1572" spans="1:48" s="2" customFormat="1" x14ac:dyDescent="0.2">
      <c r="A1572" s="1" t="s">
        <v>33</v>
      </c>
      <c r="B1572" s="3">
        <v>303</v>
      </c>
      <c r="C1572" s="6" t="s">
        <v>66</v>
      </c>
      <c r="D1572" s="6" t="s">
        <v>115</v>
      </c>
      <c r="E1572" s="2" t="s">
        <v>60</v>
      </c>
      <c r="F1572" s="2" t="s">
        <v>49</v>
      </c>
      <c r="G1572" s="2" t="s">
        <v>67</v>
      </c>
      <c r="H1572" s="2">
        <v>2008</v>
      </c>
      <c r="I1572" s="7" t="s">
        <v>106</v>
      </c>
      <c r="J1572" s="7">
        <v>4</v>
      </c>
      <c r="K1572" s="7">
        <f t="shared" si="186"/>
        <v>28</v>
      </c>
      <c r="AA1572" s="5" t="e">
        <f t="shared" si="179"/>
        <v>#DIV/0!</v>
      </c>
      <c r="AD1572" s="2" t="e">
        <f t="shared" si="180"/>
        <v>#DIV/0!</v>
      </c>
      <c r="AE1572" s="4" t="e">
        <f t="shared" si="181"/>
        <v>#DIV/0!</v>
      </c>
      <c r="AG1572" s="2" t="e">
        <f t="shared" si="182"/>
        <v>#DIV/0!</v>
      </c>
      <c r="AI1572" s="2" t="e">
        <f t="shared" si="183"/>
        <v>#DIV/0!</v>
      </c>
      <c r="AK1572" s="2" t="e">
        <f t="shared" si="184"/>
        <v>#DIV/0!</v>
      </c>
      <c r="AV1572" s="2" t="str">
        <f t="shared" si="185"/>
        <v>D03_303_8-4</v>
      </c>
    </row>
    <row r="1573" spans="1:48" s="2" customFormat="1" x14ac:dyDescent="0.2">
      <c r="A1573" s="1" t="s">
        <v>33</v>
      </c>
      <c r="B1573" s="3">
        <v>303</v>
      </c>
      <c r="C1573" s="6" t="s">
        <v>66</v>
      </c>
      <c r="D1573" s="6" t="s">
        <v>115</v>
      </c>
      <c r="E1573" s="2" t="s">
        <v>60</v>
      </c>
      <c r="F1573" s="2" t="s">
        <v>49</v>
      </c>
      <c r="G1573" s="2" t="s">
        <v>67</v>
      </c>
      <c r="H1573" s="2">
        <v>2009</v>
      </c>
      <c r="I1573" s="7" t="s">
        <v>106</v>
      </c>
      <c r="J1573" s="7">
        <v>4</v>
      </c>
      <c r="K1573" s="7">
        <f t="shared" si="186"/>
        <v>28</v>
      </c>
      <c r="AA1573" s="5" t="e">
        <f t="shared" si="179"/>
        <v>#DIV/0!</v>
      </c>
      <c r="AD1573" s="2" t="e">
        <f t="shared" si="180"/>
        <v>#DIV/0!</v>
      </c>
      <c r="AE1573" s="4" t="e">
        <f t="shared" si="181"/>
        <v>#DIV/0!</v>
      </c>
      <c r="AG1573" s="2" t="e">
        <f t="shared" si="182"/>
        <v>#DIV/0!</v>
      </c>
      <c r="AI1573" s="2" t="e">
        <f t="shared" si="183"/>
        <v>#DIV/0!</v>
      </c>
      <c r="AK1573" s="2" t="e">
        <f t="shared" si="184"/>
        <v>#DIV/0!</v>
      </c>
      <c r="AV1573" s="2" t="str">
        <f t="shared" si="185"/>
        <v>D03_303_8-4</v>
      </c>
    </row>
    <row r="1574" spans="1:48" s="2" customFormat="1" x14ac:dyDescent="0.2">
      <c r="A1574" s="1" t="s">
        <v>33</v>
      </c>
      <c r="B1574" s="3">
        <v>303</v>
      </c>
      <c r="C1574" s="6" t="s">
        <v>66</v>
      </c>
      <c r="D1574" s="6" t="s">
        <v>115</v>
      </c>
      <c r="E1574" s="2" t="s">
        <v>60</v>
      </c>
      <c r="F1574" s="2" t="s">
        <v>49</v>
      </c>
      <c r="G1574" s="2" t="s">
        <v>67</v>
      </c>
      <c r="H1574" s="2">
        <v>2010</v>
      </c>
      <c r="I1574" s="7" t="s">
        <v>106</v>
      </c>
      <c r="J1574" s="7">
        <v>4</v>
      </c>
      <c r="K1574" s="7">
        <f t="shared" si="186"/>
        <v>28</v>
      </c>
      <c r="AA1574" s="5" t="e">
        <f t="shared" si="179"/>
        <v>#DIV/0!</v>
      </c>
      <c r="AD1574" s="2" t="e">
        <f t="shared" si="180"/>
        <v>#DIV/0!</v>
      </c>
      <c r="AE1574" s="4" t="e">
        <f t="shared" si="181"/>
        <v>#DIV/0!</v>
      </c>
      <c r="AG1574" s="2" t="e">
        <f t="shared" si="182"/>
        <v>#DIV/0!</v>
      </c>
      <c r="AI1574" s="2" t="e">
        <f t="shared" si="183"/>
        <v>#DIV/0!</v>
      </c>
      <c r="AK1574" s="2" t="e">
        <f t="shared" si="184"/>
        <v>#DIV/0!</v>
      </c>
      <c r="AV1574" s="2" t="str">
        <f t="shared" si="185"/>
        <v>D03_303_8-4</v>
      </c>
    </row>
    <row r="1575" spans="1:48" s="16" customFormat="1" x14ac:dyDescent="0.2">
      <c r="A1575" s="14" t="s">
        <v>33</v>
      </c>
      <c r="B1575" s="13">
        <v>304</v>
      </c>
      <c r="C1575" s="15" t="s">
        <v>66</v>
      </c>
      <c r="D1575" s="15" t="s">
        <v>115</v>
      </c>
      <c r="E1575" s="16" t="s">
        <v>60</v>
      </c>
      <c r="F1575" s="16" t="s">
        <v>49</v>
      </c>
      <c r="G1575" s="16" t="s">
        <v>67</v>
      </c>
      <c r="H1575" s="16">
        <v>2006</v>
      </c>
      <c r="I1575" s="17" t="s">
        <v>106</v>
      </c>
      <c r="J1575" s="17">
        <v>4</v>
      </c>
      <c r="K1575" s="17">
        <f t="shared" si="186"/>
        <v>28</v>
      </c>
      <c r="L1575" s="16">
        <v>42</v>
      </c>
      <c r="M1575" s="16">
        <f>L1575-34</f>
        <v>8</v>
      </c>
      <c r="N1575" s="16">
        <f>L1575-61</f>
        <v>-19</v>
      </c>
      <c r="O1575" s="16">
        <f>L1575-72</f>
        <v>-30</v>
      </c>
      <c r="P1575" s="16">
        <f>L1575-82</f>
        <v>-40</v>
      </c>
      <c r="R1575" s="16">
        <v>4</v>
      </c>
      <c r="S1575" s="16">
        <v>46</v>
      </c>
      <c r="AA1575" s="18" t="e">
        <f t="shared" ref="AA1575:AA1638" si="187">(Z1575+(AD1575*AF1575))/Y1575</f>
        <v>#DIV/0!</v>
      </c>
      <c r="AD1575" s="16" t="e">
        <f t="shared" ref="AD1575:AD1638" si="188">AC1575/(Y1575-AF1575)</f>
        <v>#DIV/0!</v>
      </c>
      <c r="AE1575" s="19" t="e">
        <f t="shared" ref="AE1575:AE1638" si="189">AD1575*100/AA1575</f>
        <v>#DIV/0!</v>
      </c>
      <c r="AG1575" s="16" t="e">
        <f t="shared" ref="AG1575:AG1638" si="190">AF1575*100/Y1575</f>
        <v>#DIV/0!</v>
      </c>
      <c r="AI1575" s="16" t="e">
        <f t="shared" ref="AI1575:AI1638" si="191">AH1575*100/Y1575</f>
        <v>#DIV/0!</v>
      </c>
      <c r="AK1575" s="16" t="e">
        <f t="shared" ref="AK1575:AK1638" si="192">AJ1575*100/Y1575</f>
        <v>#DIV/0!</v>
      </c>
      <c r="AV1575" s="2" t="str">
        <f t="shared" si="185"/>
        <v>D03_304_8-4</v>
      </c>
    </row>
    <row r="1576" spans="1:48" s="2" customFormat="1" x14ac:dyDescent="0.2">
      <c r="A1576" s="1" t="s">
        <v>33</v>
      </c>
      <c r="B1576" s="3">
        <v>304</v>
      </c>
      <c r="C1576" s="6" t="s">
        <v>66</v>
      </c>
      <c r="D1576" s="6" t="s">
        <v>115</v>
      </c>
      <c r="E1576" s="2" t="s">
        <v>60</v>
      </c>
      <c r="F1576" s="2" t="s">
        <v>49</v>
      </c>
      <c r="G1576" s="2" t="s">
        <v>67</v>
      </c>
      <c r="H1576" s="2">
        <v>2007</v>
      </c>
      <c r="I1576" s="7" t="s">
        <v>106</v>
      </c>
      <c r="J1576" s="7">
        <v>4</v>
      </c>
      <c r="K1576" s="7">
        <f t="shared" si="186"/>
        <v>28</v>
      </c>
      <c r="L1576" s="2">
        <v>41</v>
      </c>
      <c r="M1576" s="2">
        <f>L1576-36</f>
        <v>5</v>
      </c>
      <c r="N1576" s="2">
        <f>L1576-53</f>
        <v>-12</v>
      </c>
      <c r="O1576" s="2">
        <f>L1576-67</f>
        <v>-26</v>
      </c>
      <c r="P1576" s="2">
        <f>L1576-82</f>
        <v>-41</v>
      </c>
      <c r="R1576" s="2">
        <v>3</v>
      </c>
      <c r="S1576" s="2">
        <v>39</v>
      </c>
      <c r="AA1576" s="5" t="e">
        <f t="shared" si="187"/>
        <v>#DIV/0!</v>
      </c>
      <c r="AD1576" s="2" t="e">
        <f t="shared" si="188"/>
        <v>#DIV/0!</v>
      </c>
      <c r="AE1576" s="4" t="e">
        <f t="shared" si="189"/>
        <v>#DIV/0!</v>
      </c>
      <c r="AG1576" s="2" t="e">
        <f t="shared" si="190"/>
        <v>#DIV/0!</v>
      </c>
      <c r="AI1576" s="2" t="e">
        <f t="shared" si="191"/>
        <v>#DIV/0!</v>
      </c>
      <c r="AK1576" s="2" t="e">
        <f t="shared" si="192"/>
        <v>#DIV/0!</v>
      </c>
      <c r="AV1576" s="2" t="str">
        <f t="shared" si="185"/>
        <v>D03_304_8-4</v>
      </c>
    </row>
    <row r="1577" spans="1:48" s="2" customFormat="1" x14ac:dyDescent="0.2">
      <c r="A1577" s="1" t="s">
        <v>33</v>
      </c>
      <c r="B1577" s="3">
        <v>304</v>
      </c>
      <c r="C1577" s="6" t="s">
        <v>66</v>
      </c>
      <c r="D1577" s="6" t="s">
        <v>115</v>
      </c>
      <c r="E1577" s="2" t="s">
        <v>60</v>
      </c>
      <c r="F1577" s="2" t="s">
        <v>49</v>
      </c>
      <c r="G1577" s="2" t="s">
        <v>67</v>
      </c>
      <c r="H1577" s="2">
        <v>2008</v>
      </c>
      <c r="I1577" s="7" t="s">
        <v>106</v>
      </c>
      <c r="J1577" s="7">
        <v>4</v>
      </c>
      <c r="K1577" s="7">
        <f t="shared" si="186"/>
        <v>28</v>
      </c>
      <c r="AA1577" s="5" t="e">
        <f t="shared" si="187"/>
        <v>#DIV/0!</v>
      </c>
      <c r="AD1577" s="2" t="e">
        <f t="shared" si="188"/>
        <v>#DIV/0!</v>
      </c>
      <c r="AE1577" s="4" t="e">
        <f t="shared" si="189"/>
        <v>#DIV/0!</v>
      </c>
      <c r="AG1577" s="2" t="e">
        <f t="shared" si="190"/>
        <v>#DIV/0!</v>
      </c>
      <c r="AI1577" s="2" t="e">
        <f t="shared" si="191"/>
        <v>#DIV/0!</v>
      </c>
      <c r="AK1577" s="2" t="e">
        <f t="shared" si="192"/>
        <v>#DIV/0!</v>
      </c>
      <c r="AV1577" s="2" t="str">
        <f t="shared" si="185"/>
        <v>D03_304_8-4</v>
      </c>
    </row>
    <row r="1578" spans="1:48" s="2" customFormat="1" x14ac:dyDescent="0.2">
      <c r="A1578" s="1" t="s">
        <v>33</v>
      </c>
      <c r="B1578" s="3">
        <v>304</v>
      </c>
      <c r="C1578" s="6" t="s">
        <v>66</v>
      </c>
      <c r="D1578" s="6" t="s">
        <v>115</v>
      </c>
      <c r="E1578" s="2" t="s">
        <v>60</v>
      </c>
      <c r="F1578" s="2" t="s">
        <v>49</v>
      </c>
      <c r="G1578" s="2" t="s">
        <v>67</v>
      </c>
      <c r="H1578" s="2">
        <v>2009</v>
      </c>
      <c r="I1578" s="7" t="s">
        <v>106</v>
      </c>
      <c r="J1578" s="7">
        <v>4</v>
      </c>
      <c r="K1578" s="7">
        <f t="shared" si="186"/>
        <v>28</v>
      </c>
      <c r="AA1578" s="5" t="e">
        <f t="shared" si="187"/>
        <v>#DIV/0!</v>
      </c>
      <c r="AD1578" s="2" t="e">
        <f t="shared" si="188"/>
        <v>#DIV/0!</v>
      </c>
      <c r="AE1578" s="4" t="e">
        <f t="shared" si="189"/>
        <v>#DIV/0!</v>
      </c>
      <c r="AG1578" s="2" t="e">
        <f t="shared" si="190"/>
        <v>#DIV/0!</v>
      </c>
      <c r="AI1578" s="2" t="e">
        <f t="shared" si="191"/>
        <v>#DIV/0!</v>
      </c>
      <c r="AK1578" s="2" t="e">
        <f t="shared" si="192"/>
        <v>#DIV/0!</v>
      </c>
      <c r="AV1578" s="2" t="str">
        <f t="shared" si="185"/>
        <v>D03_304_8-4</v>
      </c>
    </row>
    <row r="1579" spans="1:48" s="2" customFormat="1" x14ac:dyDescent="0.2">
      <c r="A1579" s="1" t="s">
        <v>33</v>
      </c>
      <c r="B1579" s="3">
        <v>304</v>
      </c>
      <c r="C1579" s="6" t="s">
        <v>66</v>
      </c>
      <c r="D1579" s="6" t="s">
        <v>115</v>
      </c>
      <c r="E1579" s="2" t="s">
        <v>60</v>
      </c>
      <c r="F1579" s="2" t="s">
        <v>49</v>
      </c>
      <c r="G1579" s="2" t="s">
        <v>67</v>
      </c>
      <c r="H1579" s="2">
        <v>2010</v>
      </c>
      <c r="I1579" s="7" t="s">
        <v>106</v>
      </c>
      <c r="J1579" s="7">
        <v>4</v>
      </c>
      <c r="K1579" s="7">
        <f t="shared" si="186"/>
        <v>28</v>
      </c>
      <c r="AA1579" s="5" t="e">
        <f t="shared" si="187"/>
        <v>#DIV/0!</v>
      </c>
      <c r="AD1579" s="2" t="e">
        <f t="shared" si="188"/>
        <v>#DIV/0!</v>
      </c>
      <c r="AE1579" s="4" t="e">
        <f t="shared" si="189"/>
        <v>#DIV/0!</v>
      </c>
      <c r="AG1579" s="2" t="e">
        <f t="shared" si="190"/>
        <v>#DIV/0!</v>
      </c>
      <c r="AI1579" s="2" t="e">
        <f t="shared" si="191"/>
        <v>#DIV/0!</v>
      </c>
      <c r="AK1579" s="2" t="e">
        <f t="shared" si="192"/>
        <v>#DIV/0!</v>
      </c>
      <c r="AV1579" s="2" t="str">
        <f t="shared" si="185"/>
        <v>D03_304_8-4</v>
      </c>
    </row>
    <row r="1580" spans="1:48" s="16" customFormat="1" x14ac:dyDescent="0.2">
      <c r="A1580" s="14" t="s">
        <v>33</v>
      </c>
      <c r="B1580" s="13">
        <v>305</v>
      </c>
      <c r="C1580" s="15" t="s">
        <v>66</v>
      </c>
      <c r="D1580" s="15" t="s">
        <v>115</v>
      </c>
      <c r="E1580" s="16" t="s">
        <v>60</v>
      </c>
      <c r="F1580" s="16" t="s">
        <v>49</v>
      </c>
      <c r="G1580" s="16" t="s">
        <v>67</v>
      </c>
      <c r="H1580" s="16">
        <v>2006</v>
      </c>
      <c r="I1580" s="17" t="s">
        <v>106</v>
      </c>
      <c r="J1580" s="17">
        <v>4</v>
      </c>
      <c r="K1580" s="17">
        <f t="shared" si="186"/>
        <v>28</v>
      </c>
      <c r="L1580" s="16">
        <v>47</v>
      </c>
      <c r="M1580" s="16">
        <f>L1580-34</f>
        <v>13</v>
      </c>
      <c r="N1580" s="16">
        <f>L1580-61</f>
        <v>-14</v>
      </c>
      <c r="O1580" s="16">
        <f>L1580-72</f>
        <v>-25</v>
      </c>
      <c r="P1580" s="16">
        <f>L1580-82</f>
        <v>-35</v>
      </c>
      <c r="R1580" s="16">
        <v>3</v>
      </c>
      <c r="S1580" s="16">
        <v>48</v>
      </c>
      <c r="AA1580" s="18" t="e">
        <f t="shared" si="187"/>
        <v>#DIV/0!</v>
      </c>
      <c r="AD1580" s="16" t="e">
        <f t="shared" si="188"/>
        <v>#DIV/0!</v>
      </c>
      <c r="AE1580" s="19" t="e">
        <f t="shared" si="189"/>
        <v>#DIV/0!</v>
      </c>
      <c r="AG1580" s="16" t="e">
        <f t="shared" si="190"/>
        <v>#DIV/0!</v>
      </c>
      <c r="AI1580" s="16" t="e">
        <f t="shared" si="191"/>
        <v>#DIV/0!</v>
      </c>
      <c r="AK1580" s="16" t="e">
        <f t="shared" si="192"/>
        <v>#DIV/0!</v>
      </c>
      <c r="AV1580" s="2" t="str">
        <f t="shared" si="185"/>
        <v>D03_305_8-4</v>
      </c>
    </row>
    <row r="1581" spans="1:48" s="2" customFormat="1" x14ac:dyDescent="0.2">
      <c r="A1581" s="1" t="s">
        <v>33</v>
      </c>
      <c r="B1581" s="3">
        <v>305</v>
      </c>
      <c r="C1581" s="6" t="s">
        <v>66</v>
      </c>
      <c r="D1581" s="6" t="s">
        <v>115</v>
      </c>
      <c r="E1581" s="2" t="s">
        <v>60</v>
      </c>
      <c r="F1581" s="2" t="s">
        <v>49</v>
      </c>
      <c r="G1581" s="2" t="s">
        <v>67</v>
      </c>
      <c r="H1581" s="2">
        <v>2007</v>
      </c>
      <c r="I1581" s="7" t="s">
        <v>106</v>
      </c>
      <c r="J1581" s="7">
        <v>4</v>
      </c>
      <c r="K1581" s="7">
        <f t="shared" si="186"/>
        <v>28</v>
      </c>
      <c r="L1581" s="2">
        <v>44</v>
      </c>
      <c r="M1581" s="2">
        <f>L1581-36</f>
        <v>8</v>
      </c>
      <c r="N1581" s="2">
        <f>L1581-53</f>
        <v>-9</v>
      </c>
      <c r="O1581" s="2">
        <f>L1581-67</f>
        <v>-23</v>
      </c>
      <c r="P1581" s="2">
        <f>L1581-82</f>
        <v>-38</v>
      </c>
      <c r="R1581" s="2">
        <v>2</v>
      </c>
      <c r="S1581" s="2">
        <v>42</v>
      </c>
      <c r="AA1581" s="5" t="e">
        <f t="shared" si="187"/>
        <v>#DIV/0!</v>
      </c>
      <c r="AD1581" s="2" t="e">
        <f t="shared" si="188"/>
        <v>#DIV/0!</v>
      </c>
      <c r="AE1581" s="4" t="e">
        <f t="shared" si="189"/>
        <v>#DIV/0!</v>
      </c>
      <c r="AG1581" s="2" t="e">
        <f t="shared" si="190"/>
        <v>#DIV/0!</v>
      </c>
      <c r="AI1581" s="2" t="e">
        <f t="shared" si="191"/>
        <v>#DIV/0!</v>
      </c>
      <c r="AK1581" s="2" t="e">
        <f t="shared" si="192"/>
        <v>#DIV/0!</v>
      </c>
      <c r="AV1581" s="2" t="str">
        <f t="shared" si="185"/>
        <v>D03_305_8-4</v>
      </c>
    </row>
    <row r="1582" spans="1:48" s="2" customFormat="1" x14ac:dyDescent="0.2">
      <c r="A1582" s="1" t="s">
        <v>33</v>
      </c>
      <c r="B1582" s="3">
        <v>305</v>
      </c>
      <c r="C1582" s="6" t="s">
        <v>66</v>
      </c>
      <c r="D1582" s="6" t="s">
        <v>115</v>
      </c>
      <c r="E1582" s="2" t="s">
        <v>60</v>
      </c>
      <c r="F1582" s="2" t="s">
        <v>49</v>
      </c>
      <c r="G1582" s="2" t="s">
        <v>67</v>
      </c>
      <c r="H1582" s="2">
        <v>2008</v>
      </c>
      <c r="I1582" s="7" t="s">
        <v>106</v>
      </c>
      <c r="J1582" s="7">
        <v>4</v>
      </c>
      <c r="K1582" s="7">
        <f t="shared" si="186"/>
        <v>28</v>
      </c>
      <c r="AA1582" s="5" t="e">
        <f t="shared" si="187"/>
        <v>#DIV/0!</v>
      </c>
      <c r="AD1582" s="2" t="e">
        <f t="shared" si="188"/>
        <v>#DIV/0!</v>
      </c>
      <c r="AE1582" s="4" t="e">
        <f t="shared" si="189"/>
        <v>#DIV/0!</v>
      </c>
      <c r="AG1582" s="2" t="e">
        <f t="shared" si="190"/>
        <v>#DIV/0!</v>
      </c>
      <c r="AI1582" s="2" t="e">
        <f t="shared" si="191"/>
        <v>#DIV/0!</v>
      </c>
      <c r="AK1582" s="2" t="e">
        <f t="shared" si="192"/>
        <v>#DIV/0!</v>
      </c>
      <c r="AV1582" s="2" t="str">
        <f t="shared" si="185"/>
        <v>D03_305_8-4</v>
      </c>
    </row>
    <row r="1583" spans="1:48" s="2" customFormat="1" x14ac:dyDescent="0.2">
      <c r="A1583" s="1" t="s">
        <v>33</v>
      </c>
      <c r="B1583" s="3">
        <v>305</v>
      </c>
      <c r="C1583" s="6" t="s">
        <v>66</v>
      </c>
      <c r="D1583" s="6" t="s">
        <v>115</v>
      </c>
      <c r="E1583" s="2" t="s">
        <v>60</v>
      </c>
      <c r="F1583" s="2" t="s">
        <v>49</v>
      </c>
      <c r="G1583" s="2" t="s">
        <v>67</v>
      </c>
      <c r="H1583" s="2">
        <v>2009</v>
      </c>
      <c r="I1583" s="7" t="s">
        <v>106</v>
      </c>
      <c r="J1583" s="7">
        <v>4</v>
      </c>
      <c r="K1583" s="7">
        <f t="shared" si="186"/>
        <v>28</v>
      </c>
      <c r="AA1583" s="5" t="e">
        <f t="shared" si="187"/>
        <v>#DIV/0!</v>
      </c>
      <c r="AD1583" s="2" t="e">
        <f t="shared" si="188"/>
        <v>#DIV/0!</v>
      </c>
      <c r="AE1583" s="4" t="e">
        <f t="shared" si="189"/>
        <v>#DIV/0!</v>
      </c>
      <c r="AG1583" s="2" t="e">
        <f t="shared" si="190"/>
        <v>#DIV/0!</v>
      </c>
      <c r="AI1583" s="2" t="e">
        <f t="shared" si="191"/>
        <v>#DIV/0!</v>
      </c>
      <c r="AK1583" s="2" t="e">
        <f t="shared" si="192"/>
        <v>#DIV/0!</v>
      </c>
      <c r="AV1583" s="2" t="str">
        <f t="shared" si="185"/>
        <v>D03_305_8-4</v>
      </c>
    </row>
    <row r="1584" spans="1:48" s="2" customFormat="1" x14ac:dyDescent="0.2">
      <c r="A1584" s="1" t="s">
        <v>33</v>
      </c>
      <c r="B1584" s="3">
        <v>305</v>
      </c>
      <c r="C1584" s="6" t="s">
        <v>66</v>
      </c>
      <c r="D1584" s="6" t="s">
        <v>115</v>
      </c>
      <c r="E1584" s="2" t="s">
        <v>60</v>
      </c>
      <c r="F1584" s="2" t="s">
        <v>49</v>
      </c>
      <c r="G1584" s="2" t="s">
        <v>67</v>
      </c>
      <c r="H1584" s="2">
        <v>2010</v>
      </c>
      <c r="I1584" s="7" t="s">
        <v>106</v>
      </c>
      <c r="J1584" s="7">
        <v>4</v>
      </c>
      <c r="K1584" s="7">
        <f t="shared" si="186"/>
        <v>28</v>
      </c>
      <c r="AA1584" s="5" t="e">
        <f t="shared" si="187"/>
        <v>#DIV/0!</v>
      </c>
      <c r="AD1584" s="2" t="e">
        <f t="shared" si="188"/>
        <v>#DIV/0!</v>
      </c>
      <c r="AE1584" s="4" t="e">
        <f t="shared" si="189"/>
        <v>#DIV/0!</v>
      </c>
      <c r="AG1584" s="2" t="e">
        <f t="shared" si="190"/>
        <v>#DIV/0!</v>
      </c>
      <c r="AI1584" s="2" t="e">
        <f t="shared" si="191"/>
        <v>#DIV/0!</v>
      </c>
      <c r="AK1584" s="2" t="e">
        <f t="shared" si="192"/>
        <v>#DIV/0!</v>
      </c>
      <c r="AV1584" s="2" t="str">
        <f t="shared" si="185"/>
        <v>D03_305_8-4</v>
      </c>
    </row>
    <row r="1585" spans="1:48" s="16" customFormat="1" x14ac:dyDescent="0.2">
      <c r="A1585" s="14" t="s">
        <v>33</v>
      </c>
      <c r="B1585" s="13">
        <v>306</v>
      </c>
      <c r="C1585" s="15" t="s">
        <v>66</v>
      </c>
      <c r="D1585" s="15" t="s">
        <v>115</v>
      </c>
      <c r="E1585" s="16" t="s">
        <v>60</v>
      </c>
      <c r="F1585" s="16" t="s">
        <v>49</v>
      </c>
      <c r="G1585" s="16" t="s">
        <v>67</v>
      </c>
      <c r="H1585" s="16">
        <v>2006</v>
      </c>
      <c r="I1585" s="17" t="s">
        <v>106</v>
      </c>
      <c r="J1585" s="17">
        <v>4</v>
      </c>
      <c r="K1585" s="17">
        <f t="shared" si="186"/>
        <v>28</v>
      </c>
      <c r="L1585" s="16">
        <v>47</v>
      </c>
      <c r="M1585" s="16">
        <f>L1585-34</f>
        <v>13</v>
      </c>
      <c r="N1585" s="16">
        <f>L1585-61</f>
        <v>-14</v>
      </c>
      <c r="O1585" s="16">
        <f>L1585-72</f>
        <v>-25</v>
      </c>
      <c r="P1585" s="16">
        <f>L1585-82</f>
        <v>-35</v>
      </c>
      <c r="R1585" s="16">
        <v>3</v>
      </c>
      <c r="S1585" s="16">
        <v>48</v>
      </c>
      <c r="AA1585" s="18" t="e">
        <f t="shared" si="187"/>
        <v>#DIV/0!</v>
      </c>
      <c r="AD1585" s="16" t="e">
        <f t="shared" si="188"/>
        <v>#DIV/0!</v>
      </c>
      <c r="AE1585" s="19" t="e">
        <f t="shared" si="189"/>
        <v>#DIV/0!</v>
      </c>
      <c r="AG1585" s="16" t="e">
        <f t="shared" si="190"/>
        <v>#DIV/0!</v>
      </c>
      <c r="AI1585" s="16" t="e">
        <f t="shared" si="191"/>
        <v>#DIV/0!</v>
      </c>
      <c r="AK1585" s="16" t="e">
        <f t="shared" si="192"/>
        <v>#DIV/0!</v>
      </c>
      <c r="AV1585" s="2" t="str">
        <f t="shared" si="185"/>
        <v>D03_306_8-4</v>
      </c>
    </row>
    <row r="1586" spans="1:48" s="2" customFormat="1" x14ac:dyDescent="0.2">
      <c r="A1586" s="1" t="s">
        <v>33</v>
      </c>
      <c r="B1586" s="3">
        <v>306</v>
      </c>
      <c r="C1586" s="6" t="s">
        <v>66</v>
      </c>
      <c r="D1586" s="6" t="s">
        <v>115</v>
      </c>
      <c r="E1586" s="2" t="s">
        <v>60</v>
      </c>
      <c r="F1586" s="2" t="s">
        <v>49</v>
      </c>
      <c r="G1586" s="2" t="s">
        <v>67</v>
      </c>
      <c r="H1586" s="2">
        <v>2007</v>
      </c>
      <c r="I1586" s="7" t="s">
        <v>106</v>
      </c>
      <c r="J1586" s="7">
        <v>4</v>
      </c>
      <c r="K1586" s="7">
        <f t="shared" si="186"/>
        <v>28</v>
      </c>
      <c r="L1586" s="2">
        <v>44</v>
      </c>
      <c r="M1586" s="2">
        <f>L1586-36</f>
        <v>8</v>
      </c>
      <c r="N1586" s="2">
        <f>L1586-53</f>
        <v>-9</v>
      </c>
      <c r="O1586" s="2">
        <f>L1586-67</f>
        <v>-23</v>
      </c>
      <c r="P1586" s="2">
        <f>L1586-82</f>
        <v>-38</v>
      </c>
      <c r="R1586" s="2">
        <v>2</v>
      </c>
      <c r="S1586" s="2">
        <v>40</v>
      </c>
      <c r="AA1586" s="5" t="e">
        <f t="shared" si="187"/>
        <v>#DIV/0!</v>
      </c>
      <c r="AD1586" s="2" t="e">
        <f t="shared" si="188"/>
        <v>#DIV/0!</v>
      </c>
      <c r="AE1586" s="4" t="e">
        <f t="shared" si="189"/>
        <v>#DIV/0!</v>
      </c>
      <c r="AG1586" s="2" t="e">
        <f t="shared" si="190"/>
        <v>#DIV/0!</v>
      </c>
      <c r="AI1586" s="2" t="e">
        <f t="shared" si="191"/>
        <v>#DIV/0!</v>
      </c>
      <c r="AK1586" s="2" t="e">
        <f t="shared" si="192"/>
        <v>#DIV/0!</v>
      </c>
      <c r="AV1586" s="2" t="str">
        <f t="shared" si="185"/>
        <v>D03_306_8-4</v>
      </c>
    </row>
    <row r="1587" spans="1:48" s="2" customFormat="1" x14ac:dyDescent="0.2">
      <c r="A1587" s="1" t="s">
        <v>33</v>
      </c>
      <c r="B1587" s="3">
        <v>306</v>
      </c>
      <c r="C1587" s="6" t="s">
        <v>66</v>
      </c>
      <c r="D1587" s="6" t="s">
        <v>115</v>
      </c>
      <c r="E1587" s="2" t="s">
        <v>60</v>
      </c>
      <c r="F1587" s="2" t="s">
        <v>49</v>
      </c>
      <c r="G1587" s="2" t="s">
        <v>67</v>
      </c>
      <c r="H1587" s="2">
        <v>2008</v>
      </c>
      <c r="I1587" s="7" t="s">
        <v>106</v>
      </c>
      <c r="J1587" s="7">
        <v>4</v>
      </c>
      <c r="K1587" s="7">
        <f t="shared" si="186"/>
        <v>28</v>
      </c>
      <c r="AA1587" s="5" t="e">
        <f t="shared" si="187"/>
        <v>#DIV/0!</v>
      </c>
      <c r="AD1587" s="2" t="e">
        <f t="shared" si="188"/>
        <v>#DIV/0!</v>
      </c>
      <c r="AE1587" s="4" t="e">
        <f t="shared" si="189"/>
        <v>#DIV/0!</v>
      </c>
      <c r="AG1587" s="2" t="e">
        <f t="shared" si="190"/>
        <v>#DIV/0!</v>
      </c>
      <c r="AI1587" s="2" t="e">
        <f t="shared" si="191"/>
        <v>#DIV/0!</v>
      </c>
      <c r="AK1587" s="2" t="e">
        <f t="shared" si="192"/>
        <v>#DIV/0!</v>
      </c>
      <c r="AV1587" s="2" t="str">
        <f t="shared" si="185"/>
        <v>D03_306_8-4</v>
      </c>
    </row>
    <row r="1588" spans="1:48" s="2" customFormat="1" x14ac:dyDescent="0.2">
      <c r="A1588" s="1" t="s">
        <v>33</v>
      </c>
      <c r="B1588" s="3">
        <v>306</v>
      </c>
      <c r="C1588" s="6" t="s">
        <v>66</v>
      </c>
      <c r="D1588" s="6" t="s">
        <v>115</v>
      </c>
      <c r="E1588" s="2" t="s">
        <v>60</v>
      </c>
      <c r="F1588" s="2" t="s">
        <v>49</v>
      </c>
      <c r="G1588" s="2" t="s">
        <v>67</v>
      </c>
      <c r="H1588" s="2">
        <v>2009</v>
      </c>
      <c r="I1588" s="7" t="s">
        <v>106</v>
      </c>
      <c r="J1588" s="7">
        <v>4</v>
      </c>
      <c r="K1588" s="7">
        <f t="shared" si="186"/>
        <v>28</v>
      </c>
      <c r="AA1588" s="5" t="e">
        <f t="shared" si="187"/>
        <v>#DIV/0!</v>
      </c>
      <c r="AD1588" s="2" t="e">
        <f t="shared" si="188"/>
        <v>#DIV/0!</v>
      </c>
      <c r="AE1588" s="4" t="e">
        <f t="shared" si="189"/>
        <v>#DIV/0!</v>
      </c>
      <c r="AG1588" s="2" t="e">
        <f t="shared" si="190"/>
        <v>#DIV/0!</v>
      </c>
      <c r="AI1588" s="2" t="e">
        <f t="shared" si="191"/>
        <v>#DIV/0!</v>
      </c>
      <c r="AK1588" s="2" t="e">
        <f t="shared" si="192"/>
        <v>#DIV/0!</v>
      </c>
      <c r="AV1588" s="2" t="str">
        <f t="shared" si="185"/>
        <v>D03_306_8-4</v>
      </c>
    </row>
    <row r="1589" spans="1:48" s="2" customFormat="1" x14ac:dyDescent="0.2">
      <c r="A1589" s="1" t="s">
        <v>33</v>
      </c>
      <c r="B1589" s="3">
        <v>306</v>
      </c>
      <c r="C1589" s="6" t="s">
        <v>66</v>
      </c>
      <c r="D1589" s="6" t="s">
        <v>115</v>
      </c>
      <c r="E1589" s="2" t="s">
        <v>60</v>
      </c>
      <c r="F1589" s="2" t="s">
        <v>49</v>
      </c>
      <c r="G1589" s="2" t="s">
        <v>67</v>
      </c>
      <c r="H1589" s="2">
        <v>2010</v>
      </c>
      <c r="I1589" s="7" t="s">
        <v>106</v>
      </c>
      <c r="J1589" s="7">
        <v>4</v>
      </c>
      <c r="K1589" s="7">
        <f t="shared" si="186"/>
        <v>28</v>
      </c>
      <c r="AA1589" s="5" t="e">
        <f t="shared" si="187"/>
        <v>#DIV/0!</v>
      </c>
      <c r="AD1589" s="2" t="e">
        <f t="shared" si="188"/>
        <v>#DIV/0!</v>
      </c>
      <c r="AE1589" s="4" t="e">
        <f t="shared" si="189"/>
        <v>#DIV/0!</v>
      </c>
      <c r="AG1589" s="2" t="e">
        <f t="shared" si="190"/>
        <v>#DIV/0!</v>
      </c>
      <c r="AI1589" s="2" t="e">
        <f t="shared" si="191"/>
        <v>#DIV/0!</v>
      </c>
      <c r="AK1589" s="2" t="e">
        <f t="shared" si="192"/>
        <v>#DIV/0!</v>
      </c>
      <c r="AV1589" s="2" t="str">
        <f t="shared" si="185"/>
        <v>D03_306_8-4</v>
      </c>
    </row>
    <row r="1590" spans="1:48" s="16" customFormat="1" x14ac:dyDescent="0.2">
      <c r="A1590" s="14" t="s">
        <v>33</v>
      </c>
      <c r="B1590" s="13">
        <v>307</v>
      </c>
      <c r="C1590" s="15" t="s">
        <v>66</v>
      </c>
      <c r="D1590" s="15" t="s">
        <v>115</v>
      </c>
      <c r="E1590" s="16" t="s">
        <v>60</v>
      </c>
      <c r="F1590" s="16" t="s">
        <v>49</v>
      </c>
      <c r="G1590" s="16" t="s">
        <v>67</v>
      </c>
      <c r="H1590" s="16">
        <v>2006</v>
      </c>
      <c r="I1590" s="17" t="s">
        <v>106</v>
      </c>
      <c r="J1590" s="17">
        <v>4</v>
      </c>
      <c r="K1590" s="17">
        <f t="shared" si="186"/>
        <v>28</v>
      </c>
      <c r="L1590" s="16">
        <v>44</v>
      </c>
      <c r="M1590" s="16">
        <f>L1590-34</f>
        <v>10</v>
      </c>
      <c r="N1590" s="16">
        <f>L1590-61</f>
        <v>-17</v>
      </c>
      <c r="O1590" s="16">
        <f>L1590-72</f>
        <v>-28</v>
      </c>
      <c r="P1590" s="16">
        <f>L1590-82</f>
        <v>-38</v>
      </c>
      <c r="R1590" s="16">
        <v>3</v>
      </c>
      <c r="S1590" s="16">
        <v>45</v>
      </c>
      <c r="AA1590" s="18" t="e">
        <f t="shared" si="187"/>
        <v>#DIV/0!</v>
      </c>
      <c r="AD1590" s="16" t="e">
        <f t="shared" si="188"/>
        <v>#DIV/0!</v>
      </c>
      <c r="AE1590" s="19" t="e">
        <f t="shared" si="189"/>
        <v>#DIV/0!</v>
      </c>
      <c r="AG1590" s="16" t="e">
        <f t="shared" si="190"/>
        <v>#DIV/0!</v>
      </c>
      <c r="AI1590" s="16" t="e">
        <f t="shared" si="191"/>
        <v>#DIV/0!</v>
      </c>
      <c r="AK1590" s="16" t="e">
        <f t="shared" si="192"/>
        <v>#DIV/0!</v>
      </c>
      <c r="AV1590" s="2" t="str">
        <f t="shared" si="185"/>
        <v>D03_307_8-4</v>
      </c>
    </row>
    <row r="1591" spans="1:48" s="2" customFormat="1" x14ac:dyDescent="0.2">
      <c r="A1591" s="1" t="s">
        <v>33</v>
      </c>
      <c r="B1591" s="3">
        <v>307</v>
      </c>
      <c r="C1591" s="6" t="s">
        <v>66</v>
      </c>
      <c r="D1591" s="6" t="s">
        <v>115</v>
      </c>
      <c r="E1591" s="2" t="s">
        <v>60</v>
      </c>
      <c r="F1591" s="2" t="s">
        <v>49</v>
      </c>
      <c r="G1591" s="2" t="s">
        <v>67</v>
      </c>
      <c r="H1591" s="2">
        <v>2007</v>
      </c>
      <c r="I1591" s="7" t="s">
        <v>106</v>
      </c>
      <c r="J1591" s="7">
        <v>4</v>
      </c>
      <c r="K1591" s="7">
        <f t="shared" si="186"/>
        <v>28</v>
      </c>
      <c r="L1591" s="2">
        <v>45</v>
      </c>
      <c r="M1591" s="2">
        <f>L1591-36</f>
        <v>9</v>
      </c>
      <c r="N1591" s="2">
        <f>L1591-53</f>
        <v>-8</v>
      </c>
      <c r="O1591" s="2">
        <f>L1591-67</f>
        <v>-22</v>
      </c>
      <c r="P1591" s="2">
        <f>L1591-82</f>
        <v>-37</v>
      </c>
      <c r="R1591" s="2">
        <v>3</v>
      </c>
      <c r="S1591" s="2">
        <v>44</v>
      </c>
      <c r="AA1591" s="5" t="e">
        <f t="shared" si="187"/>
        <v>#DIV/0!</v>
      </c>
      <c r="AD1591" s="2" t="e">
        <f t="shared" si="188"/>
        <v>#DIV/0!</v>
      </c>
      <c r="AE1591" s="4" t="e">
        <f t="shared" si="189"/>
        <v>#DIV/0!</v>
      </c>
      <c r="AG1591" s="2" t="e">
        <f t="shared" si="190"/>
        <v>#DIV/0!</v>
      </c>
      <c r="AI1591" s="2" t="e">
        <f t="shared" si="191"/>
        <v>#DIV/0!</v>
      </c>
      <c r="AK1591" s="2" t="e">
        <f t="shared" si="192"/>
        <v>#DIV/0!</v>
      </c>
      <c r="AV1591" s="2" t="str">
        <f t="shared" si="185"/>
        <v>D03_307_8-4</v>
      </c>
    </row>
    <row r="1592" spans="1:48" s="2" customFormat="1" x14ac:dyDescent="0.2">
      <c r="A1592" s="1" t="s">
        <v>33</v>
      </c>
      <c r="B1592" s="3">
        <v>307</v>
      </c>
      <c r="C1592" s="6" t="s">
        <v>66</v>
      </c>
      <c r="D1592" s="6" t="s">
        <v>115</v>
      </c>
      <c r="E1592" s="2" t="s">
        <v>60</v>
      </c>
      <c r="F1592" s="2" t="s">
        <v>49</v>
      </c>
      <c r="G1592" s="2" t="s">
        <v>67</v>
      </c>
      <c r="H1592" s="2">
        <v>2008</v>
      </c>
      <c r="I1592" s="7" t="s">
        <v>106</v>
      </c>
      <c r="J1592" s="7">
        <v>4</v>
      </c>
      <c r="K1592" s="7">
        <f t="shared" si="186"/>
        <v>28</v>
      </c>
      <c r="AA1592" s="5" t="e">
        <f t="shared" si="187"/>
        <v>#DIV/0!</v>
      </c>
      <c r="AD1592" s="2" t="e">
        <f t="shared" si="188"/>
        <v>#DIV/0!</v>
      </c>
      <c r="AE1592" s="4" t="e">
        <f t="shared" si="189"/>
        <v>#DIV/0!</v>
      </c>
      <c r="AG1592" s="2" t="e">
        <f t="shared" si="190"/>
        <v>#DIV/0!</v>
      </c>
      <c r="AI1592" s="2" t="e">
        <f t="shared" si="191"/>
        <v>#DIV/0!</v>
      </c>
      <c r="AK1592" s="2" t="e">
        <f t="shared" si="192"/>
        <v>#DIV/0!</v>
      </c>
      <c r="AV1592" s="2" t="str">
        <f t="shared" si="185"/>
        <v>D03_307_8-4</v>
      </c>
    </row>
    <row r="1593" spans="1:48" s="2" customFormat="1" x14ac:dyDescent="0.2">
      <c r="A1593" s="1" t="s">
        <v>33</v>
      </c>
      <c r="B1593" s="3">
        <v>307</v>
      </c>
      <c r="C1593" s="6" t="s">
        <v>66</v>
      </c>
      <c r="D1593" s="6" t="s">
        <v>115</v>
      </c>
      <c r="E1593" s="2" t="s">
        <v>60</v>
      </c>
      <c r="F1593" s="2" t="s">
        <v>49</v>
      </c>
      <c r="G1593" s="2" t="s">
        <v>67</v>
      </c>
      <c r="H1593" s="2">
        <v>2009</v>
      </c>
      <c r="I1593" s="7" t="s">
        <v>106</v>
      </c>
      <c r="J1593" s="7">
        <v>4</v>
      </c>
      <c r="K1593" s="7">
        <f t="shared" si="186"/>
        <v>28</v>
      </c>
      <c r="AA1593" s="5" t="e">
        <f t="shared" si="187"/>
        <v>#DIV/0!</v>
      </c>
      <c r="AD1593" s="2" t="e">
        <f t="shared" si="188"/>
        <v>#DIV/0!</v>
      </c>
      <c r="AE1593" s="4" t="e">
        <f t="shared" si="189"/>
        <v>#DIV/0!</v>
      </c>
      <c r="AG1593" s="2" t="e">
        <f t="shared" si="190"/>
        <v>#DIV/0!</v>
      </c>
      <c r="AI1593" s="2" t="e">
        <f t="shared" si="191"/>
        <v>#DIV/0!</v>
      </c>
      <c r="AK1593" s="2" t="e">
        <f t="shared" si="192"/>
        <v>#DIV/0!</v>
      </c>
      <c r="AV1593" s="2" t="str">
        <f t="shared" si="185"/>
        <v>D03_307_8-4</v>
      </c>
    </row>
    <row r="1594" spans="1:48" s="2" customFormat="1" x14ac:dyDescent="0.2">
      <c r="A1594" s="1" t="s">
        <v>33</v>
      </c>
      <c r="B1594" s="3">
        <v>307</v>
      </c>
      <c r="C1594" s="6" t="s">
        <v>66</v>
      </c>
      <c r="D1594" s="6" t="s">
        <v>115</v>
      </c>
      <c r="E1594" s="2" t="s">
        <v>60</v>
      </c>
      <c r="F1594" s="2" t="s">
        <v>49</v>
      </c>
      <c r="G1594" s="2" t="s">
        <v>67</v>
      </c>
      <c r="H1594" s="2">
        <v>2010</v>
      </c>
      <c r="I1594" s="7" t="s">
        <v>106</v>
      </c>
      <c r="J1594" s="7">
        <v>4</v>
      </c>
      <c r="K1594" s="7">
        <f t="shared" si="186"/>
        <v>28</v>
      </c>
      <c r="AA1594" s="5" t="e">
        <f t="shared" si="187"/>
        <v>#DIV/0!</v>
      </c>
      <c r="AD1594" s="2" t="e">
        <f t="shared" si="188"/>
        <v>#DIV/0!</v>
      </c>
      <c r="AE1594" s="4" t="e">
        <f t="shared" si="189"/>
        <v>#DIV/0!</v>
      </c>
      <c r="AG1594" s="2" t="e">
        <f t="shared" si="190"/>
        <v>#DIV/0!</v>
      </c>
      <c r="AI1594" s="2" t="e">
        <f t="shared" si="191"/>
        <v>#DIV/0!</v>
      </c>
      <c r="AK1594" s="2" t="e">
        <f t="shared" si="192"/>
        <v>#DIV/0!</v>
      </c>
      <c r="AV1594" s="2" t="str">
        <f t="shared" si="185"/>
        <v>D03_307_8-4</v>
      </c>
    </row>
    <row r="1595" spans="1:48" s="16" customFormat="1" x14ac:dyDescent="0.2">
      <c r="A1595" s="14" t="s">
        <v>33</v>
      </c>
      <c r="B1595" s="13">
        <v>308</v>
      </c>
      <c r="C1595" s="15" t="s">
        <v>66</v>
      </c>
      <c r="D1595" s="15" t="s">
        <v>115</v>
      </c>
      <c r="E1595" s="16" t="s">
        <v>60</v>
      </c>
      <c r="F1595" s="16" t="s">
        <v>49</v>
      </c>
      <c r="G1595" s="16" t="s">
        <v>67</v>
      </c>
      <c r="H1595" s="16">
        <v>2006</v>
      </c>
      <c r="I1595" s="17" t="s">
        <v>106</v>
      </c>
      <c r="J1595" s="17">
        <v>4</v>
      </c>
      <c r="K1595" s="17">
        <f t="shared" si="186"/>
        <v>28</v>
      </c>
      <c r="L1595" s="16">
        <v>44</v>
      </c>
      <c r="M1595" s="16">
        <f>L1595-34</f>
        <v>10</v>
      </c>
      <c r="N1595" s="16">
        <f>L1595-61</f>
        <v>-17</v>
      </c>
      <c r="O1595" s="16">
        <f>L1595-72</f>
        <v>-28</v>
      </c>
      <c r="P1595" s="16">
        <f>L1595-82</f>
        <v>-38</v>
      </c>
      <c r="R1595" s="16">
        <v>3</v>
      </c>
      <c r="S1595" s="16">
        <v>44</v>
      </c>
      <c r="AA1595" s="18" t="e">
        <f t="shared" si="187"/>
        <v>#DIV/0!</v>
      </c>
      <c r="AD1595" s="16" t="e">
        <f t="shared" si="188"/>
        <v>#DIV/0!</v>
      </c>
      <c r="AE1595" s="19" t="e">
        <f t="shared" si="189"/>
        <v>#DIV/0!</v>
      </c>
      <c r="AG1595" s="16" t="e">
        <f t="shared" si="190"/>
        <v>#DIV/0!</v>
      </c>
      <c r="AI1595" s="16" t="e">
        <f t="shared" si="191"/>
        <v>#DIV/0!</v>
      </c>
      <c r="AK1595" s="16" t="e">
        <f t="shared" si="192"/>
        <v>#DIV/0!</v>
      </c>
      <c r="AV1595" s="2" t="str">
        <f t="shared" si="185"/>
        <v>D03_308_8-4</v>
      </c>
    </row>
    <row r="1596" spans="1:48" s="2" customFormat="1" x14ac:dyDescent="0.2">
      <c r="A1596" s="1" t="s">
        <v>33</v>
      </c>
      <c r="B1596" s="3">
        <v>308</v>
      </c>
      <c r="C1596" s="6" t="s">
        <v>66</v>
      </c>
      <c r="D1596" s="6" t="s">
        <v>115</v>
      </c>
      <c r="E1596" s="2" t="s">
        <v>60</v>
      </c>
      <c r="F1596" s="2" t="s">
        <v>49</v>
      </c>
      <c r="G1596" s="2" t="s">
        <v>67</v>
      </c>
      <c r="H1596" s="2">
        <v>2007</v>
      </c>
      <c r="I1596" s="7" t="s">
        <v>106</v>
      </c>
      <c r="J1596" s="7">
        <v>4</v>
      </c>
      <c r="K1596" s="7">
        <f t="shared" si="186"/>
        <v>28</v>
      </c>
      <c r="L1596" s="2">
        <v>44</v>
      </c>
      <c r="M1596" s="2">
        <f>L1596-36</f>
        <v>8</v>
      </c>
      <c r="N1596" s="2">
        <f>L1596-53</f>
        <v>-9</v>
      </c>
      <c r="O1596" s="2">
        <f>L1596-67</f>
        <v>-23</v>
      </c>
      <c r="P1596" s="2">
        <f>L1596-82</f>
        <v>-38</v>
      </c>
      <c r="R1596" s="2">
        <v>3</v>
      </c>
      <c r="S1596" s="2">
        <v>42</v>
      </c>
      <c r="AA1596" s="5" t="e">
        <f t="shared" si="187"/>
        <v>#DIV/0!</v>
      </c>
      <c r="AD1596" s="2" t="e">
        <f t="shared" si="188"/>
        <v>#DIV/0!</v>
      </c>
      <c r="AE1596" s="4" t="e">
        <f t="shared" si="189"/>
        <v>#DIV/0!</v>
      </c>
      <c r="AG1596" s="2" t="e">
        <f t="shared" si="190"/>
        <v>#DIV/0!</v>
      </c>
      <c r="AI1596" s="2" t="e">
        <f t="shared" si="191"/>
        <v>#DIV/0!</v>
      </c>
      <c r="AK1596" s="2" t="e">
        <f t="shared" si="192"/>
        <v>#DIV/0!</v>
      </c>
      <c r="AV1596" s="2" t="str">
        <f t="shared" si="185"/>
        <v>D03_308_8-4</v>
      </c>
    </row>
    <row r="1597" spans="1:48" s="2" customFormat="1" x14ac:dyDescent="0.2">
      <c r="A1597" s="1" t="s">
        <v>33</v>
      </c>
      <c r="B1597" s="3">
        <v>308</v>
      </c>
      <c r="C1597" s="6" t="s">
        <v>66</v>
      </c>
      <c r="D1597" s="6" t="s">
        <v>115</v>
      </c>
      <c r="E1597" s="2" t="s">
        <v>60</v>
      </c>
      <c r="F1597" s="2" t="s">
        <v>49</v>
      </c>
      <c r="G1597" s="2" t="s">
        <v>67</v>
      </c>
      <c r="H1597" s="2">
        <v>2008</v>
      </c>
      <c r="I1597" s="7" t="s">
        <v>106</v>
      </c>
      <c r="J1597" s="7">
        <v>4</v>
      </c>
      <c r="K1597" s="7">
        <f t="shared" si="186"/>
        <v>28</v>
      </c>
      <c r="AA1597" s="5" t="e">
        <f t="shared" si="187"/>
        <v>#DIV/0!</v>
      </c>
      <c r="AD1597" s="2" t="e">
        <f t="shared" si="188"/>
        <v>#DIV/0!</v>
      </c>
      <c r="AE1597" s="4" t="e">
        <f t="shared" si="189"/>
        <v>#DIV/0!</v>
      </c>
      <c r="AG1597" s="2" t="e">
        <f t="shared" si="190"/>
        <v>#DIV/0!</v>
      </c>
      <c r="AI1597" s="2" t="e">
        <f t="shared" si="191"/>
        <v>#DIV/0!</v>
      </c>
      <c r="AK1597" s="2" t="e">
        <f t="shared" si="192"/>
        <v>#DIV/0!</v>
      </c>
      <c r="AV1597" s="2" t="str">
        <f t="shared" si="185"/>
        <v>D03_308_8-4</v>
      </c>
    </row>
    <row r="1598" spans="1:48" s="2" customFormat="1" x14ac:dyDescent="0.2">
      <c r="A1598" s="1" t="s">
        <v>33</v>
      </c>
      <c r="B1598" s="3">
        <v>308</v>
      </c>
      <c r="C1598" s="6" t="s">
        <v>66</v>
      </c>
      <c r="D1598" s="6" t="s">
        <v>115</v>
      </c>
      <c r="E1598" s="2" t="s">
        <v>60</v>
      </c>
      <c r="F1598" s="2" t="s">
        <v>49</v>
      </c>
      <c r="G1598" s="2" t="s">
        <v>67</v>
      </c>
      <c r="H1598" s="2">
        <v>2009</v>
      </c>
      <c r="I1598" s="7" t="s">
        <v>106</v>
      </c>
      <c r="J1598" s="7">
        <v>4</v>
      </c>
      <c r="K1598" s="7">
        <f t="shared" si="186"/>
        <v>28</v>
      </c>
      <c r="AA1598" s="5" t="e">
        <f t="shared" si="187"/>
        <v>#DIV/0!</v>
      </c>
      <c r="AD1598" s="2" t="e">
        <f t="shared" si="188"/>
        <v>#DIV/0!</v>
      </c>
      <c r="AE1598" s="4" t="e">
        <f t="shared" si="189"/>
        <v>#DIV/0!</v>
      </c>
      <c r="AG1598" s="2" t="e">
        <f t="shared" si="190"/>
        <v>#DIV/0!</v>
      </c>
      <c r="AI1598" s="2" t="e">
        <f t="shared" si="191"/>
        <v>#DIV/0!</v>
      </c>
      <c r="AK1598" s="2" t="e">
        <f t="shared" si="192"/>
        <v>#DIV/0!</v>
      </c>
      <c r="AV1598" s="2" t="str">
        <f t="shared" si="185"/>
        <v>D03_308_8-4</v>
      </c>
    </row>
    <row r="1599" spans="1:48" s="2" customFormat="1" x14ac:dyDescent="0.2">
      <c r="A1599" s="1" t="s">
        <v>33</v>
      </c>
      <c r="B1599" s="3">
        <v>308</v>
      </c>
      <c r="C1599" s="6" t="s">
        <v>66</v>
      </c>
      <c r="D1599" s="6" t="s">
        <v>115</v>
      </c>
      <c r="E1599" s="2" t="s">
        <v>60</v>
      </c>
      <c r="F1599" s="2" t="s">
        <v>49</v>
      </c>
      <c r="G1599" s="2" t="s">
        <v>67</v>
      </c>
      <c r="H1599" s="2">
        <v>2010</v>
      </c>
      <c r="I1599" s="7" t="s">
        <v>106</v>
      </c>
      <c r="J1599" s="7">
        <v>4</v>
      </c>
      <c r="K1599" s="7">
        <f t="shared" si="186"/>
        <v>28</v>
      </c>
      <c r="AA1599" s="5" t="e">
        <f t="shared" si="187"/>
        <v>#DIV/0!</v>
      </c>
      <c r="AD1599" s="2" t="e">
        <f t="shared" si="188"/>
        <v>#DIV/0!</v>
      </c>
      <c r="AE1599" s="4" t="e">
        <f t="shared" si="189"/>
        <v>#DIV/0!</v>
      </c>
      <c r="AG1599" s="2" t="e">
        <f t="shared" si="190"/>
        <v>#DIV/0!</v>
      </c>
      <c r="AI1599" s="2" t="e">
        <f t="shared" si="191"/>
        <v>#DIV/0!</v>
      </c>
      <c r="AK1599" s="2" t="e">
        <f t="shared" si="192"/>
        <v>#DIV/0!</v>
      </c>
      <c r="AV1599" s="2" t="str">
        <f t="shared" si="185"/>
        <v>D03_308_8-4</v>
      </c>
    </row>
    <row r="1600" spans="1:48" s="16" customFormat="1" x14ac:dyDescent="0.2">
      <c r="A1600" s="14" t="s">
        <v>33</v>
      </c>
      <c r="B1600" s="13">
        <v>309</v>
      </c>
      <c r="C1600" s="15" t="s">
        <v>66</v>
      </c>
      <c r="D1600" s="15" t="s">
        <v>115</v>
      </c>
      <c r="E1600" s="16" t="s">
        <v>60</v>
      </c>
      <c r="F1600" s="16" t="s">
        <v>49</v>
      </c>
      <c r="G1600" s="16" t="s">
        <v>67</v>
      </c>
      <c r="H1600" s="16">
        <v>2006</v>
      </c>
      <c r="I1600" s="17" t="s">
        <v>106</v>
      </c>
      <c r="J1600" s="17">
        <v>4</v>
      </c>
      <c r="K1600" s="17">
        <f t="shared" si="186"/>
        <v>28</v>
      </c>
      <c r="L1600" s="16">
        <v>44</v>
      </c>
      <c r="M1600" s="16">
        <f>L1600-34</f>
        <v>10</v>
      </c>
      <c r="N1600" s="16">
        <f>L1600-61</f>
        <v>-17</v>
      </c>
      <c r="O1600" s="16">
        <f>L1600-72</f>
        <v>-28</v>
      </c>
      <c r="P1600" s="16">
        <f>L1600-82</f>
        <v>-38</v>
      </c>
      <c r="R1600" s="16">
        <v>3</v>
      </c>
      <c r="S1600" s="16">
        <v>46</v>
      </c>
      <c r="AA1600" s="18" t="e">
        <f t="shared" si="187"/>
        <v>#DIV/0!</v>
      </c>
      <c r="AD1600" s="16" t="e">
        <f t="shared" si="188"/>
        <v>#DIV/0!</v>
      </c>
      <c r="AE1600" s="19" t="e">
        <f t="shared" si="189"/>
        <v>#DIV/0!</v>
      </c>
      <c r="AG1600" s="16" t="e">
        <f t="shared" si="190"/>
        <v>#DIV/0!</v>
      </c>
      <c r="AI1600" s="16" t="e">
        <f t="shared" si="191"/>
        <v>#DIV/0!</v>
      </c>
      <c r="AK1600" s="16" t="e">
        <f t="shared" si="192"/>
        <v>#DIV/0!</v>
      </c>
      <c r="AV1600" s="2" t="str">
        <f t="shared" si="185"/>
        <v>D03_309_8-4</v>
      </c>
    </row>
    <row r="1601" spans="1:48" s="2" customFormat="1" x14ac:dyDescent="0.2">
      <c r="A1601" s="1" t="s">
        <v>33</v>
      </c>
      <c r="B1601" s="3">
        <v>309</v>
      </c>
      <c r="C1601" s="6" t="s">
        <v>66</v>
      </c>
      <c r="D1601" s="6" t="s">
        <v>115</v>
      </c>
      <c r="E1601" s="2" t="s">
        <v>60</v>
      </c>
      <c r="F1601" s="2" t="s">
        <v>49</v>
      </c>
      <c r="G1601" s="2" t="s">
        <v>67</v>
      </c>
      <c r="H1601" s="2">
        <v>2007</v>
      </c>
      <c r="I1601" s="7" t="s">
        <v>106</v>
      </c>
      <c r="J1601" s="7">
        <v>4</v>
      </c>
      <c r="K1601" s="7">
        <f t="shared" si="186"/>
        <v>28</v>
      </c>
      <c r="L1601" s="2">
        <v>44</v>
      </c>
      <c r="M1601" s="2">
        <f>L1601-36</f>
        <v>8</v>
      </c>
      <c r="N1601" s="2">
        <f>L1601-53</f>
        <v>-9</v>
      </c>
      <c r="O1601" s="2">
        <f>L1601-67</f>
        <v>-23</v>
      </c>
      <c r="P1601" s="2">
        <f>L1601-82</f>
        <v>-38</v>
      </c>
      <c r="R1601" s="2">
        <v>2</v>
      </c>
      <c r="S1601" s="2">
        <v>42</v>
      </c>
      <c r="AA1601" s="5" t="e">
        <f t="shared" si="187"/>
        <v>#DIV/0!</v>
      </c>
      <c r="AD1601" s="2" t="e">
        <f t="shared" si="188"/>
        <v>#DIV/0!</v>
      </c>
      <c r="AE1601" s="4" t="e">
        <f t="shared" si="189"/>
        <v>#DIV/0!</v>
      </c>
      <c r="AG1601" s="2" t="e">
        <f t="shared" si="190"/>
        <v>#DIV/0!</v>
      </c>
      <c r="AI1601" s="2" t="e">
        <f t="shared" si="191"/>
        <v>#DIV/0!</v>
      </c>
      <c r="AK1601" s="2" t="e">
        <f t="shared" si="192"/>
        <v>#DIV/0!</v>
      </c>
      <c r="AV1601" s="2" t="str">
        <f t="shared" si="185"/>
        <v>D03_309_8-4</v>
      </c>
    </row>
    <row r="1602" spans="1:48" s="2" customFormat="1" x14ac:dyDescent="0.2">
      <c r="A1602" s="1" t="s">
        <v>33</v>
      </c>
      <c r="B1602" s="3">
        <v>309</v>
      </c>
      <c r="C1602" s="6" t="s">
        <v>66</v>
      </c>
      <c r="D1602" s="6" t="s">
        <v>115</v>
      </c>
      <c r="E1602" s="2" t="s">
        <v>60</v>
      </c>
      <c r="F1602" s="2" t="s">
        <v>49</v>
      </c>
      <c r="G1602" s="2" t="s">
        <v>67</v>
      </c>
      <c r="H1602" s="2">
        <v>2008</v>
      </c>
      <c r="I1602" s="7" t="s">
        <v>106</v>
      </c>
      <c r="J1602" s="7">
        <v>4</v>
      </c>
      <c r="K1602" s="7">
        <f t="shared" si="186"/>
        <v>28</v>
      </c>
      <c r="AA1602" s="5" t="e">
        <f t="shared" si="187"/>
        <v>#DIV/0!</v>
      </c>
      <c r="AD1602" s="2" t="e">
        <f t="shared" si="188"/>
        <v>#DIV/0!</v>
      </c>
      <c r="AE1602" s="4" t="e">
        <f t="shared" si="189"/>
        <v>#DIV/0!</v>
      </c>
      <c r="AG1602" s="2" t="e">
        <f t="shared" si="190"/>
        <v>#DIV/0!</v>
      </c>
      <c r="AI1602" s="2" t="e">
        <f t="shared" si="191"/>
        <v>#DIV/0!</v>
      </c>
      <c r="AK1602" s="2" t="e">
        <f t="shared" si="192"/>
        <v>#DIV/0!</v>
      </c>
      <c r="AV1602" s="2" t="str">
        <f t="shared" si="185"/>
        <v>D03_309_8-4</v>
      </c>
    </row>
    <row r="1603" spans="1:48" s="2" customFormat="1" x14ac:dyDescent="0.2">
      <c r="A1603" s="1" t="s">
        <v>33</v>
      </c>
      <c r="B1603" s="3">
        <v>309</v>
      </c>
      <c r="C1603" s="6" t="s">
        <v>66</v>
      </c>
      <c r="D1603" s="6" t="s">
        <v>115</v>
      </c>
      <c r="E1603" s="2" t="s">
        <v>60</v>
      </c>
      <c r="F1603" s="2" t="s">
        <v>49</v>
      </c>
      <c r="G1603" s="2" t="s">
        <v>67</v>
      </c>
      <c r="H1603" s="2">
        <v>2009</v>
      </c>
      <c r="I1603" s="7" t="s">
        <v>106</v>
      </c>
      <c r="J1603" s="7">
        <v>4</v>
      </c>
      <c r="K1603" s="7">
        <f t="shared" si="186"/>
        <v>28</v>
      </c>
      <c r="AA1603" s="5" t="e">
        <f t="shared" si="187"/>
        <v>#DIV/0!</v>
      </c>
      <c r="AD1603" s="2" t="e">
        <f t="shared" si="188"/>
        <v>#DIV/0!</v>
      </c>
      <c r="AE1603" s="4" t="e">
        <f t="shared" si="189"/>
        <v>#DIV/0!</v>
      </c>
      <c r="AG1603" s="2" t="e">
        <f t="shared" si="190"/>
        <v>#DIV/0!</v>
      </c>
      <c r="AI1603" s="2" t="e">
        <f t="shared" si="191"/>
        <v>#DIV/0!</v>
      </c>
      <c r="AK1603" s="2" t="e">
        <f t="shared" si="192"/>
        <v>#DIV/0!</v>
      </c>
      <c r="AV1603" s="2" t="str">
        <f t="shared" ref="AV1603:AV1666" si="193">CONCATENATE(LEFT(A1603,1),CONCATENATE(RIGHT(A1603,2),"_",CONCATENATE(B1603),"_",CONCATENATE(C1603)))</f>
        <v>D03_309_8-4</v>
      </c>
    </row>
    <row r="1604" spans="1:48" s="2" customFormat="1" x14ac:dyDescent="0.2">
      <c r="A1604" s="1" t="s">
        <v>33</v>
      </c>
      <c r="B1604" s="3">
        <v>309</v>
      </c>
      <c r="C1604" s="6" t="s">
        <v>66</v>
      </c>
      <c r="D1604" s="6" t="s">
        <v>115</v>
      </c>
      <c r="E1604" s="2" t="s">
        <v>60</v>
      </c>
      <c r="F1604" s="2" t="s">
        <v>49</v>
      </c>
      <c r="G1604" s="2" t="s">
        <v>67</v>
      </c>
      <c r="H1604" s="2">
        <v>2010</v>
      </c>
      <c r="I1604" s="7" t="s">
        <v>106</v>
      </c>
      <c r="J1604" s="7">
        <v>4</v>
      </c>
      <c r="K1604" s="7">
        <f t="shared" si="186"/>
        <v>28</v>
      </c>
      <c r="AA1604" s="5" t="e">
        <f t="shared" si="187"/>
        <v>#DIV/0!</v>
      </c>
      <c r="AD1604" s="2" t="e">
        <f t="shared" si="188"/>
        <v>#DIV/0!</v>
      </c>
      <c r="AE1604" s="4" t="e">
        <f t="shared" si="189"/>
        <v>#DIV/0!</v>
      </c>
      <c r="AG1604" s="2" t="e">
        <f t="shared" si="190"/>
        <v>#DIV/0!</v>
      </c>
      <c r="AI1604" s="2" t="e">
        <f t="shared" si="191"/>
        <v>#DIV/0!</v>
      </c>
      <c r="AK1604" s="2" t="e">
        <f t="shared" si="192"/>
        <v>#DIV/0!</v>
      </c>
      <c r="AV1604" s="2" t="str">
        <f t="shared" si="193"/>
        <v>D03_309_8-4</v>
      </c>
    </row>
    <row r="1605" spans="1:48" s="16" customFormat="1" x14ac:dyDescent="0.2">
      <c r="A1605" s="14" t="s">
        <v>33</v>
      </c>
      <c r="B1605" s="13">
        <v>310</v>
      </c>
      <c r="C1605" s="15" t="s">
        <v>68</v>
      </c>
      <c r="D1605" s="15" t="s">
        <v>115</v>
      </c>
      <c r="E1605" s="16" t="s">
        <v>60</v>
      </c>
      <c r="F1605" s="16" t="s">
        <v>49</v>
      </c>
      <c r="G1605" s="16" t="s">
        <v>67</v>
      </c>
      <c r="H1605" s="16">
        <v>2006</v>
      </c>
      <c r="I1605" s="17" t="s">
        <v>106</v>
      </c>
      <c r="J1605" s="17">
        <v>5</v>
      </c>
      <c r="K1605" s="17">
        <f t="shared" si="186"/>
        <v>35</v>
      </c>
      <c r="L1605" s="16">
        <v>48</v>
      </c>
      <c r="M1605" s="16">
        <f>L1605-34</f>
        <v>14</v>
      </c>
      <c r="N1605" s="16">
        <f>L1605-61</f>
        <v>-13</v>
      </c>
      <c r="O1605" s="16">
        <f>L1605-72</f>
        <v>-24</v>
      </c>
      <c r="P1605" s="16">
        <f>L1605-82</f>
        <v>-34</v>
      </c>
      <c r="R1605" s="16">
        <v>2</v>
      </c>
      <c r="S1605" s="16">
        <v>42</v>
      </c>
      <c r="AA1605" s="18" t="e">
        <f t="shared" si="187"/>
        <v>#DIV/0!</v>
      </c>
      <c r="AD1605" s="16" t="e">
        <f t="shared" si="188"/>
        <v>#DIV/0!</v>
      </c>
      <c r="AE1605" s="19" t="e">
        <f t="shared" si="189"/>
        <v>#DIV/0!</v>
      </c>
      <c r="AG1605" s="16" t="e">
        <f t="shared" si="190"/>
        <v>#DIV/0!</v>
      </c>
      <c r="AI1605" s="16" t="e">
        <f t="shared" si="191"/>
        <v>#DIV/0!</v>
      </c>
      <c r="AK1605" s="16" t="e">
        <f t="shared" si="192"/>
        <v>#DIV/0!</v>
      </c>
      <c r="AV1605" s="2" t="str">
        <f t="shared" si="193"/>
        <v>D03_310_8-5</v>
      </c>
    </row>
    <row r="1606" spans="1:48" s="2" customFormat="1" x14ac:dyDescent="0.2">
      <c r="A1606" s="1" t="s">
        <v>33</v>
      </c>
      <c r="B1606" s="3">
        <v>310</v>
      </c>
      <c r="C1606" s="6" t="s">
        <v>68</v>
      </c>
      <c r="D1606" s="6" t="s">
        <v>115</v>
      </c>
      <c r="E1606" s="2" t="s">
        <v>60</v>
      </c>
      <c r="F1606" s="2" t="s">
        <v>49</v>
      </c>
      <c r="G1606" s="2" t="s">
        <v>67</v>
      </c>
      <c r="H1606" s="2">
        <v>2007</v>
      </c>
      <c r="I1606" s="7" t="s">
        <v>106</v>
      </c>
      <c r="J1606" s="7">
        <v>5</v>
      </c>
      <c r="K1606" s="7">
        <f t="shared" si="186"/>
        <v>35</v>
      </c>
      <c r="L1606" s="2">
        <v>44</v>
      </c>
      <c r="M1606" s="2">
        <f>L1606-36</f>
        <v>8</v>
      </c>
      <c r="N1606" s="2">
        <f>L1606-53</f>
        <v>-9</v>
      </c>
      <c r="O1606" s="2">
        <f>L1606-67</f>
        <v>-23</v>
      </c>
      <c r="P1606" s="2">
        <f>L1606-82</f>
        <v>-38</v>
      </c>
      <c r="R1606" s="2">
        <v>1</v>
      </c>
      <c r="S1606" s="2">
        <v>42</v>
      </c>
      <c r="AA1606" s="5" t="e">
        <f t="shared" si="187"/>
        <v>#DIV/0!</v>
      </c>
      <c r="AD1606" s="2" t="e">
        <f t="shared" si="188"/>
        <v>#DIV/0!</v>
      </c>
      <c r="AE1606" s="4" t="e">
        <f t="shared" si="189"/>
        <v>#DIV/0!</v>
      </c>
      <c r="AG1606" s="2" t="e">
        <f t="shared" si="190"/>
        <v>#DIV/0!</v>
      </c>
      <c r="AI1606" s="2" t="e">
        <f t="shared" si="191"/>
        <v>#DIV/0!</v>
      </c>
      <c r="AK1606" s="2" t="e">
        <f t="shared" si="192"/>
        <v>#DIV/0!</v>
      </c>
      <c r="AV1606" s="2" t="str">
        <f t="shared" si="193"/>
        <v>D03_310_8-5</v>
      </c>
    </row>
    <row r="1607" spans="1:48" s="2" customFormat="1" x14ac:dyDescent="0.2">
      <c r="A1607" s="1" t="s">
        <v>33</v>
      </c>
      <c r="B1607" s="3">
        <v>310</v>
      </c>
      <c r="C1607" s="6" t="s">
        <v>68</v>
      </c>
      <c r="D1607" s="6" t="s">
        <v>115</v>
      </c>
      <c r="E1607" s="2" t="s">
        <v>60</v>
      </c>
      <c r="F1607" s="2" t="s">
        <v>49</v>
      </c>
      <c r="G1607" s="2" t="s">
        <v>67</v>
      </c>
      <c r="H1607" s="2">
        <v>2008</v>
      </c>
      <c r="I1607" s="7" t="s">
        <v>106</v>
      </c>
      <c r="J1607" s="7">
        <v>5</v>
      </c>
      <c r="K1607" s="7">
        <f t="shared" si="186"/>
        <v>35</v>
      </c>
      <c r="AA1607" s="5" t="e">
        <f t="shared" si="187"/>
        <v>#DIV/0!</v>
      </c>
      <c r="AD1607" s="2" t="e">
        <f t="shared" si="188"/>
        <v>#DIV/0!</v>
      </c>
      <c r="AE1607" s="4" t="e">
        <f t="shared" si="189"/>
        <v>#DIV/0!</v>
      </c>
      <c r="AG1607" s="2" t="e">
        <f t="shared" si="190"/>
        <v>#DIV/0!</v>
      </c>
      <c r="AI1607" s="2" t="e">
        <f t="shared" si="191"/>
        <v>#DIV/0!</v>
      </c>
      <c r="AK1607" s="2" t="e">
        <f t="shared" si="192"/>
        <v>#DIV/0!</v>
      </c>
      <c r="AV1607" s="2" t="str">
        <f t="shared" si="193"/>
        <v>D03_310_8-5</v>
      </c>
    </row>
    <row r="1608" spans="1:48" s="2" customFormat="1" x14ac:dyDescent="0.2">
      <c r="A1608" s="1" t="s">
        <v>33</v>
      </c>
      <c r="B1608" s="3">
        <v>310</v>
      </c>
      <c r="C1608" s="6" t="s">
        <v>68</v>
      </c>
      <c r="D1608" s="6" t="s">
        <v>115</v>
      </c>
      <c r="E1608" s="2" t="s">
        <v>60</v>
      </c>
      <c r="F1608" s="2" t="s">
        <v>49</v>
      </c>
      <c r="G1608" s="2" t="s">
        <v>67</v>
      </c>
      <c r="H1608" s="2">
        <v>2009</v>
      </c>
      <c r="I1608" s="7" t="s">
        <v>106</v>
      </c>
      <c r="J1608" s="7">
        <v>5</v>
      </c>
      <c r="K1608" s="7">
        <f t="shared" si="186"/>
        <v>35</v>
      </c>
      <c r="AA1608" s="5" t="e">
        <f t="shared" si="187"/>
        <v>#DIV/0!</v>
      </c>
      <c r="AD1608" s="2" t="e">
        <f t="shared" si="188"/>
        <v>#DIV/0!</v>
      </c>
      <c r="AE1608" s="4" t="e">
        <f t="shared" si="189"/>
        <v>#DIV/0!</v>
      </c>
      <c r="AG1608" s="2" t="e">
        <f t="shared" si="190"/>
        <v>#DIV/0!</v>
      </c>
      <c r="AI1608" s="2" t="e">
        <f t="shared" si="191"/>
        <v>#DIV/0!</v>
      </c>
      <c r="AK1608" s="2" t="e">
        <f t="shared" si="192"/>
        <v>#DIV/0!</v>
      </c>
      <c r="AV1608" s="2" t="str">
        <f t="shared" si="193"/>
        <v>D03_310_8-5</v>
      </c>
    </row>
    <row r="1609" spans="1:48" s="2" customFormat="1" x14ac:dyDescent="0.2">
      <c r="A1609" s="1" t="s">
        <v>33</v>
      </c>
      <c r="B1609" s="3">
        <v>310</v>
      </c>
      <c r="C1609" s="6" t="s">
        <v>68</v>
      </c>
      <c r="D1609" s="6" t="s">
        <v>115</v>
      </c>
      <c r="E1609" s="2" t="s">
        <v>60</v>
      </c>
      <c r="F1609" s="2" t="s">
        <v>49</v>
      </c>
      <c r="G1609" s="2" t="s">
        <v>67</v>
      </c>
      <c r="H1609" s="2">
        <v>2010</v>
      </c>
      <c r="I1609" s="7" t="s">
        <v>106</v>
      </c>
      <c r="J1609" s="7">
        <v>5</v>
      </c>
      <c r="K1609" s="7">
        <f t="shared" si="186"/>
        <v>35</v>
      </c>
      <c r="AA1609" s="5" t="e">
        <f t="shared" si="187"/>
        <v>#DIV/0!</v>
      </c>
      <c r="AD1609" s="2" t="e">
        <f t="shared" si="188"/>
        <v>#DIV/0!</v>
      </c>
      <c r="AE1609" s="4" t="e">
        <f t="shared" si="189"/>
        <v>#DIV/0!</v>
      </c>
      <c r="AG1609" s="2" t="e">
        <f t="shared" si="190"/>
        <v>#DIV/0!</v>
      </c>
      <c r="AI1609" s="2" t="e">
        <f t="shared" si="191"/>
        <v>#DIV/0!</v>
      </c>
      <c r="AK1609" s="2" t="e">
        <f t="shared" si="192"/>
        <v>#DIV/0!</v>
      </c>
      <c r="AV1609" s="2" t="str">
        <f t="shared" si="193"/>
        <v>D03_310_8-5</v>
      </c>
    </row>
    <row r="1610" spans="1:48" s="16" customFormat="1" x14ac:dyDescent="0.2">
      <c r="A1610" s="14" t="s">
        <v>33</v>
      </c>
      <c r="B1610" s="13">
        <v>311</v>
      </c>
      <c r="C1610" s="15" t="s">
        <v>68</v>
      </c>
      <c r="D1610" s="15" t="s">
        <v>115</v>
      </c>
      <c r="E1610" s="16" t="s">
        <v>60</v>
      </c>
      <c r="F1610" s="16" t="s">
        <v>49</v>
      </c>
      <c r="G1610" s="16" t="s">
        <v>67</v>
      </c>
      <c r="H1610" s="16">
        <v>2006</v>
      </c>
      <c r="I1610" s="17" t="s">
        <v>106</v>
      </c>
      <c r="J1610" s="17">
        <v>5</v>
      </c>
      <c r="K1610" s="17">
        <f t="shared" si="186"/>
        <v>35</v>
      </c>
      <c r="L1610" s="16">
        <v>50</v>
      </c>
      <c r="M1610" s="16">
        <f>L1610-34</f>
        <v>16</v>
      </c>
      <c r="N1610" s="16">
        <f>L1610-61</f>
        <v>-11</v>
      </c>
      <c r="O1610" s="16">
        <f>L1610-72</f>
        <v>-22</v>
      </c>
      <c r="P1610" s="16">
        <f>L1610-82</f>
        <v>-32</v>
      </c>
      <c r="R1610" s="16">
        <v>2</v>
      </c>
      <c r="S1610" s="16">
        <v>53</v>
      </c>
      <c r="AA1610" s="18" t="e">
        <f t="shared" si="187"/>
        <v>#DIV/0!</v>
      </c>
      <c r="AD1610" s="16" t="e">
        <f t="shared" si="188"/>
        <v>#DIV/0!</v>
      </c>
      <c r="AE1610" s="19" t="e">
        <f t="shared" si="189"/>
        <v>#DIV/0!</v>
      </c>
      <c r="AG1610" s="16" t="e">
        <f t="shared" si="190"/>
        <v>#DIV/0!</v>
      </c>
      <c r="AI1610" s="16" t="e">
        <f t="shared" si="191"/>
        <v>#DIV/0!</v>
      </c>
      <c r="AK1610" s="16" t="e">
        <f t="shared" si="192"/>
        <v>#DIV/0!</v>
      </c>
      <c r="AV1610" s="2" t="str">
        <f t="shared" si="193"/>
        <v>D03_311_8-5</v>
      </c>
    </row>
    <row r="1611" spans="1:48" s="2" customFormat="1" x14ac:dyDescent="0.2">
      <c r="A1611" s="1" t="s">
        <v>33</v>
      </c>
      <c r="B1611" s="3">
        <v>311</v>
      </c>
      <c r="C1611" s="6" t="s">
        <v>68</v>
      </c>
      <c r="D1611" s="6" t="s">
        <v>115</v>
      </c>
      <c r="E1611" s="2" t="s">
        <v>60</v>
      </c>
      <c r="F1611" s="2" t="s">
        <v>49</v>
      </c>
      <c r="G1611" s="2" t="s">
        <v>67</v>
      </c>
      <c r="H1611" s="2">
        <v>2007</v>
      </c>
      <c r="I1611" s="7" t="s">
        <v>106</v>
      </c>
      <c r="J1611" s="7">
        <v>5</v>
      </c>
      <c r="K1611" s="7">
        <f t="shared" si="186"/>
        <v>35</v>
      </c>
      <c r="AA1611" s="5" t="e">
        <f t="shared" si="187"/>
        <v>#DIV/0!</v>
      </c>
      <c r="AD1611" s="2" t="e">
        <f t="shared" si="188"/>
        <v>#DIV/0!</v>
      </c>
      <c r="AE1611" s="4" t="e">
        <f t="shared" si="189"/>
        <v>#DIV/0!</v>
      </c>
      <c r="AG1611" s="2" t="e">
        <f t="shared" si="190"/>
        <v>#DIV/0!</v>
      </c>
      <c r="AI1611" s="2" t="e">
        <f t="shared" si="191"/>
        <v>#DIV/0!</v>
      </c>
      <c r="AK1611" s="2" t="e">
        <f t="shared" si="192"/>
        <v>#DIV/0!</v>
      </c>
      <c r="AV1611" s="2" t="str">
        <f t="shared" si="193"/>
        <v>D03_311_8-5</v>
      </c>
    </row>
    <row r="1612" spans="1:48" s="2" customFormat="1" x14ac:dyDescent="0.2">
      <c r="A1612" s="1" t="s">
        <v>33</v>
      </c>
      <c r="B1612" s="3">
        <v>311</v>
      </c>
      <c r="C1612" s="6" t="s">
        <v>68</v>
      </c>
      <c r="D1612" s="6" t="s">
        <v>115</v>
      </c>
      <c r="E1612" s="2" t="s">
        <v>60</v>
      </c>
      <c r="F1612" s="2" t="s">
        <v>49</v>
      </c>
      <c r="G1612" s="2" t="s">
        <v>67</v>
      </c>
      <c r="H1612" s="2">
        <v>2008</v>
      </c>
      <c r="I1612" s="7" t="s">
        <v>106</v>
      </c>
      <c r="J1612" s="7">
        <v>5</v>
      </c>
      <c r="K1612" s="7">
        <f t="shared" si="186"/>
        <v>35</v>
      </c>
      <c r="AA1612" s="5" t="e">
        <f t="shared" si="187"/>
        <v>#DIV/0!</v>
      </c>
      <c r="AD1612" s="2" t="e">
        <f t="shared" si="188"/>
        <v>#DIV/0!</v>
      </c>
      <c r="AE1612" s="4" t="e">
        <f t="shared" si="189"/>
        <v>#DIV/0!</v>
      </c>
      <c r="AG1612" s="2" t="e">
        <f t="shared" si="190"/>
        <v>#DIV/0!</v>
      </c>
      <c r="AI1612" s="2" t="e">
        <f t="shared" si="191"/>
        <v>#DIV/0!</v>
      </c>
      <c r="AK1612" s="2" t="e">
        <f t="shared" si="192"/>
        <v>#DIV/0!</v>
      </c>
      <c r="AV1612" s="2" t="str">
        <f t="shared" si="193"/>
        <v>D03_311_8-5</v>
      </c>
    </row>
    <row r="1613" spans="1:48" s="2" customFormat="1" x14ac:dyDescent="0.2">
      <c r="A1613" s="1" t="s">
        <v>33</v>
      </c>
      <c r="B1613" s="3">
        <v>311</v>
      </c>
      <c r="C1613" s="6" t="s">
        <v>68</v>
      </c>
      <c r="D1613" s="6" t="s">
        <v>115</v>
      </c>
      <c r="E1613" s="2" t="s">
        <v>60</v>
      </c>
      <c r="F1613" s="2" t="s">
        <v>49</v>
      </c>
      <c r="G1613" s="2" t="s">
        <v>67</v>
      </c>
      <c r="H1613" s="2">
        <v>2009</v>
      </c>
      <c r="I1613" s="7" t="s">
        <v>106</v>
      </c>
      <c r="J1613" s="7">
        <v>5</v>
      </c>
      <c r="K1613" s="7">
        <f t="shared" si="186"/>
        <v>35</v>
      </c>
      <c r="AA1613" s="5" t="e">
        <f t="shared" si="187"/>
        <v>#DIV/0!</v>
      </c>
      <c r="AD1613" s="2" t="e">
        <f t="shared" si="188"/>
        <v>#DIV/0!</v>
      </c>
      <c r="AE1613" s="4" t="e">
        <f t="shared" si="189"/>
        <v>#DIV/0!</v>
      </c>
      <c r="AG1613" s="2" t="e">
        <f t="shared" si="190"/>
        <v>#DIV/0!</v>
      </c>
      <c r="AI1613" s="2" t="e">
        <f t="shared" si="191"/>
        <v>#DIV/0!</v>
      </c>
      <c r="AK1613" s="2" t="e">
        <f t="shared" si="192"/>
        <v>#DIV/0!</v>
      </c>
      <c r="AV1613" s="2" t="str">
        <f t="shared" si="193"/>
        <v>D03_311_8-5</v>
      </c>
    </row>
    <row r="1614" spans="1:48" s="2" customFormat="1" x14ac:dyDescent="0.2">
      <c r="A1614" s="1" t="s">
        <v>33</v>
      </c>
      <c r="B1614" s="3">
        <v>311</v>
      </c>
      <c r="C1614" s="6" t="s">
        <v>68</v>
      </c>
      <c r="D1614" s="6" t="s">
        <v>115</v>
      </c>
      <c r="E1614" s="2" t="s">
        <v>60</v>
      </c>
      <c r="F1614" s="2" t="s">
        <v>49</v>
      </c>
      <c r="G1614" s="2" t="s">
        <v>67</v>
      </c>
      <c r="H1614" s="2">
        <v>2010</v>
      </c>
      <c r="I1614" s="7" t="s">
        <v>106</v>
      </c>
      <c r="J1614" s="7">
        <v>5</v>
      </c>
      <c r="K1614" s="7">
        <f t="shared" si="186"/>
        <v>35</v>
      </c>
      <c r="AA1614" s="5" t="e">
        <f t="shared" si="187"/>
        <v>#DIV/0!</v>
      </c>
      <c r="AD1614" s="2" t="e">
        <f t="shared" si="188"/>
        <v>#DIV/0!</v>
      </c>
      <c r="AE1614" s="4" t="e">
        <f t="shared" si="189"/>
        <v>#DIV/0!</v>
      </c>
      <c r="AG1614" s="2" t="e">
        <f t="shared" si="190"/>
        <v>#DIV/0!</v>
      </c>
      <c r="AI1614" s="2" t="e">
        <f t="shared" si="191"/>
        <v>#DIV/0!</v>
      </c>
      <c r="AK1614" s="2" t="e">
        <f t="shared" si="192"/>
        <v>#DIV/0!</v>
      </c>
      <c r="AV1614" s="2" t="str">
        <f t="shared" si="193"/>
        <v>D03_311_8-5</v>
      </c>
    </row>
    <row r="1615" spans="1:48" s="16" customFormat="1" x14ac:dyDescent="0.2">
      <c r="A1615" s="14" t="s">
        <v>33</v>
      </c>
      <c r="B1615" s="13">
        <v>312</v>
      </c>
      <c r="C1615" s="15" t="s">
        <v>68</v>
      </c>
      <c r="D1615" s="15" t="s">
        <v>115</v>
      </c>
      <c r="E1615" s="16" t="s">
        <v>60</v>
      </c>
      <c r="F1615" s="16" t="s">
        <v>49</v>
      </c>
      <c r="G1615" s="16" t="s">
        <v>67</v>
      </c>
      <c r="H1615" s="16">
        <v>2006</v>
      </c>
      <c r="I1615" s="17" t="s">
        <v>106</v>
      </c>
      <c r="J1615" s="17">
        <v>5</v>
      </c>
      <c r="K1615" s="17">
        <f t="shared" si="186"/>
        <v>35</v>
      </c>
      <c r="L1615" s="16">
        <v>42</v>
      </c>
      <c r="M1615" s="16">
        <f>L1615-34</f>
        <v>8</v>
      </c>
      <c r="N1615" s="16">
        <f>L1615-61</f>
        <v>-19</v>
      </c>
      <c r="O1615" s="16">
        <f>L1615-72</f>
        <v>-30</v>
      </c>
      <c r="P1615" s="16">
        <f>L1615-82</f>
        <v>-40</v>
      </c>
      <c r="R1615" s="16">
        <v>3</v>
      </c>
      <c r="S1615" s="16">
        <v>42</v>
      </c>
      <c r="AA1615" s="18" t="e">
        <f t="shared" si="187"/>
        <v>#DIV/0!</v>
      </c>
      <c r="AD1615" s="16" t="e">
        <f t="shared" si="188"/>
        <v>#DIV/0!</v>
      </c>
      <c r="AE1615" s="19" t="e">
        <f t="shared" si="189"/>
        <v>#DIV/0!</v>
      </c>
      <c r="AG1615" s="16" t="e">
        <f t="shared" si="190"/>
        <v>#DIV/0!</v>
      </c>
      <c r="AI1615" s="16" t="e">
        <f t="shared" si="191"/>
        <v>#DIV/0!</v>
      </c>
      <c r="AK1615" s="16" t="e">
        <f t="shared" si="192"/>
        <v>#DIV/0!</v>
      </c>
      <c r="AV1615" s="2" t="str">
        <f t="shared" si="193"/>
        <v>D03_312_8-5</v>
      </c>
    </row>
    <row r="1616" spans="1:48" s="2" customFormat="1" x14ac:dyDescent="0.2">
      <c r="A1616" s="1" t="s">
        <v>33</v>
      </c>
      <c r="B1616" s="3">
        <v>312</v>
      </c>
      <c r="C1616" s="6" t="s">
        <v>68</v>
      </c>
      <c r="D1616" s="6" t="s">
        <v>115</v>
      </c>
      <c r="E1616" s="2" t="s">
        <v>60</v>
      </c>
      <c r="F1616" s="2" t="s">
        <v>49</v>
      </c>
      <c r="G1616" s="2" t="s">
        <v>67</v>
      </c>
      <c r="H1616" s="2">
        <v>2007</v>
      </c>
      <c r="I1616" s="7" t="s">
        <v>106</v>
      </c>
      <c r="J1616" s="7">
        <v>5</v>
      </c>
      <c r="K1616" s="7">
        <f t="shared" si="186"/>
        <v>35</v>
      </c>
      <c r="L1616" s="2">
        <v>43</v>
      </c>
      <c r="M1616" s="2">
        <f>L1616-36</f>
        <v>7</v>
      </c>
      <c r="N1616" s="2">
        <f>L1616-53</f>
        <v>-10</v>
      </c>
      <c r="O1616" s="2">
        <f>L1616-67</f>
        <v>-24</v>
      </c>
      <c r="P1616" s="2">
        <f>L1616-82</f>
        <v>-39</v>
      </c>
      <c r="R1616" s="2">
        <v>1</v>
      </c>
      <c r="S1616" s="2">
        <v>40</v>
      </c>
      <c r="AA1616" s="5" t="e">
        <f t="shared" si="187"/>
        <v>#DIV/0!</v>
      </c>
      <c r="AD1616" s="2" t="e">
        <f t="shared" si="188"/>
        <v>#DIV/0!</v>
      </c>
      <c r="AE1616" s="4" t="e">
        <f t="shared" si="189"/>
        <v>#DIV/0!</v>
      </c>
      <c r="AG1616" s="2" t="e">
        <f t="shared" si="190"/>
        <v>#DIV/0!</v>
      </c>
      <c r="AI1616" s="2" t="e">
        <f t="shared" si="191"/>
        <v>#DIV/0!</v>
      </c>
      <c r="AK1616" s="2" t="e">
        <f t="shared" si="192"/>
        <v>#DIV/0!</v>
      </c>
      <c r="AV1616" s="2" t="str">
        <f t="shared" si="193"/>
        <v>D03_312_8-5</v>
      </c>
    </row>
    <row r="1617" spans="1:48" s="2" customFormat="1" x14ac:dyDescent="0.2">
      <c r="A1617" s="1" t="s">
        <v>33</v>
      </c>
      <c r="B1617" s="3">
        <v>312</v>
      </c>
      <c r="C1617" s="6" t="s">
        <v>68</v>
      </c>
      <c r="D1617" s="6" t="s">
        <v>115</v>
      </c>
      <c r="E1617" s="2" t="s">
        <v>60</v>
      </c>
      <c r="F1617" s="2" t="s">
        <v>49</v>
      </c>
      <c r="G1617" s="2" t="s">
        <v>67</v>
      </c>
      <c r="H1617" s="2">
        <v>2008</v>
      </c>
      <c r="I1617" s="7" t="s">
        <v>106</v>
      </c>
      <c r="J1617" s="7">
        <v>5</v>
      </c>
      <c r="K1617" s="7">
        <f t="shared" si="186"/>
        <v>35</v>
      </c>
      <c r="AA1617" s="5" t="e">
        <f t="shared" si="187"/>
        <v>#DIV/0!</v>
      </c>
      <c r="AD1617" s="2" t="e">
        <f t="shared" si="188"/>
        <v>#DIV/0!</v>
      </c>
      <c r="AE1617" s="4" t="e">
        <f t="shared" si="189"/>
        <v>#DIV/0!</v>
      </c>
      <c r="AG1617" s="2" t="e">
        <f t="shared" si="190"/>
        <v>#DIV/0!</v>
      </c>
      <c r="AI1617" s="2" t="e">
        <f t="shared" si="191"/>
        <v>#DIV/0!</v>
      </c>
      <c r="AK1617" s="2" t="e">
        <f t="shared" si="192"/>
        <v>#DIV/0!</v>
      </c>
      <c r="AV1617" s="2" t="str">
        <f t="shared" si="193"/>
        <v>D03_312_8-5</v>
      </c>
    </row>
    <row r="1618" spans="1:48" s="2" customFormat="1" x14ac:dyDescent="0.2">
      <c r="A1618" s="1" t="s">
        <v>33</v>
      </c>
      <c r="B1618" s="3">
        <v>312</v>
      </c>
      <c r="C1618" s="6" t="s">
        <v>68</v>
      </c>
      <c r="D1618" s="6" t="s">
        <v>115</v>
      </c>
      <c r="E1618" s="2" t="s">
        <v>60</v>
      </c>
      <c r="F1618" s="2" t="s">
        <v>49</v>
      </c>
      <c r="G1618" s="2" t="s">
        <v>67</v>
      </c>
      <c r="H1618" s="2">
        <v>2009</v>
      </c>
      <c r="I1618" s="7" t="s">
        <v>106</v>
      </c>
      <c r="J1618" s="7">
        <v>5</v>
      </c>
      <c r="K1618" s="7">
        <f t="shared" si="186"/>
        <v>35</v>
      </c>
      <c r="AA1618" s="5" t="e">
        <f t="shared" si="187"/>
        <v>#DIV/0!</v>
      </c>
      <c r="AD1618" s="2" t="e">
        <f t="shared" si="188"/>
        <v>#DIV/0!</v>
      </c>
      <c r="AE1618" s="4" t="e">
        <f t="shared" si="189"/>
        <v>#DIV/0!</v>
      </c>
      <c r="AG1618" s="2" t="e">
        <f t="shared" si="190"/>
        <v>#DIV/0!</v>
      </c>
      <c r="AI1618" s="2" t="e">
        <f t="shared" si="191"/>
        <v>#DIV/0!</v>
      </c>
      <c r="AK1618" s="2" t="e">
        <f t="shared" si="192"/>
        <v>#DIV/0!</v>
      </c>
      <c r="AV1618" s="2" t="str">
        <f t="shared" si="193"/>
        <v>D03_312_8-5</v>
      </c>
    </row>
    <row r="1619" spans="1:48" s="2" customFormat="1" x14ac:dyDescent="0.2">
      <c r="A1619" s="1" t="s">
        <v>33</v>
      </c>
      <c r="B1619" s="3">
        <v>312</v>
      </c>
      <c r="C1619" s="6" t="s">
        <v>68</v>
      </c>
      <c r="D1619" s="6" t="s">
        <v>115</v>
      </c>
      <c r="E1619" s="2" t="s">
        <v>60</v>
      </c>
      <c r="F1619" s="2" t="s">
        <v>49</v>
      </c>
      <c r="G1619" s="2" t="s">
        <v>67</v>
      </c>
      <c r="H1619" s="2">
        <v>2010</v>
      </c>
      <c r="I1619" s="7" t="s">
        <v>106</v>
      </c>
      <c r="J1619" s="7">
        <v>5</v>
      </c>
      <c r="K1619" s="7">
        <f t="shared" si="186"/>
        <v>35</v>
      </c>
      <c r="AA1619" s="5" t="e">
        <f t="shared" si="187"/>
        <v>#DIV/0!</v>
      </c>
      <c r="AD1619" s="2" t="e">
        <f t="shared" si="188"/>
        <v>#DIV/0!</v>
      </c>
      <c r="AE1619" s="4" t="e">
        <f t="shared" si="189"/>
        <v>#DIV/0!</v>
      </c>
      <c r="AG1619" s="2" t="e">
        <f t="shared" si="190"/>
        <v>#DIV/0!</v>
      </c>
      <c r="AI1619" s="2" t="e">
        <f t="shared" si="191"/>
        <v>#DIV/0!</v>
      </c>
      <c r="AK1619" s="2" t="e">
        <f t="shared" si="192"/>
        <v>#DIV/0!</v>
      </c>
      <c r="AV1619" s="2" t="str">
        <f t="shared" si="193"/>
        <v>D03_312_8-5</v>
      </c>
    </row>
    <row r="1620" spans="1:48" s="16" customFormat="1" x14ac:dyDescent="0.2">
      <c r="A1620" s="14" t="s">
        <v>33</v>
      </c>
      <c r="B1620" s="13">
        <v>313</v>
      </c>
      <c r="C1620" s="15" t="s">
        <v>68</v>
      </c>
      <c r="D1620" s="15" t="s">
        <v>115</v>
      </c>
      <c r="E1620" s="16" t="s">
        <v>60</v>
      </c>
      <c r="F1620" s="16" t="s">
        <v>49</v>
      </c>
      <c r="G1620" s="16" t="s">
        <v>67</v>
      </c>
      <c r="H1620" s="16">
        <v>2006</v>
      </c>
      <c r="I1620" s="17" t="s">
        <v>106</v>
      </c>
      <c r="J1620" s="17">
        <v>5</v>
      </c>
      <c r="K1620" s="17">
        <f t="shared" si="186"/>
        <v>35</v>
      </c>
      <c r="L1620" s="16">
        <v>44</v>
      </c>
      <c r="M1620" s="16">
        <f>L1620-34</f>
        <v>10</v>
      </c>
      <c r="N1620" s="16">
        <f>L1620-61</f>
        <v>-17</v>
      </c>
      <c r="O1620" s="16">
        <f>L1620-72</f>
        <v>-28</v>
      </c>
      <c r="P1620" s="16">
        <f>L1620-82</f>
        <v>-38</v>
      </c>
      <c r="R1620" s="16">
        <v>2</v>
      </c>
      <c r="S1620" s="16">
        <v>44</v>
      </c>
      <c r="AA1620" s="18" t="e">
        <f t="shared" si="187"/>
        <v>#DIV/0!</v>
      </c>
      <c r="AD1620" s="16" t="e">
        <f t="shared" si="188"/>
        <v>#DIV/0!</v>
      </c>
      <c r="AE1620" s="19" t="e">
        <f t="shared" si="189"/>
        <v>#DIV/0!</v>
      </c>
      <c r="AG1620" s="16" t="e">
        <f t="shared" si="190"/>
        <v>#DIV/0!</v>
      </c>
      <c r="AI1620" s="16" t="e">
        <f t="shared" si="191"/>
        <v>#DIV/0!</v>
      </c>
      <c r="AK1620" s="16" t="e">
        <f t="shared" si="192"/>
        <v>#DIV/0!</v>
      </c>
      <c r="AV1620" s="2" t="str">
        <f t="shared" si="193"/>
        <v>D03_313_8-5</v>
      </c>
    </row>
    <row r="1621" spans="1:48" s="2" customFormat="1" x14ac:dyDescent="0.2">
      <c r="A1621" s="1" t="s">
        <v>33</v>
      </c>
      <c r="B1621" s="3">
        <v>313</v>
      </c>
      <c r="C1621" s="6" t="s">
        <v>68</v>
      </c>
      <c r="D1621" s="6" t="s">
        <v>115</v>
      </c>
      <c r="E1621" s="2" t="s">
        <v>60</v>
      </c>
      <c r="F1621" s="2" t="s">
        <v>49</v>
      </c>
      <c r="G1621" s="2" t="s">
        <v>67</v>
      </c>
      <c r="H1621" s="2">
        <v>2007</v>
      </c>
      <c r="I1621" s="7" t="s">
        <v>106</v>
      </c>
      <c r="J1621" s="7">
        <v>5</v>
      </c>
      <c r="K1621" s="7">
        <f t="shared" si="186"/>
        <v>35</v>
      </c>
      <c r="L1621" s="2">
        <v>43</v>
      </c>
      <c r="M1621" s="2">
        <f>L1621-36</f>
        <v>7</v>
      </c>
      <c r="N1621" s="2">
        <f>L1621-53</f>
        <v>-10</v>
      </c>
      <c r="O1621" s="2">
        <f>L1621-67</f>
        <v>-24</v>
      </c>
      <c r="P1621" s="2">
        <f>L1621-82</f>
        <v>-39</v>
      </c>
      <c r="R1621" s="2">
        <v>1</v>
      </c>
      <c r="S1621" s="2">
        <v>42</v>
      </c>
      <c r="AA1621" s="5" t="e">
        <f t="shared" si="187"/>
        <v>#DIV/0!</v>
      </c>
      <c r="AD1621" s="2" t="e">
        <f t="shared" si="188"/>
        <v>#DIV/0!</v>
      </c>
      <c r="AE1621" s="4" t="e">
        <f t="shared" si="189"/>
        <v>#DIV/0!</v>
      </c>
      <c r="AG1621" s="2" t="e">
        <f t="shared" si="190"/>
        <v>#DIV/0!</v>
      </c>
      <c r="AI1621" s="2" t="e">
        <f t="shared" si="191"/>
        <v>#DIV/0!</v>
      </c>
      <c r="AK1621" s="2" t="e">
        <f t="shared" si="192"/>
        <v>#DIV/0!</v>
      </c>
      <c r="AV1621" s="2" t="str">
        <f t="shared" si="193"/>
        <v>D03_313_8-5</v>
      </c>
    </row>
    <row r="1622" spans="1:48" s="2" customFormat="1" x14ac:dyDescent="0.2">
      <c r="A1622" s="1" t="s">
        <v>33</v>
      </c>
      <c r="B1622" s="3">
        <v>313</v>
      </c>
      <c r="C1622" s="6" t="s">
        <v>68</v>
      </c>
      <c r="D1622" s="6" t="s">
        <v>115</v>
      </c>
      <c r="E1622" s="2" t="s">
        <v>60</v>
      </c>
      <c r="F1622" s="2" t="s">
        <v>49</v>
      </c>
      <c r="G1622" s="2" t="s">
        <v>67</v>
      </c>
      <c r="H1622" s="2">
        <v>2008</v>
      </c>
      <c r="I1622" s="7" t="s">
        <v>106</v>
      </c>
      <c r="J1622" s="7">
        <v>5</v>
      </c>
      <c r="K1622" s="7">
        <f t="shared" si="186"/>
        <v>35</v>
      </c>
      <c r="AA1622" s="5" t="e">
        <f t="shared" si="187"/>
        <v>#DIV/0!</v>
      </c>
      <c r="AD1622" s="2" t="e">
        <f t="shared" si="188"/>
        <v>#DIV/0!</v>
      </c>
      <c r="AE1622" s="4" t="e">
        <f t="shared" si="189"/>
        <v>#DIV/0!</v>
      </c>
      <c r="AG1622" s="2" t="e">
        <f t="shared" si="190"/>
        <v>#DIV/0!</v>
      </c>
      <c r="AI1622" s="2" t="e">
        <f t="shared" si="191"/>
        <v>#DIV/0!</v>
      </c>
      <c r="AK1622" s="2" t="e">
        <f t="shared" si="192"/>
        <v>#DIV/0!</v>
      </c>
      <c r="AV1622" s="2" t="str">
        <f t="shared" si="193"/>
        <v>D03_313_8-5</v>
      </c>
    </row>
    <row r="1623" spans="1:48" s="2" customFormat="1" x14ac:dyDescent="0.2">
      <c r="A1623" s="1" t="s">
        <v>33</v>
      </c>
      <c r="B1623" s="3">
        <v>313</v>
      </c>
      <c r="C1623" s="6" t="s">
        <v>68</v>
      </c>
      <c r="D1623" s="6" t="s">
        <v>115</v>
      </c>
      <c r="E1623" s="2" t="s">
        <v>60</v>
      </c>
      <c r="F1623" s="2" t="s">
        <v>49</v>
      </c>
      <c r="G1623" s="2" t="s">
        <v>67</v>
      </c>
      <c r="H1623" s="2">
        <v>2009</v>
      </c>
      <c r="I1623" s="7" t="s">
        <v>106</v>
      </c>
      <c r="J1623" s="7">
        <v>5</v>
      </c>
      <c r="K1623" s="7">
        <f t="shared" si="186"/>
        <v>35</v>
      </c>
      <c r="AA1623" s="5" t="e">
        <f t="shared" si="187"/>
        <v>#DIV/0!</v>
      </c>
      <c r="AD1623" s="2" t="e">
        <f t="shared" si="188"/>
        <v>#DIV/0!</v>
      </c>
      <c r="AE1623" s="4" t="e">
        <f t="shared" si="189"/>
        <v>#DIV/0!</v>
      </c>
      <c r="AG1623" s="2" t="e">
        <f t="shared" si="190"/>
        <v>#DIV/0!</v>
      </c>
      <c r="AI1623" s="2" t="e">
        <f t="shared" si="191"/>
        <v>#DIV/0!</v>
      </c>
      <c r="AK1623" s="2" t="e">
        <f t="shared" si="192"/>
        <v>#DIV/0!</v>
      </c>
      <c r="AV1623" s="2" t="str">
        <f t="shared" si="193"/>
        <v>D03_313_8-5</v>
      </c>
    </row>
    <row r="1624" spans="1:48" s="2" customFormat="1" x14ac:dyDescent="0.2">
      <c r="A1624" s="1" t="s">
        <v>33</v>
      </c>
      <c r="B1624" s="3">
        <v>313</v>
      </c>
      <c r="C1624" s="6" t="s">
        <v>68</v>
      </c>
      <c r="D1624" s="6" t="s">
        <v>115</v>
      </c>
      <c r="E1624" s="2" t="s">
        <v>60</v>
      </c>
      <c r="F1624" s="2" t="s">
        <v>49</v>
      </c>
      <c r="G1624" s="2" t="s">
        <v>67</v>
      </c>
      <c r="H1624" s="2">
        <v>2010</v>
      </c>
      <c r="I1624" s="7" t="s">
        <v>106</v>
      </c>
      <c r="J1624" s="7">
        <v>5</v>
      </c>
      <c r="K1624" s="7">
        <f t="shared" si="186"/>
        <v>35</v>
      </c>
      <c r="AA1624" s="5" t="e">
        <f t="shared" si="187"/>
        <v>#DIV/0!</v>
      </c>
      <c r="AD1624" s="2" t="e">
        <f t="shared" si="188"/>
        <v>#DIV/0!</v>
      </c>
      <c r="AE1624" s="4" t="e">
        <f t="shared" si="189"/>
        <v>#DIV/0!</v>
      </c>
      <c r="AG1624" s="2" t="e">
        <f t="shared" si="190"/>
        <v>#DIV/0!</v>
      </c>
      <c r="AI1624" s="2" t="e">
        <f t="shared" si="191"/>
        <v>#DIV/0!</v>
      </c>
      <c r="AK1624" s="2" t="e">
        <f t="shared" si="192"/>
        <v>#DIV/0!</v>
      </c>
      <c r="AV1624" s="2" t="str">
        <f t="shared" si="193"/>
        <v>D03_313_8-5</v>
      </c>
    </row>
    <row r="1625" spans="1:48" s="16" customFormat="1" x14ac:dyDescent="0.2">
      <c r="A1625" s="14" t="s">
        <v>33</v>
      </c>
      <c r="B1625" s="13">
        <v>314</v>
      </c>
      <c r="C1625" s="15" t="s">
        <v>68</v>
      </c>
      <c r="D1625" s="15" t="s">
        <v>115</v>
      </c>
      <c r="E1625" s="16" t="s">
        <v>60</v>
      </c>
      <c r="F1625" s="16" t="s">
        <v>49</v>
      </c>
      <c r="G1625" s="16" t="s">
        <v>67</v>
      </c>
      <c r="H1625" s="16">
        <v>2006</v>
      </c>
      <c r="I1625" s="17" t="s">
        <v>106</v>
      </c>
      <c r="J1625" s="17">
        <v>5</v>
      </c>
      <c r="K1625" s="17">
        <f t="shared" si="186"/>
        <v>35</v>
      </c>
      <c r="L1625" s="16">
        <v>39</v>
      </c>
      <c r="M1625" s="16">
        <f>L1625-34</f>
        <v>5</v>
      </c>
      <c r="N1625" s="16">
        <f>L1625-61</f>
        <v>-22</v>
      </c>
      <c r="O1625" s="16">
        <f>L1625-72</f>
        <v>-33</v>
      </c>
      <c r="P1625" s="16">
        <f>L1625-82</f>
        <v>-43</v>
      </c>
      <c r="R1625" s="16">
        <v>1</v>
      </c>
      <c r="S1625" s="16">
        <v>40</v>
      </c>
      <c r="AA1625" s="18" t="e">
        <f t="shared" si="187"/>
        <v>#DIV/0!</v>
      </c>
      <c r="AD1625" s="16" t="e">
        <f t="shared" si="188"/>
        <v>#DIV/0!</v>
      </c>
      <c r="AE1625" s="19" t="e">
        <f t="shared" si="189"/>
        <v>#DIV/0!</v>
      </c>
      <c r="AG1625" s="16" t="e">
        <f t="shared" si="190"/>
        <v>#DIV/0!</v>
      </c>
      <c r="AI1625" s="16" t="e">
        <f t="shared" si="191"/>
        <v>#DIV/0!</v>
      </c>
      <c r="AK1625" s="16" t="e">
        <f t="shared" si="192"/>
        <v>#DIV/0!</v>
      </c>
      <c r="AV1625" s="2" t="str">
        <f t="shared" si="193"/>
        <v>D03_314_8-5</v>
      </c>
    </row>
    <row r="1626" spans="1:48" s="2" customFormat="1" x14ac:dyDescent="0.2">
      <c r="A1626" s="1" t="s">
        <v>33</v>
      </c>
      <c r="B1626" s="3">
        <v>314</v>
      </c>
      <c r="C1626" s="6" t="s">
        <v>68</v>
      </c>
      <c r="D1626" s="6" t="s">
        <v>115</v>
      </c>
      <c r="E1626" s="2" t="s">
        <v>60</v>
      </c>
      <c r="F1626" s="2" t="s">
        <v>49</v>
      </c>
      <c r="G1626" s="2" t="s">
        <v>67</v>
      </c>
      <c r="H1626" s="2">
        <v>2007</v>
      </c>
      <c r="I1626" s="7" t="s">
        <v>106</v>
      </c>
      <c r="J1626" s="7">
        <v>5</v>
      </c>
      <c r="K1626" s="7">
        <f t="shared" si="186"/>
        <v>35</v>
      </c>
      <c r="L1626" s="2">
        <v>44</v>
      </c>
      <c r="M1626" s="2">
        <f>L1626-36</f>
        <v>8</v>
      </c>
      <c r="N1626" s="2">
        <f>L1626-53</f>
        <v>-9</v>
      </c>
      <c r="O1626" s="2">
        <f>L1626-67</f>
        <v>-23</v>
      </c>
      <c r="P1626" s="2">
        <f>L1626-82</f>
        <v>-38</v>
      </c>
      <c r="R1626" s="2">
        <v>2</v>
      </c>
      <c r="S1626" s="2">
        <v>43</v>
      </c>
      <c r="AA1626" s="5" t="e">
        <f t="shared" si="187"/>
        <v>#DIV/0!</v>
      </c>
      <c r="AD1626" s="2" t="e">
        <f t="shared" si="188"/>
        <v>#DIV/0!</v>
      </c>
      <c r="AE1626" s="4" t="e">
        <f t="shared" si="189"/>
        <v>#DIV/0!</v>
      </c>
      <c r="AG1626" s="2" t="e">
        <f t="shared" si="190"/>
        <v>#DIV/0!</v>
      </c>
      <c r="AI1626" s="2" t="e">
        <f t="shared" si="191"/>
        <v>#DIV/0!</v>
      </c>
      <c r="AK1626" s="2" t="e">
        <f t="shared" si="192"/>
        <v>#DIV/0!</v>
      </c>
      <c r="AV1626" s="2" t="str">
        <f t="shared" si="193"/>
        <v>D03_314_8-5</v>
      </c>
    </row>
    <row r="1627" spans="1:48" s="2" customFormat="1" x14ac:dyDescent="0.2">
      <c r="A1627" s="1" t="s">
        <v>33</v>
      </c>
      <c r="B1627" s="3">
        <v>314</v>
      </c>
      <c r="C1627" s="6" t="s">
        <v>68</v>
      </c>
      <c r="D1627" s="6" t="s">
        <v>115</v>
      </c>
      <c r="E1627" s="2" t="s">
        <v>60</v>
      </c>
      <c r="F1627" s="2" t="s">
        <v>49</v>
      </c>
      <c r="G1627" s="2" t="s">
        <v>67</v>
      </c>
      <c r="H1627" s="2">
        <v>2008</v>
      </c>
      <c r="I1627" s="7" t="s">
        <v>106</v>
      </c>
      <c r="J1627" s="7">
        <v>5</v>
      </c>
      <c r="K1627" s="7">
        <f t="shared" si="186"/>
        <v>35</v>
      </c>
      <c r="AA1627" s="5" t="e">
        <f t="shared" si="187"/>
        <v>#DIV/0!</v>
      </c>
      <c r="AD1627" s="2" t="e">
        <f t="shared" si="188"/>
        <v>#DIV/0!</v>
      </c>
      <c r="AE1627" s="4" t="e">
        <f t="shared" si="189"/>
        <v>#DIV/0!</v>
      </c>
      <c r="AG1627" s="2" t="e">
        <f t="shared" si="190"/>
        <v>#DIV/0!</v>
      </c>
      <c r="AI1627" s="2" t="e">
        <f t="shared" si="191"/>
        <v>#DIV/0!</v>
      </c>
      <c r="AK1627" s="2" t="e">
        <f t="shared" si="192"/>
        <v>#DIV/0!</v>
      </c>
      <c r="AV1627" s="2" t="str">
        <f t="shared" si="193"/>
        <v>D03_314_8-5</v>
      </c>
    </row>
    <row r="1628" spans="1:48" s="2" customFormat="1" x14ac:dyDescent="0.2">
      <c r="A1628" s="1" t="s">
        <v>33</v>
      </c>
      <c r="B1628" s="3">
        <v>314</v>
      </c>
      <c r="C1628" s="6" t="s">
        <v>68</v>
      </c>
      <c r="D1628" s="6" t="s">
        <v>115</v>
      </c>
      <c r="E1628" s="2" t="s">
        <v>60</v>
      </c>
      <c r="F1628" s="2" t="s">
        <v>49</v>
      </c>
      <c r="G1628" s="2" t="s">
        <v>67</v>
      </c>
      <c r="H1628" s="2">
        <v>2009</v>
      </c>
      <c r="I1628" s="7" t="s">
        <v>106</v>
      </c>
      <c r="J1628" s="7">
        <v>5</v>
      </c>
      <c r="K1628" s="7">
        <f t="shared" si="186"/>
        <v>35</v>
      </c>
      <c r="AA1628" s="5" t="e">
        <f t="shared" si="187"/>
        <v>#DIV/0!</v>
      </c>
      <c r="AD1628" s="2" t="e">
        <f t="shared" si="188"/>
        <v>#DIV/0!</v>
      </c>
      <c r="AE1628" s="4" t="e">
        <f t="shared" si="189"/>
        <v>#DIV/0!</v>
      </c>
      <c r="AG1628" s="2" t="e">
        <f t="shared" si="190"/>
        <v>#DIV/0!</v>
      </c>
      <c r="AI1628" s="2" t="e">
        <f t="shared" si="191"/>
        <v>#DIV/0!</v>
      </c>
      <c r="AK1628" s="2" t="e">
        <f t="shared" si="192"/>
        <v>#DIV/0!</v>
      </c>
      <c r="AV1628" s="2" t="str">
        <f t="shared" si="193"/>
        <v>D03_314_8-5</v>
      </c>
    </row>
    <row r="1629" spans="1:48" s="2" customFormat="1" x14ac:dyDescent="0.2">
      <c r="A1629" s="1" t="s">
        <v>33</v>
      </c>
      <c r="B1629" s="3">
        <v>314</v>
      </c>
      <c r="C1629" s="6" t="s">
        <v>68</v>
      </c>
      <c r="D1629" s="6" t="s">
        <v>115</v>
      </c>
      <c r="E1629" s="2" t="s">
        <v>60</v>
      </c>
      <c r="F1629" s="2" t="s">
        <v>49</v>
      </c>
      <c r="G1629" s="2" t="s">
        <v>67</v>
      </c>
      <c r="H1629" s="2">
        <v>2010</v>
      </c>
      <c r="I1629" s="7" t="s">
        <v>106</v>
      </c>
      <c r="J1629" s="7">
        <v>5</v>
      </c>
      <c r="K1629" s="7">
        <f t="shared" si="186"/>
        <v>35</v>
      </c>
      <c r="AA1629" s="5" t="e">
        <f t="shared" si="187"/>
        <v>#DIV/0!</v>
      </c>
      <c r="AD1629" s="2" t="e">
        <f t="shared" si="188"/>
        <v>#DIV/0!</v>
      </c>
      <c r="AE1629" s="4" t="e">
        <f t="shared" si="189"/>
        <v>#DIV/0!</v>
      </c>
      <c r="AG1629" s="2" t="e">
        <f t="shared" si="190"/>
        <v>#DIV/0!</v>
      </c>
      <c r="AI1629" s="2" t="e">
        <f t="shared" si="191"/>
        <v>#DIV/0!</v>
      </c>
      <c r="AK1629" s="2" t="e">
        <f t="shared" si="192"/>
        <v>#DIV/0!</v>
      </c>
      <c r="AV1629" s="2" t="str">
        <f t="shared" si="193"/>
        <v>D03_314_8-5</v>
      </c>
    </row>
    <row r="1630" spans="1:48" s="16" customFormat="1" x14ac:dyDescent="0.2">
      <c r="A1630" s="14" t="s">
        <v>33</v>
      </c>
      <c r="B1630" s="13">
        <v>315</v>
      </c>
      <c r="C1630" s="15" t="s">
        <v>68</v>
      </c>
      <c r="D1630" s="15" t="s">
        <v>115</v>
      </c>
      <c r="E1630" s="16" t="s">
        <v>60</v>
      </c>
      <c r="F1630" s="16" t="s">
        <v>49</v>
      </c>
      <c r="G1630" s="16" t="s">
        <v>67</v>
      </c>
      <c r="H1630" s="16">
        <v>2006</v>
      </c>
      <c r="I1630" s="17" t="s">
        <v>106</v>
      </c>
      <c r="J1630" s="17">
        <v>5</v>
      </c>
      <c r="K1630" s="17">
        <f t="shared" si="186"/>
        <v>35</v>
      </c>
      <c r="L1630" s="16">
        <v>39</v>
      </c>
      <c r="M1630" s="16">
        <f>L1630-34</f>
        <v>5</v>
      </c>
      <c r="N1630" s="16">
        <f>L1630-61</f>
        <v>-22</v>
      </c>
      <c r="O1630" s="16">
        <f>L1630-72</f>
        <v>-33</v>
      </c>
      <c r="P1630" s="16">
        <f>L1630-82</f>
        <v>-43</v>
      </c>
      <c r="R1630" s="16">
        <v>1</v>
      </c>
      <c r="S1630" s="16">
        <v>37</v>
      </c>
      <c r="AA1630" s="18" t="e">
        <f t="shared" si="187"/>
        <v>#DIV/0!</v>
      </c>
      <c r="AD1630" s="16" t="e">
        <f t="shared" si="188"/>
        <v>#DIV/0!</v>
      </c>
      <c r="AE1630" s="19" t="e">
        <f t="shared" si="189"/>
        <v>#DIV/0!</v>
      </c>
      <c r="AG1630" s="16" t="e">
        <f t="shared" si="190"/>
        <v>#DIV/0!</v>
      </c>
      <c r="AI1630" s="16" t="e">
        <f t="shared" si="191"/>
        <v>#DIV/0!</v>
      </c>
      <c r="AK1630" s="16" t="e">
        <f t="shared" si="192"/>
        <v>#DIV/0!</v>
      </c>
      <c r="AV1630" s="2" t="str">
        <f t="shared" si="193"/>
        <v>D03_315_8-5</v>
      </c>
    </row>
    <row r="1631" spans="1:48" s="2" customFormat="1" x14ac:dyDescent="0.2">
      <c r="A1631" s="1" t="s">
        <v>33</v>
      </c>
      <c r="B1631" s="3">
        <v>315</v>
      </c>
      <c r="C1631" s="6" t="s">
        <v>68</v>
      </c>
      <c r="D1631" s="6" t="s">
        <v>115</v>
      </c>
      <c r="E1631" s="2" t="s">
        <v>60</v>
      </c>
      <c r="F1631" s="2" t="s">
        <v>49</v>
      </c>
      <c r="G1631" s="2" t="s">
        <v>67</v>
      </c>
      <c r="H1631" s="2">
        <v>2007</v>
      </c>
      <c r="I1631" s="7" t="s">
        <v>106</v>
      </c>
      <c r="J1631" s="7">
        <v>5</v>
      </c>
      <c r="K1631" s="7">
        <f t="shared" si="186"/>
        <v>35</v>
      </c>
      <c r="L1631" s="2">
        <v>41</v>
      </c>
      <c r="M1631" s="2">
        <f>L1631-36</f>
        <v>5</v>
      </c>
      <c r="N1631" s="2">
        <f>L1631-53</f>
        <v>-12</v>
      </c>
      <c r="O1631" s="2">
        <f>L1631-67</f>
        <v>-26</v>
      </c>
      <c r="P1631" s="2">
        <f>L1631-82</f>
        <v>-41</v>
      </c>
      <c r="R1631" s="2">
        <v>2</v>
      </c>
      <c r="S1631" s="2">
        <v>40</v>
      </c>
      <c r="AA1631" s="5" t="e">
        <f t="shared" si="187"/>
        <v>#DIV/0!</v>
      </c>
      <c r="AD1631" s="2" t="e">
        <f t="shared" si="188"/>
        <v>#DIV/0!</v>
      </c>
      <c r="AE1631" s="4" t="e">
        <f t="shared" si="189"/>
        <v>#DIV/0!</v>
      </c>
      <c r="AG1631" s="2" t="e">
        <f t="shared" si="190"/>
        <v>#DIV/0!</v>
      </c>
      <c r="AI1631" s="2" t="e">
        <f t="shared" si="191"/>
        <v>#DIV/0!</v>
      </c>
      <c r="AK1631" s="2" t="e">
        <f t="shared" si="192"/>
        <v>#DIV/0!</v>
      </c>
      <c r="AV1631" s="2" t="str">
        <f t="shared" si="193"/>
        <v>D03_315_8-5</v>
      </c>
    </row>
    <row r="1632" spans="1:48" s="2" customFormat="1" x14ac:dyDescent="0.2">
      <c r="A1632" s="1" t="s">
        <v>33</v>
      </c>
      <c r="B1632" s="3">
        <v>315</v>
      </c>
      <c r="C1632" s="6" t="s">
        <v>68</v>
      </c>
      <c r="D1632" s="6" t="s">
        <v>115</v>
      </c>
      <c r="E1632" s="2" t="s">
        <v>60</v>
      </c>
      <c r="F1632" s="2" t="s">
        <v>49</v>
      </c>
      <c r="G1632" s="2" t="s">
        <v>67</v>
      </c>
      <c r="H1632" s="2">
        <v>2008</v>
      </c>
      <c r="I1632" s="7" t="s">
        <v>106</v>
      </c>
      <c r="J1632" s="7">
        <v>5</v>
      </c>
      <c r="K1632" s="7">
        <f t="shared" si="186"/>
        <v>35</v>
      </c>
      <c r="AA1632" s="5" t="e">
        <f t="shared" si="187"/>
        <v>#DIV/0!</v>
      </c>
      <c r="AD1632" s="2" t="e">
        <f t="shared" si="188"/>
        <v>#DIV/0!</v>
      </c>
      <c r="AE1632" s="4" t="e">
        <f t="shared" si="189"/>
        <v>#DIV/0!</v>
      </c>
      <c r="AG1632" s="2" t="e">
        <f t="shared" si="190"/>
        <v>#DIV/0!</v>
      </c>
      <c r="AI1632" s="2" t="e">
        <f t="shared" si="191"/>
        <v>#DIV/0!</v>
      </c>
      <c r="AK1632" s="2" t="e">
        <f t="shared" si="192"/>
        <v>#DIV/0!</v>
      </c>
      <c r="AV1632" s="2" t="str">
        <f t="shared" si="193"/>
        <v>D03_315_8-5</v>
      </c>
    </row>
    <row r="1633" spans="1:48" s="2" customFormat="1" x14ac:dyDescent="0.2">
      <c r="A1633" s="1" t="s">
        <v>33</v>
      </c>
      <c r="B1633" s="3">
        <v>315</v>
      </c>
      <c r="C1633" s="6" t="s">
        <v>68</v>
      </c>
      <c r="D1633" s="6" t="s">
        <v>115</v>
      </c>
      <c r="E1633" s="2" t="s">
        <v>60</v>
      </c>
      <c r="F1633" s="2" t="s">
        <v>49</v>
      </c>
      <c r="G1633" s="2" t="s">
        <v>67</v>
      </c>
      <c r="H1633" s="2">
        <v>2009</v>
      </c>
      <c r="I1633" s="7" t="s">
        <v>106</v>
      </c>
      <c r="J1633" s="7">
        <v>5</v>
      </c>
      <c r="K1633" s="7">
        <f t="shared" si="186"/>
        <v>35</v>
      </c>
      <c r="AA1633" s="5" t="e">
        <f t="shared" si="187"/>
        <v>#DIV/0!</v>
      </c>
      <c r="AD1633" s="2" t="e">
        <f t="shared" si="188"/>
        <v>#DIV/0!</v>
      </c>
      <c r="AE1633" s="4" t="e">
        <f t="shared" si="189"/>
        <v>#DIV/0!</v>
      </c>
      <c r="AG1633" s="2" t="e">
        <f t="shared" si="190"/>
        <v>#DIV/0!</v>
      </c>
      <c r="AI1633" s="2" t="e">
        <f t="shared" si="191"/>
        <v>#DIV/0!</v>
      </c>
      <c r="AK1633" s="2" t="e">
        <f t="shared" si="192"/>
        <v>#DIV/0!</v>
      </c>
      <c r="AV1633" s="2" t="str">
        <f t="shared" si="193"/>
        <v>D03_315_8-5</v>
      </c>
    </row>
    <row r="1634" spans="1:48" s="2" customFormat="1" x14ac:dyDescent="0.2">
      <c r="A1634" s="1" t="s">
        <v>33</v>
      </c>
      <c r="B1634" s="3">
        <v>315</v>
      </c>
      <c r="C1634" s="6" t="s">
        <v>68</v>
      </c>
      <c r="D1634" s="6" t="s">
        <v>115</v>
      </c>
      <c r="E1634" s="2" t="s">
        <v>60</v>
      </c>
      <c r="F1634" s="2" t="s">
        <v>49</v>
      </c>
      <c r="G1634" s="2" t="s">
        <v>67</v>
      </c>
      <c r="H1634" s="2">
        <v>2010</v>
      </c>
      <c r="I1634" s="7" t="s">
        <v>106</v>
      </c>
      <c r="J1634" s="7">
        <v>5</v>
      </c>
      <c r="K1634" s="7">
        <f t="shared" ref="K1634:K1697" si="194">J1634*7</f>
        <v>35</v>
      </c>
      <c r="AA1634" s="5" t="e">
        <f t="shared" si="187"/>
        <v>#DIV/0!</v>
      </c>
      <c r="AD1634" s="2" t="e">
        <f t="shared" si="188"/>
        <v>#DIV/0!</v>
      </c>
      <c r="AE1634" s="4" t="e">
        <f t="shared" si="189"/>
        <v>#DIV/0!</v>
      </c>
      <c r="AG1634" s="2" t="e">
        <f t="shared" si="190"/>
        <v>#DIV/0!</v>
      </c>
      <c r="AI1634" s="2" t="e">
        <f t="shared" si="191"/>
        <v>#DIV/0!</v>
      </c>
      <c r="AK1634" s="2" t="e">
        <f t="shared" si="192"/>
        <v>#DIV/0!</v>
      </c>
      <c r="AV1634" s="2" t="str">
        <f t="shared" si="193"/>
        <v>D03_315_8-5</v>
      </c>
    </row>
    <row r="1635" spans="1:48" s="16" customFormat="1" x14ac:dyDescent="0.2">
      <c r="A1635" s="14" t="s">
        <v>33</v>
      </c>
      <c r="B1635" s="13">
        <v>316</v>
      </c>
      <c r="C1635" s="15" t="s">
        <v>68</v>
      </c>
      <c r="D1635" s="15" t="s">
        <v>115</v>
      </c>
      <c r="E1635" s="16" t="s">
        <v>60</v>
      </c>
      <c r="F1635" s="16" t="s">
        <v>49</v>
      </c>
      <c r="G1635" s="16" t="s">
        <v>67</v>
      </c>
      <c r="H1635" s="16">
        <v>2006</v>
      </c>
      <c r="I1635" s="17" t="s">
        <v>106</v>
      </c>
      <c r="J1635" s="17">
        <v>5</v>
      </c>
      <c r="K1635" s="17">
        <f t="shared" si="194"/>
        <v>35</v>
      </c>
      <c r="L1635" s="16">
        <v>39</v>
      </c>
      <c r="M1635" s="16">
        <f>L1635-34</f>
        <v>5</v>
      </c>
      <c r="N1635" s="16">
        <f>L1635-61</f>
        <v>-22</v>
      </c>
      <c r="O1635" s="16">
        <f>L1635-72</f>
        <v>-33</v>
      </c>
      <c r="P1635" s="16">
        <f>L1635-82</f>
        <v>-43</v>
      </c>
      <c r="R1635" s="16">
        <v>1</v>
      </c>
      <c r="S1635" s="16">
        <v>36</v>
      </c>
      <c r="AA1635" s="18" t="e">
        <f t="shared" si="187"/>
        <v>#DIV/0!</v>
      </c>
      <c r="AD1635" s="16" t="e">
        <f t="shared" si="188"/>
        <v>#DIV/0!</v>
      </c>
      <c r="AE1635" s="19" t="e">
        <f t="shared" si="189"/>
        <v>#DIV/0!</v>
      </c>
      <c r="AG1635" s="16" t="e">
        <f t="shared" si="190"/>
        <v>#DIV/0!</v>
      </c>
      <c r="AI1635" s="16" t="e">
        <f t="shared" si="191"/>
        <v>#DIV/0!</v>
      </c>
      <c r="AK1635" s="16" t="e">
        <f t="shared" si="192"/>
        <v>#DIV/0!</v>
      </c>
      <c r="AV1635" s="2" t="str">
        <f t="shared" si="193"/>
        <v>D03_316_8-5</v>
      </c>
    </row>
    <row r="1636" spans="1:48" s="2" customFormat="1" x14ac:dyDescent="0.2">
      <c r="A1636" s="1" t="s">
        <v>33</v>
      </c>
      <c r="B1636" s="3">
        <v>316</v>
      </c>
      <c r="C1636" s="6" t="s">
        <v>68</v>
      </c>
      <c r="D1636" s="6" t="s">
        <v>115</v>
      </c>
      <c r="E1636" s="2" t="s">
        <v>60</v>
      </c>
      <c r="F1636" s="2" t="s">
        <v>49</v>
      </c>
      <c r="G1636" s="2" t="s">
        <v>67</v>
      </c>
      <c r="H1636" s="2">
        <v>2007</v>
      </c>
      <c r="I1636" s="7" t="s">
        <v>106</v>
      </c>
      <c r="J1636" s="7">
        <v>5</v>
      </c>
      <c r="K1636" s="7">
        <f t="shared" si="194"/>
        <v>35</v>
      </c>
      <c r="L1636" s="2">
        <v>43</v>
      </c>
      <c r="M1636" s="2">
        <f>L1636-36</f>
        <v>7</v>
      </c>
      <c r="N1636" s="2">
        <f>L1636-53</f>
        <v>-10</v>
      </c>
      <c r="O1636" s="2">
        <f>L1636-67</f>
        <v>-24</v>
      </c>
      <c r="P1636" s="2">
        <f>L1636-82</f>
        <v>-39</v>
      </c>
      <c r="R1636" s="2">
        <v>1</v>
      </c>
      <c r="S1636" s="2">
        <v>38</v>
      </c>
      <c r="AA1636" s="5" t="e">
        <f t="shared" si="187"/>
        <v>#DIV/0!</v>
      </c>
      <c r="AD1636" s="2" t="e">
        <f t="shared" si="188"/>
        <v>#DIV/0!</v>
      </c>
      <c r="AE1636" s="4" t="e">
        <f t="shared" si="189"/>
        <v>#DIV/0!</v>
      </c>
      <c r="AG1636" s="2" t="e">
        <f t="shared" si="190"/>
        <v>#DIV/0!</v>
      </c>
      <c r="AI1636" s="2" t="e">
        <f t="shared" si="191"/>
        <v>#DIV/0!</v>
      </c>
      <c r="AK1636" s="2" t="e">
        <f t="shared" si="192"/>
        <v>#DIV/0!</v>
      </c>
      <c r="AV1636" s="2" t="str">
        <f t="shared" si="193"/>
        <v>D03_316_8-5</v>
      </c>
    </row>
    <row r="1637" spans="1:48" s="2" customFormat="1" x14ac:dyDescent="0.2">
      <c r="A1637" s="1" t="s">
        <v>33</v>
      </c>
      <c r="B1637" s="3">
        <v>316</v>
      </c>
      <c r="C1637" s="6" t="s">
        <v>68</v>
      </c>
      <c r="D1637" s="6" t="s">
        <v>115</v>
      </c>
      <c r="E1637" s="2" t="s">
        <v>60</v>
      </c>
      <c r="F1637" s="2" t="s">
        <v>49</v>
      </c>
      <c r="G1637" s="2" t="s">
        <v>67</v>
      </c>
      <c r="H1637" s="2">
        <v>2008</v>
      </c>
      <c r="I1637" s="7" t="s">
        <v>106</v>
      </c>
      <c r="J1637" s="7">
        <v>5</v>
      </c>
      <c r="K1637" s="7">
        <f t="shared" si="194"/>
        <v>35</v>
      </c>
      <c r="AA1637" s="5" t="e">
        <f t="shared" si="187"/>
        <v>#DIV/0!</v>
      </c>
      <c r="AD1637" s="2" t="e">
        <f t="shared" si="188"/>
        <v>#DIV/0!</v>
      </c>
      <c r="AE1637" s="4" t="e">
        <f t="shared" si="189"/>
        <v>#DIV/0!</v>
      </c>
      <c r="AG1637" s="2" t="e">
        <f t="shared" si="190"/>
        <v>#DIV/0!</v>
      </c>
      <c r="AI1637" s="2" t="e">
        <f t="shared" si="191"/>
        <v>#DIV/0!</v>
      </c>
      <c r="AK1637" s="2" t="e">
        <f t="shared" si="192"/>
        <v>#DIV/0!</v>
      </c>
      <c r="AV1637" s="2" t="str">
        <f t="shared" si="193"/>
        <v>D03_316_8-5</v>
      </c>
    </row>
    <row r="1638" spans="1:48" s="2" customFormat="1" x14ac:dyDescent="0.2">
      <c r="A1638" s="1" t="s">
        <v>33</v>
      </c>
      <c r="B1638" s="3">
        <v>316</v>
      </c>
      <c r="C1638" s="6" t="s">
        <v>68</v>
      </c>
      <c r="D1638" s="6" t="s">
        <v>115</v>
      </c>
      <c r="E1638" s="2" t="s">
        <v>60</v>
      </c>
      <c r="F1638" s="2" t="s">
        <v>49</v>
      </c>
      <c r="G1638" s="2" t="s">
        <v>67</v>
      </c>
      <c r="H1638" s="2">
        <v>2009</v>
      </c>
      <c r="I1638" s="7" t="s">
        <v>106</v>
      </c>
      <c r="J1638" s="7">
        <v>5</v>
      </c>
      <c r="K1638" s="7">
        <f t="shared" si="194"/>
        <v>35</v>
      </c>
      <c r="AA1638" s="5" t="e">
        <f t="shared" si="187"/>
        <v>#DIV/0!</v>
      </c>
      <c r="AD1638" s="2" t="e">
        <f t="shared" si="188"/>
        <v>#DIV/0!</v>
      </c>
      <c r="AE1638" s="4" t="e">
        <f t="shared" si="189"/>
        <v>#DIV/0!</v>
      </c>
      <c r="AG1638" s="2" t="e">
        <f t="shared" si="190"/>
        <v>#DIV/0!</v>
      </c>
      <c r="AI1638" s="2" t="e">
        <f t="shared" si="191"/>
        <v>#DIV/0!</v>
      </c>
      <c r="AK1638" s="2" t="e">
        <f t="shared" si="192"/>
        <v>#DIV/0!</v>
      </c>
      <c r="AV1638" s="2" t="str">
        <f t="shared" si="193"/>
        <v>D03_316_8-5</v>
      </c>
    </row>
    <row r="1639" spans="1:48" s="2" customFormat="1" x14ac:dyDescent="0.2">
      <c r="A1639" s="1" t="s">
        <v>33</v>
      </c>
      <c r="B1639" s="3">
        <v>316</v>
      </c>
      <c r="C1639" s="6" t="s">
        <v>68</v>
      </c>
      <c r="D1639" s="6" t="s">
        <v>115</v>
      </c>
      <c r="E1639" s="2" t="s">
        <v>60</v>
      </c>
      <c r="F1639" s="2" t="s">
        <v>49</v>
      </c>
      <c r="G1639" s="2" t="s">
        <v>67</v>
      </c>
      <c r="H1639" s="2">
        <v>2010</v>
      </c>
      <c r="I1639" s="7" t="s">
        <v>106</v>
      </c>
      <c r="J1639" s="7">
        <v>5</v>
      </c>
      <c r="K1639" s="7">
        <f t="shared" si="194"/>
        <v>35</v>
      </c>
      <c r="AA1639" s="5" t="e">
        <f t="shared" ref="AA1639:AA1702" si="195">(Z1639+(AD1639*AF1639))/Y1639</f>
        <v>#DIV/0!</v>
      </c>
      <c r="AD1639" s="2" t="e">
        <f t="shared" ref="AD1639:AD1702" si="196">AC1639/(Y1639-AF1639)</f>
        <v>#DIV/0!</v>
      </c>
      <c r="AE1639" s="4" t="e">
        <f t="shared" ref="AE1639:AE1702" si="197">AD1639*100/AA1639</f>
        <v>#DIV/0!</v>
      </c>
      <c r="AG1639" s="2" t="e">
        <f t="shared" ref="AG1639:AG1702" si="198">AF1639*100/Y1639</f>
        <v>#DIV/0!</v>
      </c>
      <c r="AI1639" s="2" t="e">
        <f t="shared" ref="AI1639:AI1702" si="199">AH1639*100/Y1639</f>
        <v>#DIV/0!</v>
      </c>
      <c r="AK1639" s="2" t="e">
        <f t="shared" ref="AK1639:AK1702" si="200">AJ1639*100/Y1639</f>
        <v>#DIV/0!</v>
      </c>
      <c r="AV1639" s="2" t="str">
        <f t="shared" si="193"/>
        <v>D03_316_8-5</v>
      </c>
    </row>
    <row r="1640" spans="1:48" s="16" customFormat="1" x14ac:dyDescent="0.2">
      <c r="A1640" s="14" t="s">
        <v>33</v>
      </c>
      <c r="B1640" s="13">
        <v>317</v>
      </c>
      <c r="C1640" s="15" t="s">
        <v>68</v>
      </c>
      <c r="D1640" s="15" t="s">
        <v>115</v>
      </c>
      <c r="E1640" s="16" t="s">
        <v>60</v>
      </c>
      <c r="F1640" s="16" t="s">
        <v>49</v>
      </c>
      <c r="G1640" s="16" t="s">
        <v>67</v>
      </c>
      <c r="H1640" s="16">
        <v>2006</v>
      </c>
      <c r="I1640" s="17" t="s">
        <v>106</v>
      </c>
      <c r="J1640" s="17">
        <v>5</v>
      </c>
      <c r="K1640" s="17">
        <f t="shared" si="194"/>
        <v>35</v>
      </c>
      <c r="L1640" s="16">
        <v>41</v>
      </c>
      <c r="M1640" s="16">
        <f>L1640-34</f>
        <v>7</v>
      </c>
      <c r="N1640" s="16">
        <f>L1640-61</f>
        <v>-20</v>
      </c>
      <c r="O1640" s="16">
        <f>L1640-72</f>
        <v>-31</v>
      </c>
      <c r="P1640" s="16">
        <f>L1640-82</f>
        <v>-41</v>
      </c>
      <c r="R1640" s="16">
        <v>2</v>
      </c>
      <c r="S1640" s="16">
        <v>47</v>
      </c>
      <c r="AA1640" s="18" t="e">
        <f t="shared" si="195"/>
        <v>#DIV/0!</v>
      </c>
      <c r="AD1640" s="16" t="e">
        <f t="shared" si="196"/>
        <v>#DIV/0!</v>
      </c>
      <c r="AE1640" s="19" t="e">
        <f t="shared" si="197"/>
        <v>#DIV/0!</v>
      </c>
      <c r="AG1640" s="16" t="e">
        <f t="shared" si="198"/>
        <v>#DIV/0!</v>
      </c>
      <c r="AI1640" s="16" t="e">
        <f t="shared" si="199"/>
        <v>#DIV/0!</v>
      </c>
      <c r="AK1640" s="16" t="e">
        <f t="shared" si="200"/>
        <v>#DIV/0!</v>
      </c>
      <c r="AV1640" s="2" t="str">
        <f t="shared" si="193"/>
        <v>D03_317_8-5</v>
      </c>
    </row>
    <row r="1641" spans="1:48" s="2" customFormat="1" x14ac:dyDescent="0.2">
      <c r="A1641" s="1" t="s">
        <v>33</v>
      </c>
      <c r="B1641" s="3">
        <v>317</v>
      </c>
      <c r="C1641" s="6" t="s">
        <v>68</v>
      </c>
      <c r="D1641" s="6" t="s">
        <v>115</v>
      </c>
      <c r="E1641" s="2" t="s">
        <v>60</v>
      </c>
      <c r="F1641" s="2" t="s">
        <v>49</v>
      </c>
      <c r="G1641" s="2" t="s">
        <v>67</v>
      </c>
      <c r="H1641" s="2">
        <v>2007</v>
      </c>
      <c r="I1641" s="7" t="s">
        <v>106</v>
      </c>
      <c r="J1641" s="7">
        <v>5</v>
      </c>
      <c r="K1641" s="7">
        <f t="shared" si="194"/>
        <v>35</v>
      </c>
      <c r="L1641" s="2">
        <v>41</v>
      </c>
      <c r="M1641" s="2">
        <f>L1641-36</f>
        <v>5</v>
      </c>
      <c r="N1641" s="2">
        <f>L1641-53</f>
        <v>-12</v>
      </c>
      <c r="O1641" s="2">
        <f>L1641-67</f>
        <v>-26</v>
      </c>
      <c r="P1641" s="2">
        <f>L1641-82</f>
        <v>-41</v>
      </c>
      <c r="R1641" s="2">
        <v>2</v>
      </c>
      <c r="S1641" s="2">
        <v>46</v>
      </c>
      <c r="AA1641" s="5" t="e">
        <f t="shared" si="195"/>
        <v>#DIV/0!</v>
      </c>
      <c r="AD1641" s="2" t="e">
        <f t="shared" si="196"/>
        <v>#DIV/0!</v>
      </c>
      <c r="AE1641" s="4" t="e">
        <f t="shared" si="197"/>
        <v>#DIV/0!</v>
      </c>
      <c r="AG1641" s="2" t="e">
        <f t="shared" si="198"/>
        <v>#DIV/0!</v>
      </c>
      <c r="AI1641" s="2" t="e">
        <f t="shared" si="199"/>
        <v>#DIV/0!</v>
      </c>
      <c r="AK1641" s="2" t="e">
        <f t="shared" si="200"/>
        <v>#DIV/0!</v>
      </c>
      <c r="AV1641" s="2" t="str">
        <f t="shared" si="193"/>
        <v>D03_317_8-5</v>
      </c>
    </row>
    <row r="1642" spans="1:48" s="2" customFormat="1" x14ac:dyDescent="0.2">
      <c r="A1642" s="1" t="s">
        <v>33</v>
      </c>
      <c r="B1642" s="3">
        <v>317</v>
      </c>
      <c r="C1642" s="6" t="s">
        <v>68</v>
      </c>
      <c r="D1642" s="6" t="s">
        <v>115</v>
      </c>
      <c r="E1642" s="2" t="s">
        <v>60</v>
      </c>
      <c r="F1642" s="2" t="s">
        <v>49</v>
      </c>
      <c r="G1642" s="2" t="s">
        <v>67</v>
      </c>
      <c r="H1642" s="2">
        <v>2008</v>
      </c>
      <c r="I1642" s="7" t="s">
        <v>106</v>
      </c>
      <c r="J1642" s="7">
        <v>5</v>
      </c>
      <c r="K1642" s="7">
        <f t="shared" si="194"/>
        <v>35</v>
      </c>
      <c r="AA1642" s="5" t="e">
        <f t="shared" si="195"/>
        <v>#DIV/0!</v>
      </c>
      <c r="AD1642" s="2" t="e">
        <f t="shared" si="196"/>
        <v>#DIV/0!</v>
      </c>
      <c r="AE1642" s="4" t="e">
        <f t="shared" si="197"/>
        <v>#DIV/0!</v>
      </c>
      <c r="AG1642" s="2" t="e">
        <f t="shared" si="198"/>
        <v>#DIV/0!</v>
      </c>
      <c r="AI1642" s="2" t="e">
        <f t="shared" si="199"/>
        <v>#DIV/0!</v>
      </c>
      <c r="AK1642" s="2" t="e">
        <f t="shared" si="200"/>
        <v>#DIV/0!</v>
      </c>
      <c r="AV1642" s="2" t="str">
        <f t="shared" si="193"/>
        <v>D03_317_8-5</v>
      </c>
    </row>
    <row r="1643" spans="1:48" s="2" customFormat="1" x14ac:dyDescent="0.2">
      <c r="A1643" s="1" t="s">
        <v>33</v>
      </c>
      <c r="B1643" s="3">
        <v>317</v>
      </c>
      <c r="C1643" s="6" t="s">
        <v>68</v>
      </c>
      <c r="D1643" s="6" t="s">
        <v>115</v>
      </c>
      <c r="E1643" s="2" t="s">
        <v>60</v>
      </c>
      <c r="F1643" s="2" t="s">
        <v>49</v>
      </c>
      <c r="G1643" s="2" t="s">
        <v>67</v>
      </c>
      <c r="H1643" s="2">
        <v>2009</v>
      </c>
      <c r="I1643" s="7" t="s">
        <v>106</v>
      </c>
      <c r="J1643" s="7">
        <v>5</v>
      </c>
      <c r="K1643" s="7">
        <f t="shared" si="194"/>
        <v>35</v>
      </c>
      <c r="AA1643" s="5" t="e">
        <f t="shared" si="195"/>
        <v>#DIV/0!</v>
      </c>
      <c r="AD1643" s="2" t="e">
        <f t="shared" si="196"/>
        <v>#DIV/0!</v>
      </c>
      <c r="AE1643" s="4" t="e">
        <f t="shared" si="197"/>
        <v>#DIV/0!</v>
      </c>
      <c r="AG1643" s="2" t="e">
        <f t="shared" si="198"/>
        <v>#DIV/0!</v>
      </c>
      <c r="AI1643" s="2" t="e">
        <f t="shared" si="199"/>
        <v>#DIV/0!</v>
      </c>
      <c r="AK1643" s="2" t="e">
        <f t="shared" si="200"/>
        <v>#DIV/0!</v>
      </c>
      <c r="AV1643" s="2" t="str">
        <f t="shared" si="193"/>
        <v>D03_317_8-5</v>
      </c>
    </row>
    <row r="1644" spans="1:48" s="2" customFormat="1" x14ac:dyDescent="0.2">
      <c r="A1644" s="1" t="s">
        <v>33</v>
      </c>
      <c r="B1644" s="3">
        <v>317</v>
      </c>
      <c r="C1644" s="6" t="s">
        <v>68</v>
      </c>
      <c r="D1644" s="6" t="s">
        <v>115</v>
      </c>
      <c r="E1644" s="2" t="s">
        <v>60</v>
      </c>
      <c r="F1644" s="2" t="s">
        <v>49</v>
      </c>
      <c r="G1644" s="2" t="s">
        <v>67</v>
      </c>
      <c r="H1644" s="2">
        <v>2010</v>
      </c>
      <c r="I1644" s="7" t="s">
        <v>106</v>
      </c>
      <c r="J1644" s="7">
        <v>5</v>
      </c>
      <c r="K1644" s="7">
        <f t="shared" si="194"/>
        <v>35</v>
      </c>
      <c r="AA1644" s="5" t="e">
        <f t="shared" si="195"/>
        <v>#DIV/0!</v>
      </c>
      <c r="AD1644" s="2" t="e">
        <f t="shared" si="196"/>
        <v>#DIV/0!</v>
      </c>
      <c r="AE1644" s="4" t="e">
        <f t="shared" si="197"/>
        <v>#DIV/0!</v>
      </c>
      <c r="AG1644" s="2" t="e">
        <f t="shared" si="198"/>
        <v>#DIV/0!</v>
      </c>
      <c r="AI1644" s="2" t="e">
        <f t="shared" si="199"/>
        <v>#DIV/0!</v>
      </c>
      <c r="AK1644" s="2" t="e">
        <f t="shared" si="200"/>
        <v>#DIV/0!</v>
      </c>
      <c r="AV1644" s="2" t="str">
        <f t="shared" si="193"/>
        <v>D03_317_8-5</v>
      </c>
    </row>
    <row r="1645" spans="1:48" s="16" customFormat="1" x14ac:dyDescent="0.2">
      <c r="A1645" s="14" t="s">
        <v>33</v>
      </c>
      <c r="B1645" s="13">
        <v>318</v>
      </c>
      <c r="C1645" s="15" t="s">
        <v>68</v>
      </c>
      <c r="D1645" s="15" t="s">
        <v>115</v>
      </c>
      <c r="E1645" s="16" t="s">
        <v>60</v>
      </c>
      <c r="F1645" s="16" t="s">
        <v>49</v>
      </c>
      <c r="G1645" s="16" t="s">
        <v>67</v>
      </c>
      <c r="H1645" s="16">
        <v>2006</v>
      </c>
      <c r="I1645" s="17" t="s">
        <v>106</v>
      </c>
      <c r="J1645" s="17">
        <v>5</v>
      </c>
      <c r="K1645" s="17">
        <f t="shared" si="194"/>
        <v>35</v>
      </c>
      <c r="L1645" s="16">
        <v>45</v>
      </c>
      <c r="M1645" s="16">
        <f>L1645-34</f>
        <v>11</v>
      </c>
      <c r="N1645" s="16">
        <f>L1645-61</f>
        <v>-16</v>
      </c>
      <c r="O1645" s="16">
        <f>L1645-72</f>
        <v>-27</v>
      </c>
      <c r="P1645" s="16">
        <f>L1645-82</f>
        <v>-37</v>
      </c>
      <c r="R1645" s="16">
        <v>2</v>
      </c>
      <c r="S1645" s="16">
        <v>44</v>
      </c>
      <c r="AA1645" s="18" t="e">
        <f t="shared" si="195"/>
        <v>#DIV/0!</v>
      </c>
      <c r="AD1645" s="16" t="e">
        <f t="shared" si="196"/>
        <v>#DIV/0!</v>
      </c>
      <c r="AE1645" s="19" t="e">
        <f t="shared" si="197"/>
        <v>#DIV/0!</v>
      </c>
      <c r="AG1645" s="16" t="e">
        <f t="shared" si="198"/>
        <v>#DIV/0!</v>
      </c>
      <c r="AI1645" s="16" t="e">
        <f t="shared" si="199"/>
        <v>#DIV/0!</v>
      </c>
      <c r="AK1645" s="16" t="e">
        <f t="shared" si="200"/>
        <v>#DIV/0!</v>
      </c>
      <c r="AV1645" s="2" t="str">
        <f t="shared" si="193"/>
        <v>D03_318_8-5</v>
      </c>
    </row>
    <row r="1646" spans="1:48" s="2" customFormat="1" x14ac:dyDescent="0.2">
      <c r="A1646" s="1" t="s">
        <v>33</v>
      </c>
      <c r="B1646" s="3">
        <v>318</v>
      </c>
      <c r="C1646" s="6" t="s">
        <v>68</v>
      </c>
      <c r="D1646" s="6" t="s">
        <v>115</v>
      </c>
      <c r="E1646" s="2" t="s">
        <v>60</v>
      </c>
      <c r="F1646" s="2" t="s">
        <v>49</v>
      </c>
      <c r="G1646" s="2" t="s">
        <v>67</v>
      </c>
      <c r="H1646" s="2">
        <v>2007</v>
      </c>
      <c r="I1646" s="7" t="s">
        <v>106</v>
      </c>
      <c r="J1646" s="7">
        <v>5</v>
      </c>
      <c r="K1646" s="7">
        <f t="shared" si="194"/>
        <v>35</v>
      </c>
      <c r="L1646" s="2">
        <v>43</v>
      </c>
      <c r="M1646" s="2">
        <f>L1646-36</f>
        <v>7</v>
      </c>
      <c r="N1646" s="2">
        <f>L1646-53</f>
        <v>-10</v>
      </c>
      <c r="O1646" s="2">
        <f>L1646-67</f>
        <v>-24</v>
      </c>
      <c r="P1646" s="2">
        <f>L1646-82</f>
        <v>-39</v>
      </c>
      <c r="R1646" s="2">
        <v>1</v>
      </c>
      <c r="S1646" s="2">
        <v>44</v>
      </c>
      <c r="AA1646" s="5" t="e">
        <f t="shared" si="195"/>
        <v>#DIV/0!</v>
      </c>
      <c r="AD1646" s="2" t="e">
        <f t="shared" si="196"/>
        <v>#DIV/0!</v>
      </c>
      <c r="AE1646" s="4" t="e">
        <f t="shared" si="197"/>
        <v>#DIV/0!</v>
      </c>
      <c r="AG1646" s="2" t="e">
        <f t="shared" si="198"/>
        <v>#DIV/0!</v>
      </c>
      <c r="AI1646" s="2" t="e">
        <f t="shared" si="199"/>
        <v>#DIV/0!</v>
      </c>
      <c r="AK1646" s="2" t="e">
        <f t="shared" si="200"/>
        <v>#DIV/0!</v>
      </c>
      <c r="AV1646" s="2" t="str">
        <f t="shared" si="193"/>
        <v>D03_318_8-5</v>
      </c>
    </row>
    <row r="1647" spans="1:48" s="2" customFormat="1" x14ac:dyDescent="0.2">
      <c r="A1647" s="1" t="s">
        <v>33</v>
      </c>
      <c r="B1647" s="3">
        <v>318</v>
      </c>
      <c r="C1647" s="6" t="s">
        <v>68</v>
      </c>
      <c r="D1647" s="6" t="s">
        <v>115</v>
      </c>
      <c r="E1647" s="2" t="s">
        <v>60</v>
      </c>
      <c r="F1647" s="2" t="s">
        <v>49</v>
      </c>
      <c r="G1647" s="2" t="s">
        <v>67</v>
      </c>
      <c r="H1647" s="2">
        <v>2008</v>
      </c>
      <c r="I1647" s="7" t="s">
        <v>106</v>
      </c>
      <c r="J1647" s="7">
        <v>5</v>
      </c>
      <c r="K1647" s="7">
        <f t="shared" si="194"/>
        <v>35</v>
      </c>
      <c r="AA1647" s="5" t="e">
        <f t="shared" si="195"/>
        <v>#DIV/0!</v>
      </c>
      <c r="AD1647" s="2" t="e">
        <f t="shared" si="196"/>
        <v>#DIV/0!</v>
      </c>
      <c r="AE1647" s="4" t="e">
        <f t="shared" si="197"/>
        <v>#DIV/0!</v>
      </c>
      <c r="AG1647" s="2" t="e">
        <f t="shared" si="198"/>
        <v>#DIV/0!</v>
      </c>
      <c r="AI1647" s="2" t="e">
        <f t="shared" si="199"/>
        <v>#DIV/0!</v>
      </c>
      <c r="AK1647" s="2" t="e">
        <f t="shared" si="200"/>
        <v>#DIV/0!</v>
      </c>
      <c r="AV1647" s="2" t="str">
        <f t="shared" si="193"/>
        <v>D03_318_8-5</v>
      </c>
    </row>
    <row r="1648" spans="1:48" s="2" customFormat="1" x14ac:dyDescent="0.2">
      <c r="A1648" s="1" t="s">
        <v>33</v>
      </c>
      <c r="B1648" s="3">
        <v>318</v>
      </c>
      <c r="C1648" s="6" t="s">
        <v>68</v>
      </c>
      <c r="D1648" s="6" t="s">
        <v>115</v>
      </c>
      <c r="E1648" s="2" t="s">
        <v>60</v>
      </c>
      <c r="F1648" s="2" t="s">
        <v>49</v>
      </c>
      <c r="G1648" s="2" t="s">
        <v>67</v>
      </c>
      <c r="H1648" s="2">
        <v>2009</v>
      </c>
      <c r="I1648" s="7" t="s">
        <v>106</v>
      </c>
      <c r="J1648" s="7">
        <v>5</v>
      </c>
      <c r="K1648" s="7">
        <f t="shared" si="194"/>
        <v>35</v>
      </c>
      <c r="AA1648" s="5" t="e">
        <f t="shared" si="195"/>
        <v>#DIV/0!</v>
      </c>
      <c r="AD1648" s="2" t="e">
        <f t="shared" si="196"/>
        <v>#DIV/0!</v>
      </c>
      <c r="AE1648" s="4" t="e">
        <f t="shared" si="197"/>
        <v>#DIV/0!</v>
      </c>
      <c r="AG1648" s="2" t="e">
        <f t="shared" si="198"/>
        <v>#DIV/0!</v>
      </c>
      <c r="AI1648" s="2" t="e">
        <f t="shared" si="199"/>
        <v>#DIV/0!</v>
      </c>
      <c r="AK1648" s="2" t="e">
        <f t="shared" si="200"/>
        <v>#DIV/0!</v>
      </c>
      <c r="AV1648" s="2" t="str">
        <f t="shared" si="193"/>
        <v>D03_318_8-5</v>
      </c>
    </row>
    <row r="1649" spans="1:48" s="2" customFormat="1" x14ac:dyDescent="0.2">
      <c r="A1649" s="1" t="s">
        <v>33</v>
      </c>
      <c r="B1649" s="3">
        <v>318</v>
      </c>
      <c r="C1649" s="6" t="s">
        <v>68</v>
      </c>
      <c r="D1649" s="6" t="s">
        <v>115</v>
      </c>
      <c r="E1649" s="2" t="s">
        <v>60</v>
      </c>
      <c r="F1649" s="2" t="s">
        <v>49</v>
      </c>
      <c r="G1649" s="2" t="s">
        <v>67</v>
      </c>
      <c r="H1649" s="2">
        <v>2010</v>
      </c>
      <c r="I1649" s="7" t="s">
        <v>106</v>
      </c>
      <c r="J1649" s="7">
        <v>5</v>
      </c>
      <c r="K1649" s="7">
        <f t="shared" si="194"/>
        <v>35</v>
      </c>
      <c r="AA1649" s="5" t="e">
        <f t="shared" si="195"/>
        <v>#DIV/0!</v>
      </c>
      <c r="AD1649" s="2" t="e">
        <f t="shared" si="196"/>
        <v>#DIV/0!</v>
      </c>
      <c r="AE1649" s="4" t="e">
        <f t="shared" si="197"/>
        <v>#DIV/0!</v>
      </c>
      <c r="AG1649" s="2" t="e">
        <f t="shared" si="198"/>
        <v>#DIV/0!</v>
      </c>
      <c r="AI1649" s="2" t="e">
        <f t="shared" si="199"/>
        <v>#DIV/0!</v>
      </c>
      <c r="AK1649" s="2" t="e">
        <f t="shared" si="200"/>
        <v>#DIV/0!</v>
      </c>
      <c r="AV1649" s="2" t="str">
        <f t="shared" si="193"/>
        <v>D03_318_8-5</v>
      </c>
    </row>
    <row r="1650" spans="1:48" s="16" customFormat="1" x14ac:dyDescent="0.2">
      <c r="A1650" s="14" t="s">
        <v>33</v>
      </c>
      <c r="B1650" s="13">
        <v>319</v>
      </c>
      <c r="C1650" s="15" t="s">
        <v>68</v>
      </c>
      <c r="D1650" s="15" t="s">
        <v>115</v>
      </c>
      <c r="E1650" s="16" t="s">
        <v>60</v>
      </c>
      <c r="F1650" s="16" t="s">
        <v>49</v>
      </c>
      <c r="G1650" s="16" t="s">
        <v>67</v>
      </c>
      <c r="H1650" s="16">
        <v>2006</v>
      </c>
      <c r="I1650" s="17" t="s">
        <v>106</v>
      </c>
      <c r="J1650" s="17">
        <v>5</v>
      </c>
      <c r="K1650" s="17">
        <f t="shared" si="194"/>
        <v>35</v>
      </c>
      <c r="L1650" s="16">
        <v>51</v>
      </c>
      <c r="M1650" s="16">
        <f>L1650-34</f>
        <v>17</v>
      </c>
      <c r="N1650" s="16">
        <f>L1650-61</f>
        <v>-10</v>
      </c>
      <c r="O1650" s="16">
        <f>L1650-72</f>
        <v>-21</v>
      </c>
      <c r="P1650" s="16">
        <f>L1650-82</f>
        <v>-31</v>
      </c>
      <c r="R1650" s="16">
        <v>3</v>
      </c>
      <c r="S1650" s="16">
        <v>51</v>
      </c>
      <c r="AA1650" s="18" t="e">
        <f t="shared" si="195"/>
        <v>#DIV/0!</v>
      </c>
      <c r="AD1650" s="16" t="e">
        <f t="shared" si="196"/>
        <v>#DIV/0!</v>
      </c>
      <c r="AE1650" s="19" t="e">
        <f t="shared" si="197"/>
        <v>#DIV/0!</v>
      </c>
      <c r="AG1650" s="16" t="e">
        <f t="shared" si="198"/>
        <v>#DIV/0!</v>
      </c>
      <c r="AI1650" s="16" t="e">
        <f t="shared" si="199"/>
        <v>#DIV/0!</v>
      </c>
      <c r="AK1650" s="16" t="e">
        <f t="shared" si="200"/>
        <v>#DIV/0!</v>
      </c>
      <c r="AV1650" s="2" t="str">
        <f t="shared" si="193"/>
        <v>D03_319_8-5</v>
      </c>
    </row>
    <row r="1651" spans="1:48" s="2" customFormat="1" x14ac:dyDescent="0.2">
      <c r="A1651" s="1" t="s">
        <v>33</v>
      </c>
      <c r="B1651" s="3">
        <v>319</v>
      </c>
      <c r="C1651" s="6" t="s">
        <v>68</v>
      </c>
      <c r="D1651" s="6" t="s">
        <v>115</v>
      </c>
      <c r="E1651" s="2" t="s">
        <v>60</v>
      </c>
      <c r="F1651" s="2" t="s">
        <v>49</v>
      </c>
      <c r="G1651" s="2" t="s">
        <v>67</v>
      </c>
      <c r="H1651" s="2">
        <v>2007</v>
      </c>
      <c r="I1651" s="7" t="s">
        <v>106</v>
      </c>
      <c r="J1651" s="7">
        <v>5</v>
      </c>
      <c r="K1651" s="7">
        <f t="shared" si="194"/>
        <v>35</v>
      </c>
      <c r="L1651" s="2">
        <v>45</v>
      </c>
      <c r="M1651" s="2">
        <f>L1651-36</f>
        <v>9</v>
      </c>
      <c r="N1651" s="2">
        <f>L1651-53</f>
        <v>-8</v>
      </c>
      <c r="O1651" s="2">
        <f>L1651-67</f>
        <v>-22</v>
      </c>
      <c r="P1651" s="2">
        <f>L1651-82</f>
        <v>-37</v>
      </c>
      <c r="R1651" s="2">
        <v>2</v>
      </c>
      <c r="S1651" s="2">
        <v>47</v>
      </c>
      <c r="AA1651" s="5" t="e">
        <f t="shared" si="195"/>
        <v>#DIV/0!</v>
      </c>
      <c r="AD1651" s="2" t="e">
        <f t="shared" si="196"/>
        <v>#DIV/0!</v>
      </c>
      <c r="AE1651" s="4" t="e">
        <f t="shared" si="197"/>
        <v>#DIV/0!</v>
      </c>
      <c r="AG1651" s="2" t="e">
        <f t="shared" si="198"/>
        <v>#DIV/0!</v>
      </c>
      <c r="AI1651" s="2" t="e">
        <f t="shared" si="199"/>
        <v>#DIV/0!</v>
      </c>
      <c r="AK1651" s="2" t="e">
        <f t="shared" si="200"/>
        <v>#DIV/0!</v>
      </c>
      <c r="AV1651" s="2" t="str">
        <f t="shared" si="193"/>
        <v>D03_319_8-5</v>
      </c>
    </row>
    <row r="1652" spans="1:48" s="2" customFormat="1" x14ac:dyDescent="0.2">
      <c r="A1652" s="1" t="s">
        <v>33</v>
      </c>
      <c r="B1652" s="3">
        <v>319</v>
      </c>
      <c r="C1652" s="6" t="s">
        <v>68</v>
      </c>
      <c r="D1652" s="6" t="s">
        <v>115</v>
      </c>
      <c r="E1652" s="2" t="s">
        <v>60</v>
      </c>
      <c r="F1652" s="2" t="s">
        <v>49</v>
      </c>
      <c r="G1652" s="2" t="s">
        <v>67</v>
      </c>
      <c r="H1652" s="2">
        <v>2008</v>
      </c>
      <c r="I1652" s="7" t="s">
        <v>106</v>
      </c>
      <c r="J1652" s="7">
        <v>5</v>
      </c>
      <c r="K1652" s="7">
        <f t="shared" si="194"/>
        <v>35</v>
      </c>
      <c r="AA1652" s="5" t="e">
        <f t="shared" si="195"/>
        <v>#DIV/0!</v>
      </c>
      <c r="AD1652" s="2" t="e">
        <f t="shared" si="196"/>
        <v>#DIV/0!</v>
      </c>
      <c r="AE1652" s="4" t="e">
        <f t="shared" si="197"/>
        <v>#DIV/0!</v>
      </c>
      <c r="AG1652" s="2" t="e">
        <f t="shared" si="198"/>
        <v>#DIV/0!</v>
      </c>
      <c r="AI1652" s="2" t="e">
        <f t="shared" si="199"/>
        <v>#DIV/0!</v>
      </c>
      <c r="AK1652" s="2" t="e">
        <f t="shared" si="200"/>
        <v>#DIV/0!</v>
      </c>
      <c r="AV1652" s="2" t="str">
        <f t="shared" si="193"/>
        <v>D03_319_8-5</v>
      </c>
    </row>
    <row r="1653" spans="1:48" s="2" customFormat="1" x14ac:dyDescent="0.2">
      <c r="A1653" s="1" t="s">
        <v>33</v>
      </c>
      <c r="B1653" s="3">
        <v>319</v>
      </c>
      <c r="C1653" s="6" t="s">
        <v>68</v>
      </c>
      <c r="D1653" s="6" t="s">
        <v>115</v>
      </c>
      <c r="E1653" s="2" t="s">
        <v>60</v>
      </c>
      <c r="F1653" s="2" t="s">
        <v>49</v>
      </c>
      <c r="G1653" s="2" t="s">
        <v>67</v>
      </c>
      <c r="H1653" s="2">
        <v>2009</v>
      </c>
      <c r="I1653" s="7" t="s">
        <v>106</v>
      </c>
      <c r="J1653" s="7">
        <v>5</v>
      </c>
      <c r="K1653" s="7">
        <f t="shared" si="194"/>
        <v>35</v>
      </c>
      <c r="AA1653" s="5" t="e">
        <f t="shared" si="195"/>
        <v>#DIV/0!</v>
      </c>
      <c r="AD1653" s="2" t="e">
        <f t="shared" si="196"/>
        <v>#DIV/0!</v>
      </c>
      <c r="AE1653" s="4" t="e">
        <f t="shared" si="197"/>
        <v>#DIV/0!</v>
      </c>
      <c r="AG1653" s="2" t="e">
        <f t="shared" si="198"/>
        <v>#DIV/0!</v>
      </c>
      <c r="AI1653" s="2" t="e">
        <f t="shared" si="199"/>
        <v>#DIV/0!</v>
      </c>
      <c r="AK1653" s="2" t="e">
        <f t="shared" si="200"/>
        <v>#DIV/0!</v>
      </c>
      <c r="AV1653" s="2" t="str">
        <f t="shared" si="193"/>
        <v>D03_319_8-5</v>
      </c>
    </row>
    <row r="1654" spans="1:48" s="2" customFormat="1" x14ac:dyDescent="0.2">
      <c r="A1654" s="1" t="s">
        <v>33</v>
      </c>
      <c r="B1654" s="3">
        <v>319</v>
      </c>
      <c r="C1654" s="6" t="s">
        <v>68</v>
      </c>
      <c r="D1654" s="6" t="s">
        <v>115</v>
      </c>
      <c r="E1654" s="2" t="s">
        <v>60</v>
      </c>
      <c r="F1654" s="2" t="s">
        <v>49</v>
      </c>
      <c r="G1654" s="2" t="s">
        <v>67</v>
      </c>
      <c r="H1654" s="2">
        <v>2010</v>
      </c>
      <c r="I1654" s="7" t="s">
        <v>106</v>
      </c>
      <c r="J1654" s="7">
        <v>5</v>
      </c>
      <c r="K1654" s="7">
        <f t="shared" si="194"/>
        <v>35</v>
      </c>
      <c r="AA1654" s="5" t="e">
        <f t="shared" si="195"/>
        <v>#DIV/0!</v>
      </c>
      <c r="AD1654" s="2" t="e">
        <f t="shared" si="196"/>
        <v>#DIV/0!</v>
      </c>
      <c r="AE1654" s="4" t="e">
        <f t="shared" si="197"/>
        <v>#DIV/0!</v>
      </c>
      <c r="AG1654" s="2" t="e">
        <f t="shared" si="198"/>
        <v>#DIV/0!</v>
      </c>
      <c r="AI1654" s="2" t="e">
        <f t="shared" si="199"/>
        <v>#DIV/0!</v>
      </c>
      <c r="AK1654" s="2" t="e">
        <f t="shared" si="200"/>
        <v>#DIV/0!</v>
      </c>
      <c r="AV1654" s="2" t="str">
        <f t="shared" si="193"/>
        <v>D03_319_8-5</v>
      </c>
    </row>
    <row r="1655" spans="1:48" s="16" customFormat="1" x14ac:dyDescent="0.2">
      <c r="A1655" s="14" t="s">
        <v>33</v>
      </c>
      <c r="B1655" s="13">
        <v>320</v>
      </c>
      <c r="C1655" s="15" t="s">
        <v>68</v>
      </c>
      <c r="D1655" s="15" t="s">
        <v>115</v>
      </c>
      <c r="E1655" s="16" t="s">
        <v>60</v>
      </c>
      <c r="F1655" s="16" t="s">
        <v>49</v>
      </c>
      <c r="G1655" s="16" t="s">
        <v>67</v>
      </c>
      <c r="H1655" s="16">
        <v>2006</v>
      </c>
      <c r="I1655" s="17" t="s">
        <v>106</v>
      </c>
      <c r="J1655" s="17">
        <v>5</v>
      </c>
      <c r="K1655" s="17">
        <f t="shared" si="194"/>
        <v>35</v>
      </c>
      <c r="L1655" s="16">
        <v>49</v>
      </c>
      <c r="M1655" s="16">
        <f>L1655-34</f>
        <v>15</v>
      </c>
      <c r="N1655" s="16">
        <f>L1655-61</f>
        <v>-12</v>
      </c>
      <c r="O1655" s="16">
        <f>L1655-72</f>
        <v>-23</v>
      </c>
      <c r="P1655" s="16">
        <f>L1655-82</f>
        <v>-33</v>
      </c>
      <c r="R1655" s="16">
        <v>1</v>
      </c>
      <c r="S1655" s="16">
        <v>37</v>
      </c>
      <c r="AA1655" s="18" t="e">
        <f t="shared" si="195"/>
        <v>#DIV/0!</v>
      </c>
      <c r="AD1655" s="16" t="e">
        <f t="shared" si="196"/>
        <v>#DIV/0!</v>
      </c>
      <c r="AE1655" s="19" t="e">
        <f t="shared" si="197"/>
        <v>#DIV/0!</v>
      </c>
      <c r="AG1655" s="16" t="e">
        <f t="shared" si="198"/>
        <v>#DIV/0!</v>
      </c>
      <c r="AI1655" s="16" t="e">
        <f t="shared" si="199"/>
        <v>#DIV/0!</v>
      </c>
      <c r="AK1655" s="16" t="e">
        <f t="shared" si="200"/>
        <v>#DIV/0!</v>
      </c>
      <c r="AV1655" s="2" t="str">
        <f t="shared" si="193"/>
        <v>D03_320_8-5</v>
      </c>
    </row>
    <row r="1656" spans="1:48" s="2" customFormat="1" x14ac:dyDescent="0.2">
      <c r="A1656" s="1" t="s">
        <v>33</v>
      </c>
      <c r="B1656" s="3">
        <v>320</v>
      </c>
      <c r="C1656" s="6" t="s">
        <v>68</v>
      </c>
      <c r="D1656" s="6" t="s">
        <v>115</v>
      </c>
      <c r="E1656" s="2" t="s">
        <v>60</v>
      </c>
      <c r="F1656" s="2" t="s">
        <v>49</v>
      </c>
      <c r="G1656" s="2" t="s">
        <v>67</v>
      </c>
      <c r="H1656" s="2">
        <v>2007</v>
      </c>
      <c r="I1656" s="7" t="s">
        <v>106</v>
      </c>
      <c r="J1656" s="7">
        <v>5</v>
      </c>
      <c r="K1656" s="7">
        <f t="shared" si="194"/>
        <v>35</v>
      </c>
      <c r="L1656" s="2">
        <v>47</v>
      </c>
      <c r="M1656" s="2">
        <f>L1656-36</f>
        <v>11</v>
      </c>
      <c r="N1656" s="2">
        <f>L1656-53</f>
        <v>-6</v>
      </c>
      <c r="O1656" s="2">
        <f>L1656-67</f>
        <v>-20</v>
      </c>
      <c r="P1656" s="2">
        <f>L1656-82</f>
        <v>-35</v>
      </c>
      <c r="R1656" s="2">
        <v>2</v>
      </c>
      <c r="S1656" s="2">
        <v>44</v>
      </c>
      <c r="AA1656" s="5" t="e">
        <f t="shared" si="195"/>
        <v>#DIV/0!</v>
      </c>
      <c r="AD1656" s="2" t="e">
        <f t="shared" si="196"/>
        <v>#DIV/0!</v>
      </c>
      <c r="AE1656" s="4" t="e">
        <f t="shared" si="197"/>
        <v>#DIV/0!</v>
      </c>
      <c r="AG1656" s="2" t="e">
        <f t="shared" si="198"/>
        <v>#DIV/0!</v>
      </c>
      <c r="AI1656" s="2" t="e">
        <f t="shared" si="199"/>
        <v>#DIV/0!</v>
      </c>
      <c r="AK1656" s="2" t="e">
        <f t="shared" si="200"/>
        <v>#DIV/0!</v>
      </c>
      <c r="AV1656" s="2" t="str">
        <f t="shared" si="193"/>
        <v>D03_320_8-5</v>
      </c>
    </row>
    <row r="1657" spans="1:48" s="2" customFormat="1" x14ac:dyDescent="0.2">
      <c r="A1657" s="1" t="s">
        <v>33</v>
      </c>
      <c r="B1657" s="3">
        <v>320</v>
      </c>
      <c r="C1657" s="6" t="s">
        <v>68</v>
      </c>
      <c r="D1657" s="6" t="s">
        <v>115</v>
      </c>
      <c r="E1657" s="2" t="s">
        <v>60</v>
      </c>
      <c r="F1657" s="2" t="s">
        <v>49</v>
      </c>
      <c r="G1657" s="2" t="s">
        <v>67</v>
      </c>
      <c r="H1657" s="2">
        <v>2008</v>
      </c>
      <c r="I1657" s="7" t="s">
        <v>106</v>
      </c>
      <c r="J1657" s="7">
        <v>5</v>
      </c>
      <c r="K1657" s="7">
        <f t="shared" si="194"/>
        <v>35</v>
      </c>
      <c r="AA1657" s="5" t="e">
        <f t="shared" si="195"/>
        <v>#DIV/0!</v>
      </c>
      <c r="AD1657" s="2" t="e">
        <f t="shared" si="196"/>
        <v>#DIV/0!</v>
      </c>
      <c r="AE1657" s="4" t="e">
        <f t="shared" si="197"/>
        <v>#DIV/0!</v>
      </c>
      <c r="AG1657" s="2" t="e">
        <f t="shared" si="198"/>
        <v>#DIV/0!</v>
      </c>
      <c r="AI1657" s="2" t="e">
        <f t="shared" si="199"/>
        <v>#DIV/0!</v>
      </c>
      <c r="AK1657" s="2" t="e">
        <f t="shared" si="200"/>
        <v>#DIV/0!</v>
      </c>
      <c r="AV1657" s="2" t="str">
        <f t="shared" si="193"/>
        <v>D03_320_8-5</v>
      </c>
    </row>
    <row r="1658" spans="1:48" s="2" customFormat="1" x14ac:dyDescent="0.2">
      <c r="A1658" s="1" t="s">
        <v>33</v>
      </c>
      <c r="B1658" s="3">
        <v>320</v>
      </c>
      <c r="C1658" s="6" t="s">
        <v>68</v>
      </c>
      <c r="D1658" s="6" t="s">
        <v>115</v>
      </c>
      <c r="E1658" s="2" t="s">
        <v>60</v>
      </c>
      <c r="F1658" s="2" t="s">
        <v>49</v>
      </c>
      <c r="G1658" s="2" t="s">
        <v>67</v>
      </c>
      <c r="H1658" s="2">
        <v>2009</v>
      </c>
      <c r="I1658" s="7" t="s">
        <v>106</v>
      </c>
      <c r="J1658" s="7">
        <v>5</v>
      </c>
      <c r="K1658" s="7">
        <f t="shared" si="194"/>
        <v>35</v>
      </c>
      <c r="AA1658" s="5" t="e">
        <f t="shared" si="195"/>
        <v>#DIV/0!</v>
      </c>
      <c r="AD1658" s="2" t="e">
        <f t="shared" si="196"/>
        <v>#DIV/0!</v>
      </c>
      <c r="AE1658" s="4" t="e">
        <f t="shared" si="197"/>
        <v>#DIV/0!</v>
      </c>
      <c r="AG1658" s="2" t="e">
        <f t="shared" si="198"/>
        <v>#DIV/0!</v>
      </c>
      <c r="AI1658" s="2" t="e">
        <f t="shared" si="199"/>
        <v>#DIV/0!</v>
      </c>
      <c r="AK1658" s="2" t="e">
        <f t="shared" si="200"/>
        <v>#DIV/0!</v>
      </c>
      <c r="AV1658" s="2" t="str">
        <f t="shared" si="193"/>
        <v>D03_320_8-5</v>
      </c>
    </row>
    <row r="1659" spans="1:48" s="2" customFormat="1" x14ac:dyDescent="0.2">
      <c r="A1659" s="1" t="s">
        <v>33</v>
      </c>
      <c r="B1659" s="3">
        <v>320</v>
      </c>
      <c r="C1659" s="6" t="s">
        <v>68</v>
      </c>
      <c r="D1659" s="6" t="s">
        <v>115</v>
      </c>
      <c r="E1659" s="2" t="s">
        <v>60</v>
      </c>
      <c r="F1659" s="2" t="s">
        <v>49</v>
      </c>
      <c r="G1659" s="2" t="s">
        <v>67</v>
      </c>
      <c r="H1659" s="2">
        <v>2010</v>
      </c>
      <c r="I1659" s="7" t="s">
        <v>106</v>
      </c>
      <c r="J1659" s="7">
        <v>5</v>
      </c>
      <c r="K1659" s="7">
        <f t="shared" si="194"/>
        <v>35</v>
      </c>
      <c r="AA1659" s="5" t="e">
        <f t="shared" si="195"/>
        <v>#DIV/0!</v>
      </c>
      <c r="AD1659" s="2" t="e">
        <f t="shared" si="196"/>
        <v>#DIV/0!</v>
      </c>
      <c r="AE1659" s="4" t="e">
        <f t="shared" si="197"/>
        <v>#DIV/0!</v>
      </c>
      <c r="AG1659" s="2" t="e">
        <f t="shared" si="198"/>
        <v>#DIV/0!</v>
      </c>
      <c r="AI1659" s="2" t="e">
        <f t="shared" si="199"/>
        <v>#DIV/0!</v>
      </c>
      <c r="AK1659" s="2" t="e">
        <f t="shared" si="200"/>
        <v>#DIV/0!</v>
      </c>
      <c r="AV1659" s="2" t="str">
        <f t="shared" si="193"/>
        <v>D03_320_8-5</v>
      </c>
    </row>
    <row r="1660" spans="1:48" s="16" customFormat="1" x14ac:dyDescent="0.2">
      <c r="A1660" s="14" t="s">
        <v>33</v>
      </c>
      <c r="B1660" s="13">
        <v>321</v>
      </c>
      <c r="C1660" s="15" t="s">
        <v>68</v>
      </c>
      <c r="D1660" s="15" t="s">
        <v>115</v>
      </c>
      <c r="E1660" s="16" t="s">
        <v>60</v>
      </c>
      <c r="F1660" s="16" t="s">
        <v>49</v>
      </c>
      <c r="G1660" s="16" t="s">
        <v>67</v>
      </c>
      <c r="H1660" s="16">
        <v>2006</v>
      </c>
      <c r="I1660" s="17" t="s">
        <v>106</v>
      </c>
      <c r="J1660" s="17">
        <v>5</v>
      </c>
      <c r="K1660" s="17">
        <f t="shared" si="194"/>
        <v>35</v>
      </c>
      <c r="L1660" s="16">
        <v>44</v>
      </c>
      <c r="M1660" s="16">
        <f>L1660-34</f>
        <v>10</v>
      </c>
      <c r="N1660" s="16">
        <f>L1660-61</f>
        <v>-17</v>
      </c>
      <c r="O1660" s="16">
        <f>L1660-72</f>
        <v>-28</v>
      </c>
      <c r="P1660" s="16">
        <f>L1660-82</f>
        <v>-38</v>
      </c>
      <c r="R1660" s="16">
        <v>2</v>
      </c>
      <c r="S1660" s="16">
        <v>47</v>
      </c>
      <c r="AA1660" s="18" t="e">
        <f t="shared" si="195"/>
        <v>#DIV/0!</v>
      </c>
      <c r="AD1660" s="16" t="e">
        <f t="shared" si="196"/>
        <v>#DIV/0!</v>
      </c>
      <c r="AE1660" s="19" t="e">
        <f t="shared" si="197"/>
        <v>#DIV/0!</v>
      </c>
      <c r="AG1660" s="16" t="e">
        <f t="shared" si="198"/>
        <v>#DIV/0!</v>
      </c>
      <c r="AI1660" s="16" t="e">
        <f t="shared" si="199"/>
        <v>#DIV/0!</v>
      </c>
      <c r="AK1660" s="16" t="e">
        <f t="shared" si="200"/>
        <v>#DIV/0!</v>
      </c>
      <c r="AV1660" s="2" t="str">
        <f t="shared" si="193"/>
        <v>D03_321_8-5</v>
      </c>
    </row>
    <row r="1661" spans="1:48" s="2" customFormat="1" x14ac:dyDescent="0.2">
      <c r="A1661" s="1" t="s">
        <v>33</v>
      </c>
      <c r="B1661" s="3">
        <v>321</v>
      </c>
      <c r="C1661" s="6" t="s">
        <v>68</v>
      </c>
      <c r="D1661" s="6" t="s">
        <v>115</v>
      </c>
      <c r="E1661" s="2" t="s">
        <v>60</v>
      </c>
      <c r="F1661" s="2" t="s">
        <v>49</v>
      </c>
      <c r="G1661" s="2" t="s">
        <v>67</v>
      </c>
      <c r="H1661" s="2">
        <v>2007</v>
      </c>
      <c r="I1661" s="7" t="s">
        <v>106</v>
      </c>
      <c r="J1661" s="7">
        <v>5</v>
      </c>
      <c r="K1661" s="7">
        <f t="shared" si="194"/>
        <v>35</v>
      </c>
      <c r="L1661" s="2">
        <v>42</v>
      </c>
      <c r="M1661" s="2">
        <f>L1661-36</f>
        <v>6</v>
      </c>
      <c r="N1661" s="2">
        <f>L1661-53</f>
        <v>-11</v>
      </c>
      <c r="O1661" s="2">
        <f>L1661-67</f>
        <v>-25</v>
      </c>
      <c r="P1661" s="2">
        <f>L1661-82</f>
        <v>-40</v>
      </c>
      <c r="R1661" s="2">
        <v>2</v>
      </c>
      <c r="S1661" s="2">
        <v>43</v>
      </c>
      <c r="AA1661" s="5" t="e">
        <f t="shared" si="195"/>
        <v>#DIV/0!</v>
      </c>
      <c r="AD1661" s="2" t="e">
        <f t="shared" si="196"/>
        <v>#DIV/0!</v>
      </c>
      <c r="AE1661" s="4" t="e">
        <f t="shared" si="197"/>
        <v>#DIV/0!</v>
      </c>
      <c r="AG1661" s="2" t="e">
        <f t="shared" si="198"/>
        <v>#DIV/0!</v>
      </c>
      <c r="AI1661" s="2" t="e">
        <f t="shared" si="199"/>
        <v>#DIV/0!</v>
      </c>
      <c r="AK1661" s="2" t="e">
        <f t="shared" si="200"/>
        <v>#DIV/0!</v>
      </c>
      <c r="AV1661" s="2" t="str">
        <f t="shared" si="193"/>
        <v>D03_321_8-5</v>
      </c>
    </row>
    <row r="1662" spans="1:48" s="2" customFormat="1" x14ac:dyDescent="0.2">
      <c r="A1662" s="1" t="s">
        <v>33</v>
      </c>
      <c r="B1662" s="3">
        <v>321</v>
      </c>
      <c r="C1662" s="6" t="s">
        <v>68</v>
      </c>
      <c r="D1662" s="6" t="s">
        <v>115</v>
      </c>
      <c r="E1662" s="2" t="s">
        <v>60</v>
      </c>
      <c r="F1662" s="2" t="s">
        <v>49</v>
      </c>
      <c r="G1662" s="2" t="s">
        <v>67</v>
      </c>
      <c r="H1662" s="2">
        <v>2008</v>
      </c>
      <c r="I1662" s="7" t="s">
        <v>106</v>
      </c>
      <c r="J1662" s="7">
        <v>5</v>
      </c>
      <c r="K1662" s="7">
        <f t="shared" si="194"/>
        <v>35</v>
      </c>
      <c r="AA1662" s="5" t="e">
        <f t="shared" si="195"/>
        <v>#DIV/0!</v>
      </c>
      <c r="AD1662" s="2" t="e">
        <f t="shared" si="196"/>
        <v>#DIV/0!</v>
      </c>
      <c r="AE1662" s="4" t="e">
        <f t="shared" si="197"/>
        <v>#DIV/0!</v>
      </c>
      <c r="AG1662" s="2" t="e">
        <f t="shared" si="198"/>
        <v>#DIV/0!</v>
      </c>
      <c r="AI1662" s="2" t="e">
        <f t="shared" si="199"/>
        <v>#DIV/0!</v>
      </c>
      <c r="AK1662" s="2" t="e">
        <f t="shared" si="200"/>
        <v>#DIV/0!</v>
      </c>
      <c r="AV1662" s="2" t="str">
        <f t="shared" si="193"/>
        <v>D03_321_8-5</v>
      </c>
    </row>
    <row r="1663" spans="1:48" s="2" customFormat="1" x14ac:dyDescent="0.2">
      <c r="A1663" s="1" t="s">
        <v>33</v>
      </c>
      <c r="B1663" s="3">
        <v>321</v>
      </c>
      <c r="C1663" s="6" t="s">
        <v>68</v>
      </c>
      <c r="D1663" s="6" t="s">
        <v>115</v>
      </c>
      <c r="E1663" s="2" t="s">
        <v>60</v>
      </c>
      <c r="F1663" s="2" t="s">
        <v>49</v>
      </c>
      <c r="G1663" s="2" t="s">
        <v>67</v>
      </c>
      <c r="H1663" s="2">
        <v>2009</v>
      </c>
      <c r="I1663" s="7" t="s">
        <v>106</v>
      </c>
      <c r="J1663" s="7">
        <v>5</v>
      </c>
      <c r="K1663" s="7">
        <f t="shared" si="194"/>
        <v>35</v>
      </c>
      <c r="AA1663" s="5" t="e">
        <f t="shared" si="195"/>
        <v>#DIV/0!</v>
      </c>
      <c r="AD1663" s="2" t="e">
        <f t="shared" si="196"/>
        <v>#DIV/0!</v>
      </c>
      <c r="AE1663" s="4" t="e">
        <f t="shared" si="197"/>
        <v>#DIV/0!</v>
      </c>
      <c r="AG1663" s="2" t="e">
        <f t="shared" si="198"/>
        <v>#DIV/0!</v>
      </c>
      <c r="AI1663" s="2" t="e">
        <f t="shared" si="199"/>
        <v>#DIV/0!</v>
      </c>
      <c r="AK1663" s="2" t="e">
        <f t="shared" si="200"/>
        <v>#DIV/0!</v>
      </c>
      <c r="AV1663" s="2" t="str">
        <f t="shared" si="193"/>
        <v>D03_321_8-5</v>
      </c>
    </row>
    <row r="1664" spans="1:48" s="2" customFormat="1" x14ac:dyDescent="0.2">
      <c r="A1664" s="1" t="s">
        <v>33</v>
      </c>
      <c r="B1664" s="3">
        <v>321</v>
      </c>
      <c r="C1664" s="6" t="s">
        <v>68</v>
      </c>
      <c r="D1664" s="6" t="s">
        <v>115</v>
      </c>
      <c r="E1664" s="2" t="s">
        <v>60</v>
      </c>
      <c r="F1664" s="2" t="s">
        <v>49</v>
      </c>
      <c r="G1664" s="2" t="s">
        <v>67</v>
      </c>
      <c r="H1664" s="2">
        <v>2010</v>
      </c>
      <c r="I1664" s="7" t="s">
        <v>106</v>
      </c>
      <c r="J1664" s="7">
        <v>5</v>
      </c>
      <c r="K1664" s="7">
        <f t="shared" si="194"/>
        <v>35</v>
      </c>
      <c r="AA1664" s="5" t="e">
        <f t="shared" si="195"/>
        <v>#DIV/0!</v>
      </c>
      <c r="AD1664" s="2" t="e">
        <f t="shared" si="196"/>
        <v>#DIV/0!</v>
      </c>
      <c r="AE1664" s="4" t="e">
        <f t="shared" si="197"/>
        <v>#DIV/0!</v>
      </c>
      <c r="AG1664" s="2" t="e">
        <f t="shared" si="198"/>
        <v>#DIV/0!</v>
      </c>
      <c r="AI1664" s="2" t="e">
        <f t="shared" si="199"/>
        <v>#DIV/0!</v>
      </c>
      <c r="AK1664" s="2" t="e">
        <f t="shared" si="200"/>
        <v>#DIV/0!</v>
      </c>
      <c r="AV1664" s="2" t="str">
        <f t="shared" si="193"/>
        <v>D03_321_8-5</v>
      </c>
    </row>
    <row r="1665" spans="1:48" s="16" customFormat="1" x14ac:dyDescent="0.2">
      <c r="A1665" s="14" t="s">
        <v>33</v>
      </c>
      <c r="B1665" s="13">
        <v>322</v>
      </c>
      <c r="C1665" s="15" t="s">
        <v>68</v>
      </c>
      <c r="D1665" s="15" t="s">
        <v>115</v>
      </c>
      <c r="E1665" s="16" t="s">
        <v>60</v>
      </c>
      <c r="F1665" s="16" t="s">
        <v>49</v>
      </c>
      <c r="G1665" s="16" t="s">
        <v>67</v>
      </c>
      <c r="H1665" s="16">
        <v>2006</v>
      </c>
      <c r="I1665" s="17" t="s">
        <v>106</v>
      </c>
      <c r="J1665" s="17">
        <v>5</v>
      </c>
      <c r="K1665" s="17">
        <f t="shared" si="194"/>
        <v>35</v>
      </c>
      <c r="L1665" s="16">
        <v>45</v>
      </c>
      <c r="M1665" s="16">
        <f>L1665-34</f>
        <v>11</v>
      </c>
      <c r="N1665" s="16">
        <f>L1665-61</f>
        <v>-16</v>
      </c>
      <c r="O1665" s="16">
        <f>L1665-72</f>
        <v>-27</v>
      </c>
      <c r="P1665" s="16">
        <f>L1665-82</f>
        <v>-37</v>
      </c>
      <c r="R1665" s="16">
        <v>2</v>
      </c>
      <c r="S1665" s="16">
        <v>43</v>
      </c>
      <c r="AA1665" s="18" t="e">
        <f t="shared" si="195"/>
        <v>#DIV/0!</v>
      </c>
      <c r="AD1665" s="16" t="e">
        <f t="shared" si="196"/>
        <v>#DIV/0!</v>
      </c>
      <c r="AE1665" s="19" t="e">
        <f t="shared" si="197"/>
        <v>#DIV/0!</v>
      </c>
      <c r="AG1665" s="16" t="e">
        <f t="shared" si="198"/>
        <v>#DIV/0!</v>
      </c>
      <c r="AI1665" s="16" t="e">
        <f t="shared" si="199"/>
        <v>#DIV/0!</v>
      </c>
      <c r="AK1665" s="16" t="e">
        <f t="shared" si="200"/>
        <v>#DIV/0!</v>
      </c>
      <c r="AV1665" s="2" t="str">
        <f t="shared" si="193"/>
        <v>D03_322_8-5</v>
      </c>
    </row>
    <row r="1666" spans="1:48" s="2" customFormat="1" x14ac:dyDescent="0.2">
      <c r="A1666" s="1" t="s">
        <v>33</v>
      </c>
      <c r="B1666" s="3">
        <v>322</v>
      </c>
      <c r="C1666" s="6" t="s">
        <v>68</v>
      </c>
      <c r="D1666" s="6" t="s">
        <v>115</v>
      </c>
      <c r="E1666" s="2" t="s">
        <v>60</v>
      </c>
      <c r="F1666" s="2" t="s">
        <v>49</v>
      </c>
      <c r="G1666" s="2" t="s">
        <v>67</v>
      </c>
      <c r="H1666" s="2">
        <v>2007</v>
      </c>
      <c r="I1666" s="7" t="s">
        <v>106</v>
      </c>
      <c r="J1666" s="7">
        <v>5</v>
      </c>
      <c r="K1666" s="7">
        <f t="shared" si="194"/>
        <v>35</v>
      </c>
      <c r="L1666" s="2">
        <v>44</v>
      </c>
      <c r="M1666" s="2">
        <f>L1666-36</f>
        <v>8</v>
      </c>
      <c r="N1666" s="2">
        <f>L1666-53</f>
        <v>-9</v>
      </c>
      <c r="O1666" s="2">
        <f>L1666-67</f>
        <v>-23</v>
      </c>
      <c r="P1666" s="2">
        <f>L1666-82</f>
        <v>-38</v>
      </c>
      <c r="R1666" s="2">
        <v>3</v>
      </c>
      <c r="S1666" s="2">
        <v>44</v>
      </c>
      <c r="AA1666" s="5" t="e">
        <f t="shared" si="195"/>
        <v>#DIV/0!</v>
      </c>
      <c r="AD1666" s="2" t="e">
        <f t="shared" si="196"/>
        <v>#DIV/0!</v>
      </c>
      <c r="AE1666" s="4" t="e">
        <f t="shared" si="197"/>
        <v>#DIV/0!</v>
      </c>
      <c r="AG1666" s="2" t="e">
        <f t="shared" si="198"/>
        <v>#DIV/0!</v>
      </c>
      <c r="AI1666" s="2" t="e">
        <f t="shared" si="199"/>
        <v>#DIV/0!</v>
      </c>
      <c r="AK1666" s="2" t="e">
        <f t="shared" si="200"/>
        <v>#DIV/0!</v>
      </c>
      <c r="AV1666" s="2" t="str">
        <f t="shared" si="193"/>
        <v>D03_322_8-5</v>
      </c>
    </row>
    <row r="1667" spans="1:48" s="2" customFormat="1" x14ac:dyDescent="0.2">
      <c r="A1667" s="1" t="s">
        <v>33</v>
      </c>
      <c r="B1667" s="3">
        <v>322</v>
      </c>
      <c r="C1667" s="6" t="s">
        <v>68</v>
      </c>
      <c r="D1667" s="6" t="s">
        <v>115</v>
      </c>
      <c r="E1667" s="2" t="s">
        <v>60</v>
      </c>
      <c r="F1667" s="2" t="s">
        <v>49</v>
      </c>
      <c r="G1667" s="2" t="s">
        <v>67</v>
      </c>
      <c r="H1667" s="2">
        <v>2008</v>
      </c>
      <c r="I1667" s="7" t="s">
        <v>106</v>
      </c>
      <c r="J1667" s="7">
        <v>5</v>
      </c>
      <c r="K1667" s="7">
        <f t="shared" si="194"/>
        <v>35</v>
      </c>
      <c r="AA1667" s="5" t="e">
        <f t="shared" si="195"/>
        <v>#DIV/0!</v>
      </c>
      <c r="AD1667" s="2" t="e">
        <f t="shared" si="196"/>
        <v>#DIV/0!</v>
      </c>
      <c r="AE1667" s="4" t="e">
        <f t="shared" si="197"/>
        <v>#DIV/0!</v>
      </c>
      <c r="AG1667" s="2" t="e">
        <f t="shared" si="198"/>
        <v>#DIV/0!</v>
      </c>
      <c r="AI1667" s="2" t="e">
        <f t="shared" si="199"/>
        <v>#DIV/0!</v>
      </c>
      <c r="AK1667" s="2" t="e">
        <f t="shared" si="200"/>
        <v>#DIV/0!</v>
      </c>
      <c r="AV1667" s="2" t="str">
        <f t="shared" ref="AV1667:AV1730" si="201">CONCATENATE(LEFT(A1667,1),CONCATENATE(RIGHT(A1667,2),"_",CONCATENATE(B1667),"_",CONCATENATE(C1667)))</f>
        <v>D03_322_8-5</v>
      </c>
    </row>
    <row r="1668" spans="1:48" s="2" customFormat="1" x14ac:dyDescent="0.2">
      <c r="A1668" s="1" t="s">
        <v>33</v>
      </c>
      <c r="B1668" s="3">
        <v>322</v>
      </c>
      <c r="C1668" s="6" t="s">
        <v>68</v>
      </c>
      <c r="D1668" s="6" t="s">
        <v>115</v>
      </c>
      <c r="E1668" s="2" t="s">
        <v>60</v>
      </c>
      <c r="F1668" s="2" t="s">
        <v>49</v>
      </c>
      <c r="G1668" s="2" t="s">
        <v>67</v>
      </c>
      <c r="H1668" s="2">
        <v>2009</v>
      </c>
      <c r="I1668" s="7" t="s">
        <v>106</v>
      </c>
      <c r="J1668" s="7">
        <v>5</v>
      </c>
      <c r="K1668" s="7">
        <f t="shared" si="194"/>
        <v>35</v>
      </c>
      <c r="AA1668" s="5" t="e">
        <f t="shared" si="195"/>
        <v>#DIV/0!</v>
      </c>
      <c r="AD1668" s="2" t="e">
        <f t="shared" si="196"/>
        <v>#DIV/0!</v>
      </c>
      <c r="AE1668" s="4" t="e">
        <f t="shared" si="197"/>
        <v>#DIV/0!</v>
      </c>
      <c r="AG1668" s="2" t="e">
        <f t="shared" si="198"/>
        <v>#DIV/0!</v>
      </c>
      <c r="AI1668" s="2" t="e">
        <f t="shared" si="199"/>
        <v>#DIV/0!</v>
      </c>
      <c r="AK1668" s="2" t="e">
        <f t="shared" si="200"/>
        <v>#DIV/0!</v>
      </c>
      <c r="AV1668" s="2" t="str">
        <f t="shared" si="201"/>
        <v>D03_322_8-5</v>
      </c>
    </row>
    <row r="1669" spans="1:48" s="2" customFormat="1" x14ac:dyDescent="0.2">
      <c r="A1669" s="1" t="s">
        <v>33</v>
      </c>
      <c r="B1669" s="3">
        <v>322</v>
      </c>
      <c r="C1669" s="6" t="s">
        <v>68</v>
      </c>
      <c r="D1669" s="6" t="s">
        <v>115</v>
      </c>
      <c r="E1669" s="2" t="s">
        <v>60</v>
      </c>
      <c r="F1669" s="2" t="s">
        <v>49</v>
      </c>
      <c r="G1669" s="2" t="s">
        <v>67</v>
      </c>
      <c r="H1669" s="2">
        <v>2010</v>
      </c>
      <c r="I1669" s="7" t="s">
        <v>106</v>
      </c>
      <c r="J1669" s="7">
        <v>5</v>
      </c>
      <c r="K1669" s="7">
        <f t="shared" si="194"/>
        <v>35</v>
      </c>
      <c r="AA1669" s="5" t="e">
        <f t="shared" si="195"/>
        <v>#DIV/0!</v>
      </c>
      <c r="AD1669" s="2" t="e">
        <f t="shared" si="196"/>
        <v>#DIV/0!</v>
      </c>
      <c r="AE1669" s="4" t="e">
        <f t="shared" si="197"/>
        <v>#DIV/0!</v>
      </c>
      <c r="AG1669" s="2" t="e">
        <f t="shared" si="198"/>
        <v>#DIV/0!</v>
      </c>
      <c r="AI1669" s="2" t="e">
        <f t="shared" si="199"/>
        <v>#DIV/0!</v>
      </c>
      <c r="AK1669" s="2" t="e">
        <f t="shared" si="200"/>
        <v>#DIV/0!</v>
      </c>
      <c r="AV1669" s="2" t="str">
        <f t="shared" si="201"/>
        <v>D03_322_8-5</v>
      </c>
    </row>
    <row r="1670" spans="1:48" s="16" customFormat="1" x14ac:dyDescent="0.2">
      <c r="A1670" s="14" t="s">
        <v>33</v>
      </c>
      <c r="B1670" s="13">
        <v>323</v>
      </c>
      <c r="C1670" s="15" t="s">
        <v>68</v>
      </c>
      <c r="D1670" s="15" t="s">
        <v>115</v>
      </c>
      <c r="E1670" s="16" t="s">
        <v>60</v>
      </c>
      <c r="F1670" s="16" t="s">
        <v>49</v>
      </c>
      <c r="G1670" s="16" t="s">
        <v>67</v>
      </c>
      <c r="H1670" s="16">
        <v>2006</v>
      </c>
      <c r="I1670" s="17" t="s">
        <v>106</v>
      </c>
      <c r="J1670" s="17">
        <v>5</v>
      </c>
      <c r="K1670" s="17">
        <f t="shared" si="194"/>
        <v>35</v>
      </c>
      <c r="L1670" s="16">
        <v>45</v>
      </c>
      <c r="M1670" s="16">
        <f>L1670-34</f>
        <v>11</v>
      </c>
      <c r="N1670" s="16">
        <f>L1670-61</f>
        <v>-16</v>
      </c>
      <c r="O1670" s="16">
        <f>L1670-72</f>
        <v>-27</v>
      </c>
      <c r="P1670" s="16">
        <f>L1670-82</f>
        <v>-37</v>
      </c>
      <c r="R1670" s="16">
        <v>1</v>
      </c>
      <c r="S1670" s="16">
        <v>44</v>
      </c>
      <c r="AA1670" s="18" t="e">
        <f t="shared" si="195"/>
        <v>#DIV/0!</v>
      </c>
      <c r="AD1670" s="16" t="e">
        <f t="shared" si="196"/>
        <v>#DIV/0!</v>
      </c>
      <c r="AE1670" s="19" t="e">
        <f t="shared" si="197"/>
        <v>#DIV/0!</v>
      </c>
      <c r="AG1670" s="16" t="e">
        <f t="shared" si="198"/>
        <v>#DIV/0!</v>
      </c>
      <c r="AI1670" s="16" t="e">
        <f t="shared" si="199"/>
        <v>#DIV/0!</v>
      </c>
      <c r="AK1670" s="16" t="e">
        <f t="shared" si="200"/>
        <v>#DIV/0!</v>
      </c>
      <c r="AV1670" s="2" t="str">
        <f t="shared" si="201"/>
        <v>D03_323_8-5</v>
      </c>
    </row>
    <row r="1671" spans="1:48" s="2" customFormat="1" x14ac:dyDescent="0.2">
      <c r="A1671" s="1" t="s">
        <v>33</v>
      </c>
      <c r="B1671" s="3">
        <v>323</v>
      </c>
      <c r="C1671" s="6" t="s">
        <v>68</v>
      </c>
      <c r="D1671" s="6" t="s">
        <v>115</v>
      </c>
      <c r="E1671" s="2" t="s">
        <v>60</v>
      </c>
      <c r="F1671" s="2" t="s">
        <v>49</v>
      </c>
      <c r="G1671" s="2" t="s">
        <v>67</v>
      </c>
      <c r="H1671" s="2">
        <v>2007</v>
      </c>
      <c r="I1671" s="7" t="s">
        <v>106</v>
      </c>
      <c r="J1671" s="7">
        <v>5</v>
      </c>
      <c r="K1671" s="7">
        <f t="shared" si="194"/>
        <v>35</v>
      </c>
      <c r="L1671" s="2">
        <v>45</v>
      </c>
      <c r="M1671" s="2">
        <f>L1671-36</f>
        <v>9</v>
      </c>
      <c r="N1671" s="2">
        <f>L1671-53</f>
        <v>-8</v>
      </c>
      <c r="O1671" s="2">
        <f>L1671-67</f>
        <v>-22</v>
      </c>
      <c r="P1671" s="2">
        <f>L1671-82</f>
        <v>-37</v>
      </c>
      <c r="R1671" s="2">
        <v>2</v>
      </c>
      <c r="S1671" s="2">
        <v>46</v>
      </c>
      <c r="AA1671" s="5" t="e">
        <f t="shared" si="195"/>
        <v>#DIV/0!</v>
      </c>
      <c r="AD1671" s="2" t="e">
        <f t="shared" si="196"/>
        <v>#DIV/0!</v>
      </c>
      <c r="AE1671" s="4" t="e">
        <f t="shared" si="197"/>
        <v>#DIV/0!</v>
      </c>
      <c r="AG1671" s="2" t="e">
        <f t="shared" si="198"/>
        <v>#DIV/0!</v>
      </c>
      <c r="AI1671" s="2" t="e">
        <f t="shared" si="199"/>
        <v>#DIV/0!</v>
      </c>
      <c r="AK1671" s="2" t="e">
        <f t="shared" si="200"/>
        <v>#DIV/0!</v>
      </c>
      <c r="AV1671" s="2" t="str">
        <f t="shared" si="201"/>
        <v>D03_323_8-5</v>
      </c>
    </row>
    <row r="1672" spans="1:48" s="2" customFormat="1" x14ac:dyDescent="0.2">
      <c r="A1672" s="1" t="s">
        <v>33</v>
      </c>
      <c r="B1672" s="3">
        <v>323</v>
      </c>
      <c r="C1672" s="6" t="s">
        <v>68</v>
      </c>
      <c r="D1672" s="6" t="s">
        <v>115</v>
      </c>
      <c r="E1672" s="2" t="s">
        <v>60</v>
      </c>
      <c r="F1672" s="2" t="s">
        <v>49</v>
      </c>
      <c r="G1672" s="2" t="s">
        <v>67</v>
      </c>
      <c r="H1672" s="2">
        <v>2008</v>
      </c>
      <c r="I1672" s="7" t="s">
        <v>106</v>
      </c>
      <c r="J1672" s="7">
        <v>5</v>
      </c>
      <c r="K1672" s="7">
        <f t="shared" si="194"/>
        <v>35</v>
      </c>
      <c r="AA1672" s="5" t="e">
        <f t="shared" si="195"/>
        <v>#DIV/0!</v>
      </c>
      <c r="AD1672" s="2" t="e">
        <f t="shared" si="196"/>
        <v>#DIV/0!</v>
      </c>
      <c r="AE1672" s="4" t="e">
        <f t="shared" si="197"/>
        <v>#DIV/0!</v>
      </c>
      <c r="AG1672" s="2" t="e">
        <f t="shared" si="198"/>
        <v>#DIV/0!</v>
      </c>
      <c r="AI1672" s="2" t="e">
        <f t="shared" si="199"/>
        <v>#DIV/0!</v>
      </c>
      <c r="AK1672" s="2" t="e">
        <f t="shared" si="200"/>
        <v>#DIV/0!</v>
      </c>
      <c r="AV1672" s="2" t="str">
        <f t="shared" si="201"/>
        <v>D03_323_8-5</v>
      </c>
    </row>
    <row r="1673" spans="1:48" s="2" customFormat="1" x14ac:dyDescent="0.2">
      <c r="A1673" s="1" t="s">
        <v>33</v>
      </c>
      <c r="B1673" s="3">
        <v>323</v>
      </c>
      <c r="C1673" s="6" t="s">
        <v>68</v>
      </c>
      <c r="D1673" s="6" t="s">
        <v>115</v>
      </c>
      <c r="E1673" s="2" t="s">
        <v>60</v>
      </c>
      <c r="F1673" s="2" t="s">
        <v>49</v>
      </c>
      <c r="G1673" s="2" t="s">
        <v>67</v>
      </c>
      <c r="H1673" s="2">
        <v>2009</v>
      </c>
      <c r="I1673" s="7" t="s">
        <v>106</v>
      </c>
      <c r="J1673" s="7">
        <v>5</v>
      </c>
      <c r="K1673" s="7">
        <f t="shared" si="194"/>
        <v>35</v>
      </c>
      <c r="AA1673" s="5" t="e">
        <f t="shared" si="195"/>
        <v>#DIV/0!</v>
      </c>
      <c r="AD1673" s="2" t="e">
        <f t="shared" si="196"/>
        <v>#DIV/0!</v>
      </c>
      <c r="AE1673" s="4" t="e">
        <f t="shared" si="197"/>
        <v>#DIV/0!</v>
      </c>
      <c r="AG1673" s="2" t="e">
        <f t="shared" si="198"/>
        <v>#DIV/0!</v>
      </c>
      <c r="AI1673" s="2" t="e">
        <f t="shared" si="199"/>
        <v>#DIV/0!</v>
      </c>
      <c r="AK1673" s="2" t="e">
        <f t="shared" si="200"/>
        <v>#DIV/0!</v>
      </c>
      <c r="AV1673" s="2" t="str">
        <f t="shared" si="201"/>
        <v>D03_323_8-5</v>
      </c>
    </row>
    <row r="1674" spans="1:48" s="2" customFormat="1" x14ac:dyDescent="0.2">
      <c r="A1674" s="1" t="s">
        <v>33</v>
      </c>
      <c r="B1674" s="3">
        <v>323</v>
      </c>
      <c r="C1674" s="6" t="s">
        <v>68</v>
      </c>
      <c r="D1674" s="6" t="s">
        <v>115</v>
      </c>
      <c r="E1674" s="2" t="s">
        <v>60</v>
      </c>
      <c r="F1674" s="2" t="s">
        <v>49</v>
      </c>
      <c r="G1674" s="2" t="s">
        <v>67</v>
      </c>
      <c r="H1674" s="2">
        <v>2010</v>
      </c>
      <c r="I1674" s="7" t="s">
        <v>106</v>
      </c>
      <c r="J1674" s="7">
        <v>5</v>
      </c>
      <c r="K1674" s="7">
        <f t="shared" si="194"/>
        <v>35</v>
      </c>
      <c r="AA1674" s="5" t="e">
        <f t="shared" si="195"/>
        <v>#DIV/0!</v>
      </c>
      <c r="AD1674" s="2" t="e">
        <f t="shared" si="196"/>
        <v>#DIV/0!</v>
      </c>
      <c r="AE1674" s="4" t="e">
        <f t="shared" si="197"/>
        <v>#DIV/0!</v>
      </c>
      <c r="AG1674" s="2" t="e">
        <f t="shared" si="198"/>
        <v>#DIV/0!</v>
      </c>
      <c r="AI1674" s="2" t="e">
        <f t="shared" si="199"/>
        <v>#DIV/0!</v>
      </c>
      <c r="AK1674" s="2" t="e">
        <f t="shared" si="200"/>
        <v>#DIV/0!</v>
      </c>
      <c r="AV1674" s="2" t="str">
        <f t="shared" si="201"/>
        <v>D03_323_8-5</v>
      </c>
    </row>
    <row r="1675" spans="1:48" s="16" customFormat="1" x14ac:dyDescent="0.2">
      <c r="A1675" s="14" t="s">
        <v>33</v>
      </c>
      <c r="B1675" s="13">
        <v>324</v>
      </c>
      <c r="C1675" s="15" t="s">
        <v>68</v>
      </c>
      <c r="D1675" s="15" t="s">
        <v>115</v>
      </c>
      <c r="E1675" s="16" t="s">
        <v>60</v>
      </c>
      <c r="F1675" s="16" t="s">
        <v>49</v>
      </c>
      <c r="G1675" s="16" t="s">
        <v>67</v>
      </c>
      <c r="H1675" s="16">
        <v>2006</v>
      </c>
      <c r="I1675" s="17" t="s">
        <v>106</v>
      </c>
      <c r="J1675" s="17">
        <v>5</v>
      </c>
      <c r="K1675" s="17">
        <f t="shared" si="194"/>
        <v>35</v>
      </c>
      <c r="AA1675" s="18" t="e">
        <f t="shared" si="195"/>
        <v>#DIV/0!</v>
      </c>
      <c r="AD1675" s="16" t="e">
        <f t="shared" si="196"/>
        <v>#DIV/0!</v>
      </c>
      <c r="AE1675" s="19" t="e">
        <f t="shared" si="197"/>
        <v>#DIV/0!</v>
      </c>
      <c r="AG1675" s="16" t="e">
        <f t="shared" si="198"/>
        <v>#DIV/0!</v>
      </c>
      <c r="AI1675" s="16" t="e">
        <f t="shared" si="199"/>
        <v>#DIV/0!</v>
      </c>
      <c r="AK1675" s="16" t="e">
        <f t="shared" si="200"/>
        <v>#DIV/0!</v>
      </c>
      <c r="AV1675" s="2" t="str">
        <f t="shared" si="201"/>
        <v>D03_324_8-5</v>
      </c>
    </row>
    <row r="1676" spans="1:48" s="2" customFormat="1" x14ac:dyDescent="0.2">
      <c r="A1676" s="1" t="s">
        <v>33</v>
      </c>
      <c r="B1676" s="3">
        <v>324</v>
      </c>
      <c r="C1676" s="6" t="s">
        <v>68</v>
      </c>
      <c r="D1676" s="6" t="s">
        <v>115</v>
      </c>
      <c r="E1676" s="2" t="s">
        <v>60</v>
      </c>
      <c r="F1676" s="2" t="s">
        <v>49</v>
      </c>
      <c r="G1676" s="2" t="s">
        <v>67</v>
      </c>
      <c r="H1676" s="2">
        <v>2007</v>
      </c>
      <c r="I1676" s="7" t="s">
        <v>106</v>
      </c>
      <c r="J1676" s="7">
        <v>5</v>
      </c>
      <c r="K1676" s="7">
        <f t="shared" si="194"/>
        <v>35</v>
      </c>
      <c r="AA1676" s="5" t="e">
        <f t="shared" si="195"/>
        <v>#DIV/0!</v>
      </c>
      <c r="AD1676" s="2" t="e">
        <f t="shared" si="196"/>
        <v>#DIV/0!</v>
      </c>
      <c r="AE1676" s="4" t="e">
        <f t="shared" si="197"/>
        <v>#DIV/0!</v>
      </c>
      <c r="AG1676" s="2" t="e">
        <f t="shared" si="198"/>
        <v>#DIV/0!</v>
      </c>
      <c r="AI1676" s="2" t="e">
        <f t="shared" si="199"/>
        <v>#DIV/0!</v>
      </c>
      <c r="AK1676" s="2" t="e">
        <f t="shared" si="200"/>
        <v>#DIV/0!</v>
      </c>
      <c r="AV1676" s="2" t="str">
        <f t="shared" si="201"/>
        <v>D03_324_8-5</v>
      </c>
    </row>
    <row r="1677" spans="1:48" s="2" customFormat="1" x14ac:dyDescent="0.2">
      <c r="A1677" s="1" t="s">
        <v>33</v>
      </c>
      <c r="B1677" s="3">
        <v>324</v>
      </c>
      <c r="C1677" s="6" t="s">
        <v>68</v>
      </c>
      <c r="D1677" s="6" t="s">
        <v>115</v>
      </c>
      <c r="E1677" s="2" t="s">
        <v>60</v>
      </c>
      <c r="F1677" s="2" t="s">
        <v>49</v>
      </c>
      <c r="G1677" s="2" t="s">
        <v>67</v>
      </c>
      <c r="H1677" s="2">
        <v>2008</v>
      </c>
      <c r="I1677" s="7" t="s">
        <v>106</v>
      </c>
      <c r="J1677" s="7">
        <v>5</v>
      </c>
      <c r="K1677" s="7">
        <f t="shared" si="194"/>
        <v>35</v>
      </c>
      <c r="AA1677" s="5" t="e">
        <f t="shared" si="195"/>
        <v>#DIV/0!</v>
      </c>
      <c r="AD1677" s="2" t="e">
        <f t="shared" si="196"/>
        <v>#DIV/0!</v>
      </c>
      <c r="AE1677" s="4" t="e">
        <f t="shared" si="197"/>
        <v>#DIV/0!</v>
      </c>
      <c r="AG1677" s="2" t="e">
        <f t="shared" si="198"/>
        <v>#DIV/0!</v>
      </c>
      <c r="AI1677" s="2" t="e">
        <f t="shared" si="199"/>
        <v>#DIV/0!</v>
      </c>
      <c r="AK1677" s="2" t="e">
        <f t="shared" si="200"/>
        <v>#DIV/0!</v>
      </c>
      <c r="AV1677" s="2" t="str">
        <f t="shared" si="201"/>
        <v>D03_324_8-5</v>
      </c>
    </row>
    <row r="1678" spans="1:48" s="2" customFormat="1" x14ac:dyDescent="0.2">
      <c r="A1678" s="1" t="s">
        <v>33</v>
      </c>
      <c r="B1678" s="3">
        <v>324</v>
      </c>
      <c r="C1678" s="6" t="s">
        <v>68</v>
      </c>
      <c r="D1678" s="6" t="s">
        <v>115</v>
      </c>
      <c r="E1678" s="2" t="s">
        <v>60</v>
      </c>
      <c r="F1678" s="2" t="s">
        <v>49</v>
      </c>
      <c r="G1678" s="2" t="s">
        <v>67</v>
      </c>
      <c r="H1678" s="2">
        <v>2009</v>
      </c>
      <c r="I1678" s="7" t="s">
        <v>106</v>
      </c>
      <c r="J1678" s="7">
        <v>5</v>
      </c>
      <c r="K1678" s="7">
        <f t="shared" si="194"/>
        <v>35</v>
      </c>
      <c r="AA1678" s="5" t="e">
        <f t="shared" si="195"/>
        <v>#DIV/0!</v>
      </c>
      <c r="AD1678" s="2" t="e">
        <f t="shared" si="196"/>
        <v>#DIV/0!</v>
      </c>
      <c r="AE1678" s="4" t="e">
        <f t="shared" si="197"/>
        <v>#DIV/0!</v>
      </c>
      <c r="AG1678" s="2" t="e">
        <f t="shared" si="198"/>
        <v>#DIV/0!</v>
      </c>
      <c r="AI1678" s="2" t="e">
        <f t="shared" si="199"/>
        <v>#DIV/0!</v>
      </c>
      <c r="AK1678" s="2" t="e">
        <f t="shared" si="200"/>
        <v>#DIV/0!</v>
      </c>
      <c r="AV1678" s="2" t="str">
        <f t="shared" si="201"/>
        <v>D03_324_8-5</v>
      </c>
    </row>
    <row r="1679" spans="1:48" s="2" customFormat="1" x14ac:dyDescent="0.2">
      <c r="A1679" s="1" t="s">
        <v>33</v>
      </c>
      <c r="B1679" s="3">
        <v>324</v>
      </c>
      <c r="C1679" s="6" t="s">
        <v>68</v>
      </c>
      <c r="D1679" s="6" t="s">
        <v>115</v>
      </c>
      <c r="E1679" s="2" t="s">
        <v>60</v>
      </c>
      <c r="F1679" s="2" t="s">
        <v>49</v>
      </c>
      <c r="G1679" s="2" t="s">
        <v>67</v>
      </c>
      <c r="H1679" s="2">
        <v>2010</v>
      </c>
      <c r="I1679" s="7" t="s">
        <v>106</v>
      </c>
      <c r="J1679" s="7">
        <v>5</v>
      </c>
      <c r="K1679" s="7">
        <f t="shared" si="194"/>
        <v>35</v>
      </c>
      <c r="AA1679" s="5" t="e">
        <f t="shared" si="195"/>
        <v>#DIV/0!</v>
      </c>
      <c r="AD1679" s="2" t="e">
        <f t="shared" si="196"/>
        <v>#DIV/0!</v>
      </c>
      <c r="AE1679" s="4" t="e">
        <f t="shared" si="197"/>
        <v>#DIV/0!</v>
      </c>
      <c r="AG1679" s="2" t="e">
        <f t="shared" si="198"/>
        <v>#DIV/0!</v>
      </c>
      <c r="AI1679" s="2" t="e">
        <f t="shared" si="199"/>
        <v>#DIV/0!</v>
      </c>
      <c r="AK1679" s="2" t="e">
        <f t="shared" si="200"/>
        <v>#DIV/0!</v>
      </c>
      <c r="AV1679" s="2" t="str">
        <f t="shared" si="201"/>
        <v>D03_324_8-5</v>
      </c>
    </row>
    <row r="1680" spans="1:48" s="16" customFormat="1" x14ac:dyDescent="0.2">
      <c r="A1680" s="14" t="s">
        <v>33</v>
      </c>
      <c r="B1680" s="13">
        <v>325</v>
      </c>
      <c r="C1680" s="15" t="s">
        <v>68</v>
      </c>
      <c r="D1680" s="15" t="s">
        <v>115</v>
      </c>
      <c r="E1680" s="16" t="s">
        <v>60</v>
      </c>
      <c r="F1680" s="16" t="s">
        <v>49</v>
      </c>
      <c r="G1680" s="16" t="s">
        <v>67</v>
      </c>
      <c r="H1680" s="16">
        <v>2006</v>
      </c>
      <c r="I1680" s="17" t="s">
        <v>106</v>
      </c>
      <c r="J1680" s="17">
        <v>5</v>
      </c>
      <c r="K1680" s="17">
        <f t="shared" si="194"/>
        <v>35</v>
      </c>
      <c r="L1680" s="16">
        <v>44</v>
      </c>
      <c r="M1680" s="16">
        <f>L1680-34</f>
        <v>10</v>
      </c>
      <c r="N1680" s="16">
        <f>L1680-61</f>
        <v>-17</v>
      </c>
      <c r="O1680" s="16">
        <f>L1680-72</f>
        <v>-28</v>
      </c>
      <c r="P1680" s="16">
        <f>L1680-82</f>
        <v>-38</v>
      </c>
      <c r="R1680" s="16">
        <v>2</v>
      </c>
      <c r="S1680" s="16">
        <v>46</v>
      </c>
      <c r="AA1680" s="18" t="e">
        <f t="shared" si="195"/>
        <v>#DIV/0!</v>
      </c>
      <c r="AD1680" s="16" t="e">
        <f t="shared" si="196"/>
        <v>#DIV/0!</v>
      </c>
      <c r="AE1680" s="19" t="e">
        <f t="shared" si="197"/>
        <v>#DIV/0!</v>
      </c>
      <c r="AG1680" s="16" t="e">
        <f t="shared" si="198"/>
        <v>#DIV/0!</v>
      </c>
      <c r="AI1680" s="16" t="e">
        <f t="shared" si="199"/>
        <v>#DIV/0!</v>
      </c>
      <c r="AK1680" s="16" t="e">
        <f t="shared" si="200"/>
        <v>#DIV/0!</v>
      </c>
      <c r="AV1680" s="2" t="str">
        <f t="shared" si="201"/>
        <v>D03_325_8-5</v>
      </c>
    </row>
    <row r="1681" spans="1:48" s="2" customFormat="1" x14ac:dyDescent="0.2">
      <c r="A1681" s="1" t="s">
        <v>33</v>
      </c>
      <c r="B1681" s="3">
        <v>325</v>
      </c>
      <c r="C1681" s="6" t="s">
        <v>68</v>
      </c>
      <c r="D1681" s="6" t="s">
        <v>115</v>
      </c>
      <c r="E1681" s="2" t="s">
        <v>60</v>
      </c>
      <c r="F1681" s="2" t="s">
        <v>49</v>
      </c>
      <c r="G1681" s="2" t="s">
        <v>67</v>
      </c>
      <c r="H1681" s="2">
        <v>2007</v>
      </c>
      <c r="I1681" s="7" t="s">
        <v>106</v>
      </c>
      <c r="J1681" s="7">
        <v>5</v>
      </c>
      <c r="K1681" s="7">
        <f t="shared" si="194"/>
        <v>35</v>
      </c>
      <c r="L1681" s="2">
        <v>44</v>
      </c>
      <c r="M1681" s="2">
        <f>L1681-36</f>
        <v>8</v>
      </c>
      <c r="N1681" s="2">
        <f>L1681-53</f>
        <v>-9</v>
      </c>
      <c r="O1681" s="2">
        <f>L1681-67</f>
        <v>-23</v>
      </c>
      <c r="P1681" s="2">
        <f>L1681-82</f>
        <v>-38</v>
      </c>
      <c r="R1681" s="2">
        <v>2</v>
      </c>
      <c r="S1681" s="2">
        <v>44</v>
      </c>
      <c r="AA1681" s="5" t="e">
        <f t="shared" si="195"/>
        <v>#DIV/0!</v>
      </c>
      <c r="AD1681" s="2" t="e">
        <f t="shared" si="196"/>
        <v>#DIV/0!</v>
      </c>
      <c r="AE1681" s="4" t="e">
        <f t="shared" si="197"/>
        <v>#DIV/0!</v>
      </c>
      <c r="AG1681" s="2" t="e">
        <f t="shared" si="198"/>
        <v>#DIV/0!</v>
      </c>
      <c r="AI1681" s="2" t="e">
        <f t="shared" si="199"/>
        <v>#DIV/0!</v>
      </c>
      <c r="AK1681" s="2" t="e">
        <f t="shared" si="200"/>
        <v>#DIV/0!</v>
      </c>
      <c r="AV1681" s="2" t="str">
        <f t="shared" si="201"/>
        <v>D03_325_8-5</v>
      </c>
    </row>
    <row r="1682" spans="1:48" s="2" customFormat="1" x14ac:dyDescent="0.2">
      <c r="A1682" s="1" t="s">
        <v>33</v>
      </c>
      <c r="B1682" s="3">
        <v>325</v>
      </c>
      <c r="C1682" s="6" t="s">
        <v>68</v>
      </c>
      <c r="D1682" s="6" t="s">
        <v>115</v>
      </c>
      <c r="E1682" s="2" t="s">
        <v>60</v>
      </c>
      <c r="F1682" s="2" t="s">
        <v>49</v>
      </c>
      <c r="G1682" s="2" t="s">
        <v>67</v>
      </c>
      <c r="H1682" s="2">
        <v>2008</v>
      </c>
      <c r="I1682" s="7" t="s">
        <v>106</v>
      </c>
      <c r="J1682" s="7">
        <v>5</v>
      </c>
      <c r="K1682" s="7">
        <f t="shared" si="194"/>
        <v>35</v>
      </c>
      <c r="AA1682" s="5" t="e">
        <f t="shared" si="195"/>
        <v>#DIV/0!</v>
      </c>
      <c r="AD1682" s="2" t="e">
        <f t="shared" si="196"/>
        <v>#DIV/0!</v>
      </c>
      <c r="AE1682" s="4" t="e">
        <f t="shared" si="197"/>
        <v>#DIV/0!</v>
      </c>
      <c r="AG1682" s="2" t="e">
        <f t="shared" si="198"/>
        <v>#DIV/0!</v>
      </c>
      <c r="AI1682" s="2" t="e">
        <f t="shared" si="199"/>
        <v>#DIV/0!</v>
      </c>
      <c r="AK1682" s="2" t="e">
        <f t="shared" si="200"/>
        <v>#DIV/0!</v>
      </c>
      <c r="AV1682" s="2" t="str">
        <f t="shared" si="201"/>
        <v>D03_325_8-5</v>
      </c>
    </row>
    <row r="1683" spans="1:48" s="2" customFormat="1" x14ac:dyDescent="0.2">
      <c r="A1683" s="1" t="s">
        <v>33</v>
      </c>
      <c r="B1683" s="3">
        <v>325</v>
      </c>
      <c r="C1683" s="6" t="s">
        <v>68</v>
      </c>
      <c r="D1683" s="6" t="s">
        <v>115</v>
      </c>
      <c r="E1683" s="2" t="s">
        <v>60</v>
      </c>
      <c r="F1683" s="2" t="s">
        <v>49</v>
      </c>
      <c r="G1683" s="2" t="s">
        <v>67</v>
      </c>
      <c r="H1683" s="2">
        <v>2009</v>
      </c>
      <c r="I1683" s="7" t="s">
        <v>106</v>
      </c>
      <c r="J1683" s="7">
        <v>5</v>
      </c>
      <c r="K1683" s="7">
        <f t="shared" si="194"/>
        <v>35</v>
      </c>
      <c r="AA1683" s="5" t="e">
        <f t="shared" si="195"/>
        <v>#DIV/0!</v>
      </c>
      <c r="AD1683" s="2" t="e">
        <f t="shared" si="196"/>
        <v>#DIV/0!</v>
      </c>
      <c r="AE1683" s="4" t="e">
        <f t="shared" si="197"/>
        <v>#DIV/0!</v>
      </c>
      <c r="AG1683" s="2" t="e">
        <f t="shared" si="198"/>
        <v>#DIV/0!</v>
      </c>
      <c r="AI1683" s="2" t="e">
        <f t="shared" si="199"/>
        <v>#DIV/0!</v>
      </c>
      <c r="AK1683" s="2" t="e">
        <f t="shared" si="200"/>
        <v>#DIV/0!</v>
      </c>
      <c r="AV1683" s="2" t="str">
        <f t="shared" si="201"/>
        <v>D03_325_8-5</v>
      </c>
    </row>
    <row r="1684" spans="1:48" s="2" customFormat="1" x14ac:dyDescent="0.2">
      <c r="A1684" s="1" t="s">
        <v>33</v>
      </c>
      <c r="B1684" s="3">
        <v>325</v>
      </c>
      <c r="C1684" s="6" t="s">
        <v>68</v>
      </c>
      <c r="D1684" s="6" t="s">
        <v>115</v>
      </c>
      <c r="E1684" s="2" t="s">
        <v>60</v>
      </c>
      <c r="F1684" s="2" t="s">
        <v>49</v>
      </c>
      <c r="G1684" s="2" t="s">
        <v>67</v>
      </c>
      <c r="H1684" s="2">
        <v>2010</v>
      </c>
      <c r="I1684" s="7" t="s">
        <v>106</v>
      </c>
      <c r="J1684" s="7">
        <v>5</v>
      </c>
      <c r="K1684" s="7">
        <f t="shared" si="194"/>
        <v>35</v>
      </c>
      <c r="AA1684" s="5" t="e">
        <f t="shared" si="195"/>
        <v>#DIV/0!</v>
      </c>
      <c r="AD1684" s="2" t="e">
        <f t="shared" si="196"/>
        <v>#DIV/0!</v>
      </c>
      <c r="AE1684" s="4" t="e">
        <f t="shared" si="197"/>
        <v>#DIV/0!</v>
      </c>
      <c r="AG1684" s="2" t="e">
        <f t="shared" si="198"/>
        <v>#DIV/0!</v>
      </c>
      <c r="AI1684" s="2" t="e">
        <f t="shared" si="199"/>
        <v>#DIV/0!</v>
      </c>
      <c r="AK1684" s="2" t="e">
        <f t="shared" si="200"/>
        <v>#DIV/0!</v>
      </c>
      <c r="AV1684" s="2" t="str">
        <f t="shared" si="201"/>
        <v>D03_325_8-5</v>
      </c>
    </row>
    <row r="1685" spans="1:48" s="16" customFormat="1" x14ac:dyDescent="0.2">
      <c r="A1685" s="14" t="s">
        <v>33</v>
      </c>
      <c r="B1685" s="13">
        <v>326</v>
      </c>
      <c r="C1685" s="15" t="s">
        <v>68</v>
      </c>
      <c r="D1685" s="15" t="s">
        <v>115</v>
      </c>
      <c r="E1685" s="16" t="s">
        <v>60</v>
      </c>
      <c r="F1685" s="16" t="s">
        <v>49</v>
      </c>
      <c r="G1685" s="16" t="s">
        <v>67</v>
      </c>
      <c r="H1685" s="16">
        <v>2006</v>
      </c>
      <c r="I1685" s="17" t="s">
        <v>106</v>
      </c>
      <c r="J1685" s="17">
        <v>5</v>
      </c>
      <c r="K1685" s="17">
        <f t="shared" si="194"/>
        <v>35</v>
      </c>
      <c r="L1685" s="16">
        <v>45</v>
      </c>
      <c r="M1685" s="16">
        <f>L1685-34</f>
        <v>11</v>
      </c>
      <c r="N1685" s="16">
        <f>L1685-61</f>
        <v>-16</v>
      </c>
      <c r="O1685" s="16">
        <f>L1685-72</f>
        <v>-27</v>
      </c>
      <c r="P1685" s="16">
        <f>L1685-82</f>
        <v>-37</v>
      </c>
      <c r="R1685" s="16">
        <v>1</v>
      </c>
      <c r="S1685" s="16">
        <v>50</v>
      </c>
      <c r="AA1685" s="18" t="e">
        <f t="shared" si="195"/>
        <v>#DIV/0!</v>
      </c>
      <c r="AD1685" s="16" t="e">
        <f t="shared" si="196"/>
        <v>#DIV/0!</v>
      </c>
      <c r="AE1685" s="19" t="e">
        <f t="shared" si="197"/>
        <v>#DIV/0!</v>
      </c>
      <c r="AG1685" s="16" t="e">
        <f t="shared" si="198"/>
        <v>#DIV/0!</v>
      </c>
      <c r="AI1685" s="16" t="e">
        <f t="shared" si="199"/>
        <v>#DIV/0!</v>
      </c>
      <c r="AK1685" s="16" t="e">
        <f t="shared" si="200"/>
        <v>#DIV/0!</v>
      </c>
      <c r="AV1685" s="2" t="str">
        <f t="shared" si="201"/>
        <v>D03_326_8-5</v>
      </c>
    </row>
    <row r="1686" spans="1:48" s="2" customFormat="1" x14ac:dyDescent="0.2">
      <c r="A1686" s="1" t="s">
        <v>33</v>
      </c>
      <c r="B1686" s="3">
        <v>326</v>
      </c>
      <c r="C1686" s="6" t="s">
        <v>68</v>
      </c>
      <c r="D1686" s="6" t="s">
        <v>115</v>
      </c>
      <c r="E1686" s="2" t="s">
        <v>60</v>
      </c>
      <c r="F1686" s="2" t="s">
        <v>49</v>
      </c>
      <c r="G1686" s="2" t="s">
        <v>67</v>
      </c>
      <c r="H1686" s="2">
        <v>2007</v>
      </c>
      <c r="I1686" s="7" t="s">
        <v>106</v>
      </c>
      <c r="J1686" s="7">
        <v>5</v>
      </c>
      <c r="K1686" s="7">
        <f t="shared" si="194"/>
        <v>35</v>
      </c>
      <c r="L1686" s="2">
        <v>46</v>
      </c>
      <c r="M1686" s="2">
        <f>L1686-36</f>
        <v>10</v>
      </c>
      <c r="N1686" s="2">
        <f>L1686-53</f>
        <v>-7</v>
      </c>
      <c r="O1686" s="2">
        <f>L1686-67</f>
        <v>-21</v>
      </c>
      <c r="P1686" s="2">
        <f>L1686-82</f>
        <v>-36</v>
      </c>
      <c r="R1686" s="2">
        <v>3</v>
      </c>
      <c r="S1686" s="2">
        <v>44</v>
      </c>
      <c r="AA1686" s="5" t="e">
        <f t="shared" si="195"/>
        <v>#DIV/0!</v>
      </c>
      <c r="AD1686" s="2" t="e">
        <f t="shared" si="196"/>
        <v>#DIV/0!</v>
      </c>
      <c r="AE1686" s="4" t="e">
        <f t="shared" si="197"/>
        <v>#DIV/0!</v>
      </c>
      <c r="AG1686" s="2" t="e">
        <f t="shared" si="198"/>
        <v>#DIV/0!</v>
      </c>
      <c r="AI1686" s="2" t="e">
        <f t="shared" si="199"/>
        <v>#DIV/0!</v>
      </c>
      <c r="AK1686" s="2" t="e">
        <f t="shared" si="200"/>
        <v>#DIV/0!</v>
      </c>
      <c r="AV1686" s="2" t="str">
        <f t="shared" si="201"/>
        <v>D03_326_8-5</v>
      </c>
    </row>
    <row r="1687" spans="1:48" s="2" customFormat="1" x14ac:dyDescent="0.2">
      <c r="A1687" s="1" t="s">
        <v>33</v>
      </c>
      <c r="B1687" s="3">
        <v>326</v>
      </c>
      <c r="C1687" s="6" t="s">
        <v>68</v>
      </c>
      <c r="D1687" s="6" t="s">
        <v>115</v>
      </c>
      <c r="E1687" s="2" t="s">
        <v>60</v>
      </c>
      <c r="F1687" s="2" t="s">
        <v>49</v>
      </c>
      <c r="G1687" s="2" t="s">
        <v>67</v>
      </c>
      <c r="H1687" s="2">
        <v>2008</v>
      </c>
      <c r="I1687" s="7" t="s">
        <v>106</v>
      </c>
      <c r="J1687" s="7">
        <v>5</v>
      </c>
      <c r="K1687" s="7">
        <f t="shared" si="194"/>
        <v>35</v>
      </c>
      <c r="AA1687" s="5" t="e">
        <f t="shared" si="195"/>
        <v>#DIV/0!</v>
      </c>
      <c r="AD1687" s="2" t="e">
        <f t="shared" si="196"/>
        <v>#DIV/0!</v>
      </c>
      <c r="AE1687" s="4" t="e">
        <f t="shared" si="197"/>
        <v>#DIV/0!</v>
      </c>
      <c r="AG1687" s="2" t="e">
        <f t="shared" si="198"/>
        <v>#DIV/0!</v>
      </c>
      <c r="AI1687" s="2" t="e">
        <f t="shared" si="199"/>
        <v>#DIV/0!</v>
      </c>
      <c r="AK1687" s="2" t="e">
        <f t="shared" si="200"/>
        <v>#DIV/0!</v>
      </c>
      <c r="AV1687" s="2" t="str">
        <f t="shared" si="201"/>
        <v>D03_326_8-5</v>
      </c>
    </row>
    <row r="1688" spans="1:48" s="2" customFormat="1" x14ac:dyDescent="0.2">
      <c r="A1688" s="1" t="s">
        <v>33</v>
      </c>
      <c r="B1688" s="3">
        <v>326</v>
      </c>
      <c r="C1688" s="6" t="s">
        <v>68</v>
      </c>
      <c r="D1688" s="6" t="s">
        <v>115</v>
      </c>
      <c r="E1688" s="2" t="s">
        <v>60</v>
      </c>
      <c r="F1688" s="2" t="s">
        <v>49</v>
      </c>
      <c r="G1688" s="2" t="s">
        <v>67</v>
      </c>
      <c r="H1688" s="2">
        <v>2009</v>
      </c>
      <c r="I1688" s="7" t="s">
        <v>106</v>
      </c>
      <c r="J1688" s="7">
        <v>5</v>
      </c>
      <c r="K1688" s="7">
        <f t="shared" si="194"/>
        <v>35</v>
      </c>
      <c r="AA1688" s="5" t="e">
        <f t="shared" si="195"/>
        <v>#DIV/0!</v>
      </c>
      <c r="AD1688" s="2" t="e">
        <f t="shared" si="196"/>
        <v>#DIV/0!</v>
      </c>
      <c r="AE1688" s="4" t="e">
        <f t="shared" si="197"/>
        <v>#DIV/0!</v>
      </c>
      <c r="AG1688" s="2" t="e">
        <f t="shared" si="198"/>
        <v>#DIV/0!</v>
      </c>
      <c r="AI1688" s="2" t="e">
        <f t="shared" si="199"/>
        <v>#DIV/0!</v>
      </c>
      <c r="AK1688" s="2" t="e">
        <f t="shared" si="200"/>
        <v>#DIV/0!</v>
      </c>
      <c r="AV1688" s="2" t="str">
        <f t="shared" si="201"/>
        <v>D03_326_8-5</v>
      </c>
    </row>
    <row r="1689" spans="1:48" s="2" customFormat="1" x14ac:dyDescent="0.2">
      <c r="A1689" s="1" t="s">
        <v>33</v>
      </c>
      <c r="B1689" s="3">
        <v>326</v>
      </c>
      <c r="C1689" s="6" t="s">
        <v>68</v>
      </c>
      <c r="D1689" s="6" t="s">
        <v>115</v>
      </c>
      <c r="E1689" s="2" t="s">
        <v>60</v>
      </c>
      <c r="F1689" s="2" t="s">
        <v>49</v>
      </c>
      <c r="G1689" s="2" t="s">
        <v>67</v>
      </c>
      <c r="H1689" s="2">
        <v>2010</v>
      </c>
      <c r="I1689" s="7" t="s">
        <v>106</v>
      </c>
      <c r="J1689" s="7">
        <v>5</v>
      </c>
      <c r="K1689" s="7">
        <f t="shared" si="194"/>
        <v>35</v>
      </c>
      <c r="AA1689" s="5" t="e">
        <f t="shared" si="195"/>
        <v>#DIV/0!</v>
      </c>
      <c r="AD1689" s="2" t="e">
        <f t="shared" si="196"/>
        <v>#DIV/0!</v>
      </c>
      <c r="AE1689" s="4" t="e">
        <f t="shared" si="197"/>
        <v>#DIV/0!</v>
      </c>
      <c r="AG1689" s="2" t="e">
        <f t="shared" si="198"/>
        <v>#DIV/0!</v>
      </c>
      <c r="AI1689" s="2" t="e">
        <f t="shared" si="199"/>
        <v>#DIV/0!</v>
      </c>
      <c r="AK1689" s="2" t="e">
        <f t="shared" si="200"/>
        <v>#DIV/0!</v>
      </c>
      <c r="AV1689" s="2" t="str">
        <f t="shared" si="201"/>
        <v>D03_326_8-5</v>
      </c>
    </row>
    <row r="1690" spans="1:48" s="16" customFormat="1" x14ac:dyDescent="0.2">
      <c r="A1690" s="14" t="s">
        <v>33</v>
      </c>
      <c r="B1690" s="13">
        <v>327</v>
      </c>
      <c r="C1690" s="15" t="s">
        <v>68</v>
      </c>
      <c r="D1690" s="15" t="s">
        <v>115</v>
      </c>
      <c r="E1690" s="16" t="s">
        <v>60</v>
      </c>
      <c r="F1690" s="16" t="s">
        <v>49</v>
      </c>
      <c r="G1690" s="16" t="s">
        <v>67</v>
      </c>
      <c r="H1690" s="16">
        <v>2006</v>
      </c>
      <c r="I1690" s="17" t="s">
        <v>106</v>
      </c>
      <c r="J1690" s="17">
        <v>5</v>
      </c>
      <c r="K1690" s="17">
        <f t="shared" si="194"/>
        <v>35</v>
      </c>
      <c r="L1690" s="16">
        <v>45</v>
      </c>
      <c r="M1690" s="16">
        <f>L1690-34</f>
        <v>11</v>
      </c>
      <c r="N1690" s="16">
        <f>L1690-61</f>
        <v>-16</v>
      </c>
      <c r="O1690" s="16">
        <f>L1690-72</f>
        <v>-27</v>
      </c>
      <c r="P1690" s="16">
        <f>L1690-82</f>
        <v>-37</v>
      </c>
      <c r="R1690" s="16">
        <v>1</v>
      </c>
      <c r="S1690" s="16">
        <v>44</v>
      </c>
      <c r="AA1690" s="18" t="e">
        <f t="shared" si="195"/>
        <v>#DIV/0!</v>
      </c>
      <c r="AD1690" s="16" t="e">
        <f t="shared" si="196"/>
        <v>#DIV/0!</v>
      </c>
      <c r="AE1690" s="19" t="e">
        <f t="shared" si="197"/>
        <v>#DIV/0!</v>
      </c>
      <c r="AG1690" s="16" t="e">
        <f t="shared" si="198"/>
        <v>#DIV/0!</v>
      </c>
      <c r="AI1690" s="16" t="e">
        <f t="shared" si="199"/>
        <v>#DIV/0!</v>
      </c>
      <c r="AK1690" s="16" t="e">
        <f t="shared" si="200"/>
        <v>#DIV/0!</v>
      </c>
      <c r="AV1690" s="2" t="str">
        <f t="shared" si="201"/>
        <v>D03_327_8-5</v>
      </c>
    </row>
    <row r="1691" spans="1:48" s="2" customFormat="1" x14ac:dyDescent="0.2">
      <c r="A1691" s="1" t="s">
        <v>33</v>
      </c>
      <c r="B1691" s="3">
        <v>327</v>
      </c>
      <c r="C1691" s="6" t="s">
        <v>68</v>
      </c>
      <c r="D1691" s="6" t="s">
        <v>115</v>
      </c>
      <c r="E1691" s="2" t="s">
        <v>60</v>
      </c>
      <c r="F1691" s="2" t="s">
        <v>49</v>
      </c>
      <c r="G1691" s="2" t="s">
        <v>67</v>
      </c>
      <c r="H1691" s="2">
        <v>2007</v>
      </c>
      <c r="I1691" s="7" t="s">
        <v>106</v>
      </c>
      <c r="J1691" s="7">
        <v>5</v>
      </c>
      <c r="K1691" s="7">
        <f t="shared" si="194"/>
        <v>35</v>
      </c>
      <c r="L1691" s="2">
        <v>46</v>
      </c>
      <c r="M1691" s="2">
        <f>L1691-36</f>
        <v>10</v>
      </c>
      <c r="N1691" s="2">
        <f>L1691-53</f>
        <v>-7</v>
      </c>
      <c r="O1691" s="2">
        <f>L1691-67</f>
        <v>-21</v>
      </c>
      <c r="P1691" s="2">
        <f>L1691-82</f>
        <v>-36</v>
      </c>
      <c r="R1691" s="2">
        <v>2</v>
      </c>
      <c r="S1691" s="2">
        <v>46</v>
      </c>
      <c r="AA1691" s="5" t="e">
        <f t="shared" si="195"/>
        <v>#DIV/0!</v>
      </c>
      <c r="AD1691" s="2" t="e">
        <f t="shared" si="196"/>
        <v>#DIV/0!</v>
      </c>
      <c r="AE1691" s="4" t="e">
        <f t="shared" si="197"/>
        <v>#DIV/0!</v>
      </c>
      <c r="AG1691" s="2" t="e">
        <f t="shared" si="198"/>
        <v>#DIV/0!</v>
      </c>
      <c r="AI1691" s="2" t="e">
        <f t="shared" si="199"/>
        <v>#DIV/0!</v>
      </c>
      <c r="AK1691" s="2" t="e">
        <f t="shared" si="200"/>
        <v>#DIV/0!</v>
      </c>
      <c r="AV1691" s="2" t="str">
        <f t="shared" si="201"/>
        <v>D03_327_8-5</v>
      </c>
    </row>
    <row r="1692" spans="1:48" s="2" customFormat="1" x14ac:dyDescent="0.2">
      <c r="A1692" s="1" t="s">
        <v>33</v>
      </c>
      <c r="B1692" s="3">
        <v>327</v>
      </c>
      <c r="C1692" s="6" t="s">
        <v>68</v>
      </c>
      <c r="D1692" s="6" t="s">
        <v>115</v>
      </c>
      <c r="E1692" s="2" t="s">
        <v>60</v>
      </c>
      <c r="F1692" s="2" t="s">
        <v>49</v>
      </c>
      <c r="G1692" s="2" t="s">
        <v>67</v>
      </c>
      <c r="H1692" s="2">
        <v>2008</v>
      </c>
      <c r="I1692" s="7" t="s">
        <v>106</v>
      </c>
      <c r="J1692" s="7">
        <v>5</v>
      </c>
      <c r="K1692" s="7">
        <f t="shared" si="194"/>
        <v>35</v>
      </c>
      <c r="AA1692" s="5" t="e">
        <f t="shared" si="195"/>
        <v>#DIV/0!</v>
      </c>
      <c r="AD1692" s="2" t="e">
        <f t="shared" si="196"/>
        <v>#DIV/0!</v>
      </c>
      <c r="AE1692" s="4" t="e">
        <f t="shared" si="197"/>
        <v>#DIV/0!</v>
      </c>
      <c r="AG1692" s="2" t="e">
        <f t="shared" si="198"/>
        <v>#DIV/0!</v>
      </c>
      <c r="AI1692" s="2" t="e">
        <f t="shared" si="199"/>
        <v>#DIV/0!</v>
      </c>
      <c r="AK1692" s="2" t="e">
        <f t="shared" si="200"/>
        <v>#DIV/0!</v>
      </c>
      <c r="AV1692" s="2" t="str">
        <f t="shared" si="201"/>
        <v>D03_327_8-5</v>
      </c>
    </row>
    <row r="1693" spans="1:48" s="2" customFormat="1" x14ac:dyDescent="0.2">
      <c r="A1693" s="1" t="s">
        <v>33</v>
      </c>
      <c r="B1693" s="3">
        <v>327</v>
      </c>
      <c r="C1693" s="6" t="s">
        <v>68</v>
      </c>
      <c r="D1693" s="6" t="s">
        <v>115</v>
      </c>
      <c r="E1693" s="2" t="s">
        <v>60</v>
      </c>
      <c r="F1693" s="2" t="s">
        <v>49</v>
      </c>
      <c r="G1693" s="2" t="s">
        <v>67</v>
      </c>
      <c r="H1693" s="2">
        <v>2009</v>
      </c>
      <c r="I1693" s="7" t="s">
        <v>106</v>
      </c>
      <c r="J1693" s="7">
        <v>5</v>
      </c>
      <c r="K1693" s="7">
        <f t="shared" si="194"/>
        <v>35</v>
      </c>
      <c r="AA1693" s="5" t="e">
        <f t="shared" si="195"/>
        <v>#DIV/0!</v>
      </c>
      <c r="AD1693" s="2" t="e">
        <f t="shared" si="196"/>
        <v>#DIV/0!</v>
      </c>
      <c r="AE1693" s="4" t="e">
        <f t="shared" si="197"/>
        <v>#DIV/0!</v>
      </c>
      <c r="AG1693" s="2" t="e">
        <f t="shared" si="198"/>
        <v>#DIV/0!</v>
      </c>
      <c r="AI1693" s="2" t="e">
        <f t="shared" si="199"/>
        <v>#DIV/0!</v>
      </c>
      <c r="AK1693" s="2" t="e">
        <f t="shared" si="200"/>
        <v>#DIV/0!</v>
      </c>
      <c r="AV1693" s="2" t="str">
        <f t="shared" si="201"/>
        <v>D03_327_8-5</v>
      </c>
    </row>
    <row r="1694" spans="1:48" s="2" customFormat="1" x14ac:dyDescent="0.2">
      <c r="A1694" s="1" t="s">
        <v>33</v>
      </c>
      <c r="B1694" s="3">
        <v>327</v>
      </c>
      <c r="C1694" s="6" t="s">
        <v>68</v>
      </c>
      <c r="D1694" s="6" t="s">
        <v>115</v>
      </c>
      <c r="E1694" s="2" t="s">
        <v>60</v>
      </c>
      <c r="F1694" s="2" t="s">
        <v>49</v>
      </c>
      <c r="G1694" s="2" t="s">
        <v>67</v>
      </c>
      <c r="H1694" s="2">
        <v>2010</v>
      </c>
      <c r="I1694" s="7" t="s">
        <v>106</v>
      </c>
      <c r="J1694" s="7">
        <v>5</v>
      </c>
      <c r="K1694" s="7">
        <f t="shared" si="194"/>
        <v>35</v>
      </c>
      <c r="AA1694" s="5" t="e">
        <f t="shared" si="195"/>
        <v>#DIV/0!</v>
      </c>
      <c r="AD1694" s="2" t="e">
        <f t="shared" si="196"/>
        <v>#DIV/0!</v>
      </c>
      <c r="AE1694" s="4" t="e">
        <f t="shared" si="197"/>
        <v>#DIV/0!</v>
      </c>
      <c r="AG1694" s="2" t="e">
        <f t="shared" si="198"/>
        <v>#DIV/0!</v>
      </c>
      <c r="AI1694" s="2" t="e">
        <f t="shared" si="199"/>
        <v>#DIV/0!</v>
      </c>
      <c r="AK1694" s="2" t="e">
        <f t="shared" si="200"/>
        <v>#DIV/0!</v>
      </c>
      <c r="AV1694" s="2" t="str">
        <f t="shared" si="201"/>
        <v>D03_327_8-5</v>
      </c>
    </row>
    <row r="1695" spans="1:48" s="16" customFormat="1" x14ac:dyDescent="0.2">
      <c r="A1695" s="14" t="s">
        <v>33</v>
      </c>
      <c r="B1695" s="13">
        <v>328</v>
      </c>
      <c r="C1695" s="15" t="s">
        <v>68</v>
      </c>
      <c r="D1695" s="15" t="s">
        <v>115</v>
      </c>
      <c r="E1695" s="16" t="s">
        <v>60</v>
      </c>
      <c r="F1695" s="16" t="s">
        <v>49</v>
      </c>
      <c r="G1695" s="16" t="s">
        <v>67</v>
      </c>
      <c r="H1695" s="16">
        <v>2006</v>
      </c>
      <c r="I1695" s="17" t="s">
        <v>106</v>
      </c>
      <c r="J1695" s="17">
        <v>5</v>
      </c>
      <c r="K1695" s="17">
        <f t="shared" si="194"/>
        <v>35</v>
      </c>
      <c r="L1695" s="16">
        <v>41</v>
      </c>
      <c r="M1695" s="16">
        <f>L1695-34</f>
        <v>7</v>
      </c>
      <c r="N1695" s="16">
        <f>L1695-61</f>
        <v>-20</v>
      </c>
      <c r="O1695" s="16">
        <f>L1695-72</f>
        <v>-31</v>
      </c>
      <c r="P1695" s="16">
        <f>L1695-82</f>
        <v>-41</v>
      </c>
      <c r="R1695" s="16">
        <v>1</v>
      </c>
      <c r="S1695" s="16">
        <v>37</v>
      </c>
      <c r="AA1695" s="18" t="e">
        <f t="shared" si="195"/>
        <v>#DIV/0!</v>
      </c>
      <c r="AD1695" s="16" t="e">
        <f t="shared" si="196"/>
        <v>#DIV/0!</v>
      </c>
      <c r="AE1695" s="19" t="e">
        <f t="shared" si="197"/>
        <v>#DIV/0!</v>
      </c>
      <c r="AG1695" s="16" t="e">
        <f t="shared" si="198"/>
        <v>#DIV/0!</v>
      </c>
      <c r="AI1695" s="16" t="e">
        <f t="shared" si="199"/>
        <v>#DIV/0!</v>
      </c>
      <c r="AK1695" s="16" t="e">
        <f t="shared" si="200"/>
        <v>#DIV/0!</v>
      </c>
      <c r="AV1695" s="2" t="str">
        <f t="shared" si="201"/>
        <v>D03_328_8-5</v>
      </c>
    </row>
    <row r="1696" spans="1:48" s="2" customFormat="1" x14ac:dyDescent="0.2">
      <c r="A1696" s="1" t="s">
        <v>33</v>
      </c>
      <c r="B1696" s="3">
        <v>328</v>
      </c>
      <c r="C1696" s="6" t="s">
        <v>68</v>
      </c>
      <c r="D1696" s="6" t="s">
        <v>115</v>
      </c>
      <c r="E1696" s="2" t="s">
        <v>60</v>
      </c>
      <c r="F1696" s="2" t="s">
        <v>49</v>
      </c>
      <c r="G1696" s="2" t="s">
        <v>67</v>
      </c>
      <c r="H1696" s="2">
        <v>2007</v>
      </c>
      <c r="I1696" s="7" t="s">
        <v>106</v>
      </c>
      <c r="J1696" s="7">
        <v>5</v>
      </c>
      <c r="K1696" s="7">
        <f t="shared" si="194"/>
        <v>35</v>
      </c>
      <c r="L1696" s="2">
        <v>44</v>
      </c>
      <c r="M1696" s="2">
        <f>L1696-36</f>
        <v>8</v>
      </c>
      <c r="N1696" s="2">
        <f>L1696-53</f>
        <v>-9</v>
      </c>
      <c r="O1696" s="2">
        <f>L1696-67</f>
        <v>-23</v>
      </c>
      <c r="P1696" s="2">
        <f>L1696-82</f>
        <v>-38</v>
      </c>
      <c r="R1696" s="2">
        <v>3</v>
      </c>
      <c r="S1696" s="2">
        <v>43</v>
      </c>
      <c r="AA1696" s="5" t="e">
        <f t="shared" si="195"/>
        <v>#DIV/0!</v>
      </c>
      <c r="AD1696" s="2" t="e">
        <f t="shared" si="196"/>
        <v>#DIV/0!</v>
      </c>
      <c r="AE1696" s="4" t="e">
        <f t="shared" si="197"/>
        <v>#DIV/0!</v>
      </c>
      <c r="AG1696" s="2" t="e">
        <f t="shared" si="198"/>
        <v>#DIV/0!</v>
      </c>
      <c r="AI1696" s="2" t="e">
        <f t="shared" si="199"/>
        <v>#DIV/0!</v>
      </c>
      <c r="AK1696" s="2" t="e">
        <f t="shared" si="200"/>
        <v>#DIV/0!</v>
      </c>
      <c r="AV1696" s="2" t="str">
        <f t="shared" si="201"/>
        <v>D03_328_8-5</v>
      </c>
    </row>
    <row r="1697" spans="1:48" s="2" customFormat="1" x14ac:dyDescent="0.2">
      <c r="A1697" s="1" t="s">
        <v>33</v>
      </c>
      <c r="B1697" s="3">
        <v>328</v>
      </c>
      <c r="C1697" s="6" t="s">
        <v>68</v>
      </c>
      <c r="D1697" s="6" t="s">
        <v>115</v>
      </c>
      <c r="E1697" s="2" t="s">
        <v>60</v>
      </c>
      <c r="F1697" s="2" t="s">
        <v>49</v>
      </c>
      <c r="G1697" s="2" t="s">
        <v>67</v>
      </c>
      <c r="H1697" s="2">
        <v>2008</v>
      </c>
      <c r="I1697" s="7" t="s">
        <v>106</v>
      </c>
      <c r="J1697" s="7">
        <v>5</v>
      </c>
      <c r="K1697" s="7">
        <f t="shared" si="194"/>
        <v>35</v>
      </c>
      <c r="AA1697" s="5" t="e">
        <f t="shared" si="195"/>
        <v>#DIV/0!</v>
      </c>
      <c r="AD1697" s="2" t="e">
        <f t="shared" si="196"/>
        <v>#DIV/0!</v>
      </c>
      <c r="AE1697" s="4" t="e">
        <f t="shared" si="197"/>
        <v>#DIV/0!</v>
      </c>
      <c r="AG1697" s="2" t="e">
        <f t="shared" si="198"/>
        <v>#DIV/0!</v>
      </c>
      <c r="AI1697" s="2" t="e">
        <f t="shared" si="199"/>
        <v>#DIV/0!</v>
      </c>
      <c r="AK1697" s="2" t="e">
        <f t="shared" si="200"/>
        <v>#DIV/0!</v>
      </c>
      <c r="AV1697" s="2" t="str">
        <f t="shared" si="201"/>
        <v>D03_328_8-5</v>
      </c>
    </row>
    <row r="1698" spans="1:48" s="2" customFormat="1" x14ac:dyDescent="0.2">
      <c r="A1698" s="1" t="s">
        <v>33</v>
      </c>
      <c r="B1698" s="3">
        <v>328</v>
      </c>
      <c r="C1698" s="6" t="s">
        <v>68</v>
      </c>
      <c r="D1698" s="6" t="s">
        <v>115</v>
      </c>
      <c r="E1698" s="2" t="s">
        <v>60</v>
      </c>
      <c r="F1698" s="2" t="s">
        <v>49</v>
      </c>
      <c r="G1698" s="2" t="s">
        <v>67</v>
      </c>
      <c r="H1698" s="2">
        <v>2009</v>
      </c>
      <c r="I1698" s="7" t="s">
        <v>106</v>
      </c>
      <c r="J1698" s="7">
        <v>5</v>
      </c>
      <c r="K1698" s="7">
        <f t="shared" ref="K1698:K1761" si="202">J1698*7</f>
        <v>35</v>
      </c>
      <c r="AA1698" s="5" t="e">
        <f t="shared" si="195"/>
        <v>#DIV/0!</v>
      </c>
      <c r="AD1698" s="2" t="e">
        <f t="shared" si="196"/>
        <v>#DIV/0!</v>
      </c>
      <c r="AE1698" s="4" t="e">
        <f t="shared" si="197"/>
        <v>#DIV/0!</v>
      </c>
      <c r="AG1698" s="2" t="e">
        <f t="shared" si="198"/>
        <v>#DIV/0!</v>
      </c>
      <c r="AI1698" s="2" t="e">
        <f t="shared" si="199"/>
        <v>#DIV/0!</v>
      </c>
      <c r="AK1698" s="2" t="e">
        <f t="shared" si="200"/>
        <v>#DIV/0!</v>
      </c>
      <c r="AV1698" s="2" t="str">
        <f t="shared" si="201"/>
        <v>D03_328_8-5</v>
      </c>
    </row>
    <row r="1699" spans="1:48" s="2" customFormat="1" x14ac:dyDescent="0.2">
      <c r="A1699" s="1" t="s">
        <v>33</v>
      </c>
      <c r="B1699" s="3">
        <v>328</v>
      </c>
      <c r="C1699" s="6" t="s">
        <v>68</v>
      </c>
      <c r="D1699" s="6" t="s">
        <v>115</v>
      </c>
      <c r="E1699" s="2" t="s">
        <v>60</v>
      </c>
      <c r="F1699" s="2" t="s">
        <v>49</v>
      </c>
      <c r="G1699" s="2" t="s">
        <v>67</v>
      </c>
      <c r="H1699" s="2">
        <v>2010</v>
      </c>
      <c r="I1699" s="7" t="s">
        <v>106</v>
      </c>
      <c r="J1699" s="7">
        <v>5</v>
      </c>
      <c r="K1699" s="7">
        <f t="shared" si="202"/>
        <v>35</v>
      </c>
      <c r="AA1699" s="5" t="e">
        <f t="shared" si="195"/>
        <v>#DIV/0!</v>
      </c>
      <c r="AD1699" s="2" t="e">
        <f t="shared" si="196"/>
        <v>#DIV/0!</v>
      </c>
      <c r="AE1699" s="4" t="e">
        <f t="shared" si="197"/>
        <v>#DIV/0!</v>
      </c>
      <c r="AG1699" s="2" t="e">
        <f t="shared" si="198"/>
        <v>#DIV/0!</v>
      </c>
      <c r="AI1699" s="2" t="e">
        <f t="shared" si="199"/>
        <v>#DIV/0!</v>
      </c>
      <c r="AK1699" s="2" t="e">
        <f t="shared" si="200"/>
        <v>#DIV/0!</v>
      </c>
      <c r="AV1699" s="2" t="str">
        <f t="shared" si="201"/>
        <v>D03_328_8-5</v>
      </c>
    </row>
    <row r="1700" spans="1:48" s="16" customFormat="1" x14ac:dyDescent="0.2">
      <c r="A1700" s="14" t="s">
        <v>33</v>
      </c>
      <c r="B1700" s="13">
        <v>329</v>
      </c>
      <c r="C1700" s="15" t="s">
        <v>68</v>
      </c>
      <c r="D1700" s="15" t="s">
        <v>115</v>
      </c>
      <c r="E1700" s="16" t="s">
        <v>60</v>
      </c>
      <c r="F1700" s="16" t="s">
        <v>49</v>
      </c>
      <c r="G1700" s="16" t="s">
        <v>67</v>
      </c>
      <c r="H1700" s="16">
        <v>2006</v>
      </c>
      <c r="I1700" s="17" t="s">
        <v>106</v>
      </c>
      <c r="J1700" s="17">
        <v>5</v>
      </c>
      <c r="K1700" s="17">
        <f t="shared" si="202"/>
        <v>35</v>
      </c>
      <c r="AA1700" s="18" t="e">
        <f t="shared" si="195"/>
        <v>#DIV/0!</v>
      </c>
      <c r="AD1700" s="16" t="e">
        <f t="shared" si="196"/>
        <v>#DIV/0!</v>
      </c>
      <c r="AE1700" s="19" t="e">
        <f t="shared" si="197"/>
        <v>#DIV/0!</v>
      </c>
      <c r="AG1700" s="16" t="e">
        <f t="shared" si="198"/>
        <v>#DIV/0!</v>
      </c>
      <c r="AI1700" s="16" t="e">
        <f t="shared" si="199"/>
        <v>#DIV/0!</v>
      </c>
      <c r="AK1700" s="16" t="e">
        <f t="shared" si="200"/>
        <v>#DIV/0!</v>
      </c>
      <c r="AV1700" s="2" t="str">
        <f t="shared" si="201"/>
        <v>D03_329_8-5</v>
      </c>
    </row>
    <row r="1701" spans="1:48" s="2" customFormat="1" x14ac:dyDescent="0.2">
      <c r="A1701" s="1" t="s">
        <v>33</v>
      </c>
      <c r="B1701" s="3">
        <v>329</v>
      </c>
      <c r="C1701" s="6" t="s">
        <v>68</v>
      </c>
      <c r="D1701" s="6" t="s">
        <v>115</v>
      </c>
      <c r="E1701" s="2" t="s">
        <v>60</v>
      </c>
      <c r="F1701" s="2" t="s">
        <v>49</v>
      </c>
      <c r="G1701" s="2" t="s">
        <v>67</v>
      </c>
      <c r="H1701" s="2">
        <v>2007</v>
      </c>
      <c r="I1701" s="7" t="s">
        <v>106</v>
      </c>
      <c r="J1701" s="7">
        <v>5</v>
      </c>
      <c r="K1701" s="7">
        <f t="shared" si="202"/>
        <v>35</v>
      </c>
      <c r="AA1701" s="5" t="e">
        <f t="shared" si="195"/>
        <v>#DIV/0!</v>
      </c>
      <c r="AD1701" s="2" t="e">
        <f t="shared" si="196"/>
        <v>#DIV/0!</v>
      </c>
      <c r="AE1701" s="4" t="e">
        <f t="shared" si="197"/>
        <v>#DIV/0!</v>
      </c>
      <c r="AG1701" s="2" t="e">
        <f t="shared" si="198"/>
        <v>#DIV/0!</v>
      </c>
      <c r="AI1701" s="2" t="e">
        <f t="shared" si="199"/>
        <v>#DIV/0!</v>
      </c>
      <c r="AK1701" s="2" t="e">
        <f t="shared" si="200"/>
        <v>#DIV/0!</v>
      </c>
      <c r="AV1701" s="2" t="str">
        <f t="shared" si="201"/>
        <v>D03_329_8-5</v>
      </c>
    </row>
    <row r="1702" spans="1:48" s="2" customFormat="1" x14ac:dyDescent="0.2">
      <c r="A1702" s="1" t="s">
        <v>33</v>
      </c>
      <c r="B1702" s="3">
        <v>329</v>
      </c>
      <c r="C1702" s="6" t="s">
        <v>68</v>
      </c>
      <c r="D1702" s="6" t="s">
        <v>115</v>
      </c>
      <c r="E1702" s="2" t="s">
        <v>60</v>
      </c>
      <c r="F1702" s="2" t="s">
        <v>49</v>
      </c>
      <c r="G1702" s="2" t="s">
        <v>67</v>
      </c>
      <c r="H1702" s="2">
        <v>2008</v>
      </c>
      <c r="I1702" s="7" t="s">
        <v>106</v>
      </c>
      <c r="J1702" s="7">
        <v>5</v>
      </c>
      <c r="K1702" s="7">
        <f t="shared" si="202"/>
        <v>35</v>
      </c>
      <c r="AA1702" s="5" t="e">
        <f t="shared" si="195"/>
        <v>#DIV/0!</v>
      </c>
      <c r="AD1702" s="2" t="e">
        <f t="shared" si="196"/>
        <v>#DIV/0!</v>
      </c>
      <c r="AE1702" s="4" t="e">
        <f t="shared" si="197"/>
        <v>#DIV/0!</v>
      </c>
      <c r="AG1702" s="2" t="e">
        <f t="shared" si="198"/>
        <v>#DIV/0!</v>
      </c>
      <c r="AI1702" s="2" t="e">
        <f t="shared" si="199"/>
        <v>#DIV/0!</v>
      </c>
      <c r="AK1702" s="2" t="e">
        <f t="shared" si="200"/>
        <v>#DIV/0!</v>
      </c>
      <c r="AV1702" s="2" t="str">
        <f t="shared" si="201"/>
        <v>D03_329_8-5</v>
      </c>
    </row>
    <row r="1703" spans="1:48" s="2" customFormat="1" x14ac:dyDescent="0.2">
      <c r="A1703" s="1" t="s">
        <v>33</v>
      </c>
      <c r="B1703" s="3">
        <v>329</v>
      </c>
      <c r="C1703" s="6" t="s">
        <v>68</v>
      </c>
      <c r="D1703" s="6" t="s">
        <v>115</v>
      </c>
      <c r="E1703" s="2" t="s">
        <v>60</v>
      </c>
      <c r="F1703" s="2" t="s">
        <v>49</v>
      </c>
      <c r="G1703" s="2" t="s">
        <v>67</v>
      </c>
      <c r="H1703" s="2">
        <v>2009</v>
      </c>
      <c r="I1703" s="7" t="s">
        <v>106</v>
      </c>
      <c r="J1703" s="7">
        <v>5</v>
      </c>
      <c r="K1703" s="7">
        <f t="shared" si="202"/>
        <v>35</v>
      </c>
      <c r="AA1703" s="5" t="e">
        <f t="shared" ref="AA1703:AA1766" si="203">(Z1703+(AD1703*AF1703))/Y1703</f>
        <v>#DIV/0!</v>
      </c>
      <c r="AD1703" s="2" t="e">
        <f t="shared" ref="AD1703:AD1766" si="204">AC1703/(Y1703-AF1703)</f>
        <v>#DIV/0!</v>
      </c>
      <c r="AE1703" s="4" t="e">
        <f t="shared" ref="AE1703:AE1766" si="205">AD1703*100/AA1703</f>
        <v>#DIV/0!</v>
      </c>
      <c r="AG1703" s="2" t="e">
        <f t="shared" ref="AG1703:AG1766" si="206">AF1703*100/Y1703</f>
        <v>#DIV/0!</v>
      </c>
      <c r="AI1703" s="2" t="e">
        <f t="shared" ref="AI1703:AI1766" si="207">AH1703*100/Y1703</f>
        <v>#DIV/0!</v>
      </c>
      <c r="AK1703" s="2" t="e">
        <f t="shared" ref="AK1703:AK1766" si="208">AJ1703*100/Y1703</f>
        <v>#DIV/0!</v>
      </c>
      <c r="AV1703" s="2" t="str">
        <f t="shared" si="201"/>
        <v>D03_329_8-5</v>
      </c>
    </row>
    <row r="1704" spans="1:48" s="2" customFormat="1" x14ac:dyDescent="0.2">
      <c r="A1704" s="1" t="s">
        <v>33</v>
      </c>
      <c r="B1704" s="3">
        <v>329</v>
      </c>
      <c r="C1704" s="6" t="s">
        <v>68</v>
      </c>
      <c r="D1704" s="6" t="s">
        <v>115</v>
      </c>
      <c r="E1704" s="2" t="s">
        <v>60</v>
      </c>
      <c r="F1704" s="2" t="s">
        <v>49</v>
      </c>
      <c r="G1704" s="2" t="s">
        <v>67</v>
      </c>
      <c r="H1704" s="2">
        <v>2010</v>
      </c>
      <c r="I1704" s="7" t="s">
        <v>106</v>
      </c>
      <c r="J1704" s="7">
        <v>5</v>
      </c>
      <c r="K1704" s="7">
        <f t="shared" si="202"/>
        <v>35</v>
      </c>
      <c r="AA1704" s="5" t="e">
        <f t="shared" si="203"/>
        <v>#DIV/0!</v>
      </c>
      <c r="AD1704" s="2" t="e">
        <f t="shared" si="204"/>
        <v>#DIV/0!</v>
      </c>
      <c r="AE1704" s="4" t="e">
        <f t="shared" si="205"/>
        <v>#DIV/0!</v>
      </c>
      <c r="AG1704" s="2" t="e">
        <f t="shared" si="206"/>
        <v>#DIV/0!</v>
      </c>
      <c r="AI1704" s="2" t="e">
        <f t="shared" si="207"/>
        <v>#DIV/0!</v>
      </c>
      <c r="AK1704" s="2" t="e">
        <f t="shared" si="208"/>
        <v>#DIV/0!</v>
      </c>
      <c r="AV1704" s="2" t="str">
        <f t="shared" si="201"/>
        <v>D03_329_8-5</v>
      </c>
    </row>
    <row r="1705" spans="1:48" s="16" customFormat="1" x14ac:dyDescent="0.2">
      <c r="A1705" s="14" t="s">
        <v>33</v>
      </c>
      <c r="B1705" s="13">
        <v>330</v>
      </c>
      <c r="C1705" s="15" t="s">
        <v>69</v>
      </c>
      <c r="D1705" s="15" t="s">
        <v>116</v>
      </c>
      <c r="E1705" s="16" t="s">
        <v>60</v>
      </c>
      <c r="F1705" s="16" t="s">
        <v>54</v>
      </c>
      <c r="G1705" s="16" t="s">
        <v>67</v>
      </c>
      <c r="H1705" s="16">
        <v>2006</v>
      </c>
      <c r="I1705" s="17" t="s">
        <v>106</v>
      </c>
      <c r="J1705" s="17">
        <v>4</v>
      </c>
      <c r="K1705" s="17">
        <f t="shared" si="202"/>
        <v>28</v>
      </c>
      <c r="L1705" s="16">
        <v>46</v>
      </c>
      <c r="M1705" s="16">
        <f>L1705-34</f>
        <v>12</v>
      </c>
      <c r="N1705" s="16">
        <f>L1705-61</f>
        <v>-15</v>
      </c>
      <c r="O1705" s="16">
        <f>L1705-72</f>
        <v>-26</v>
      </c>
      <c r="P1705" s="16">
        <f>L1705-82</f>
        <v>-36</v>
      </c>
      <c r="R1705" s="16">
        <v>1</v>
      </c>
      <c r="S1705" s="16">
        <v>48</v>
      </c>
      <c r="AA1705" s="18" t="e">
        <f t="shared" si="203"/>
        <v>#DIV/0!</v>
      </c>
      <c r="AD1705" s="16" t="e">
        <f t="shared" si="204"/>
        <v>#DIV/0!</v>
      </c>
      <c r="AE1705" s="19" t="e">
        <f t="shared" si="205"/>
        <v>#DIV/0!</v>
      </c>
      <c r="AG1705" s="16" t="e">
        <f t="shared" si="206"/>
        <v>#DIV/0!</v>
      </c>
      <c r="AI1705" s="16" t="e">
        <f t="shared" si="207"/>
        <v>#DIV/0!</v>
      </c>
      <c r="AK1705" s="16" t="e">
        <f t="shared" si="208"/>
        <v>#DIV/0!</v>
      </c>
      <c r="AV1705" s="2" t="str">
        <f t="shared" si="201"/>
        <v>D03_330_9-4</v>
      </c>
    </row>
    <row r="1706" spans="1:48" s="2" customFormat="1" x14ac:dyDescent="0.2">
      <c r="A1706" s="1" t="s">
        <v>33</v>
      </c>
      <c r="B1706" s="3">
        <v>330</v>
      </c>
      <c r="C1706" s="6" t="s">
        <v>69</v>
      </c>
      <c r="D1706" s="6" t="s">
        <v>116</v>
      </c>
      <c r="E1706" s="2" t="s">
        <v>60</v>
      </c>
      <c r="F1706" s="2" t="s">
        <v>54</v>
      </c>
      <c r="G1706" s="2" t="s">
        <v>67</v>
      </c>
      <c r="H1706" s="2">
        <v>2007</v>
      </c>
      <c r="I1706" s="7" t="s">
        <v>106</v>
      </c>
      <c r="J1706" s="7">
        <v>4</v>
      </c>
      <c r="K1706" s="7">
        <f t="shared" si="202"/>
        <v>28</v>
      </c>
      <c r="L1706" s="2">
        <v>47</v>
      </c>
      <c r="M1706" s="2">
        <f>L1706-36</f>
        <v>11</v>
      </c>
      <c r="N1706" s="2">
        <f>L1706-53</f>
        <v>-6</v>
      </c>
      <c r="O1706" s="2">
        <f>L1706-67</f>
        <v>-20</v>
      </c>
      <c r="P1706" s="2">
        <f>L1706-82</f>
        <v>-35</v>
      </c>
      <c r="R1706" s="2">
        <v>2</v>
      </c>
      <c r="S1706" s="2">
        <v>46</v>
      </c>
      <c r="AA1706" s="5" t="e">
        <f t="shared" si="203"/>
        <v>#DIV/0!</v>
      </c>
      <c r="AD1706" s="2" t="e">
        <f t="shared" si="204"/>
        <v>#DIV/0!</v>
      </c>
      <c r="AE1706" s="4" t="e">
        <f t="shared" si="205"/>
        <v>#DIV/0!</v>
      </c>
      <c r="AG1706" s="2" t="e">
        <f t="shared" si="206"/>
        <v>#DIV/0!</v>
      </c>
      <c r="AI1706" s="2" t="e">
        <f t="shared" si="207"/>
        <v>#DIV/0!</v>
      </c>
      <c r="AK1706" s="2" t="e">
        <f t="shared" si="208"/>
        <v>#DIV/0!</v>
      </c>
      <c r="AV1706" s="2" t="str">
        <f t="shared" si="201"/>
        <v>D03_330_9-4</v>
      </c>
    </row>
    <row r="1707" spans="1:48" s="2" customFormat="1" x14ac:dyDescent="0.2">
      <c r="A1707" s="1" t="s">
        <v>33</v>
      </c>
      <c r="B1707" s="3">
        <v>330</v>
      </c>
      <c r="C1707" s="6" t="s">
        <v>69</v>
      </c>
      <c r="D1707" s="6" t="s">
        <v>116</v>
      </c>
      <c r="E1707" s="2" t="s">
        <v>60</v>
      </c>
      <c r="F1707" s="2" t="s">
        <v>54</v>
      </c>
      <c r="G1707" s="2" t="s">
        <v>67</v>
      </c>
      <c r="H1707" s="2">
        <v>2008</v>
      </c>
      <c r="I1707" s="7" t="s">
        <v>106</v>
      </c>
      <c r="J1707" s="7">
        <v>4</v>
      </c>
      <c r="K1707" s="7">
        <f t="shared" si="202"/>
        <v>28</v>
      </c>
      <c r="AA1707" s="5" t="e">
        <f t="shared" si="203"/>
        <v>#DIV/0!</v>
      </c>
      <c r="AD1707" s="2" t="e">
        <f t="shared" si="204"/>
        <v>#DIV/0!</v>
      </c>
      <c r="AE1707" s="4" t="e">
        <f t="shared" si="205"/>
        <v>#DIV/0!</v>
      </c>
      <c r="AG1707" s="2" t="e">
        <f t="shared" si="206"/>
        <v>#DIV/0!</v>
      </c>
      <c r="AI1707" s="2" t="e">
        <f t="shared" si="207"/>
        <v>#DIV/0!</v>
      </c>
      <c r="AK1707" s="2" t="e">
        <f t="shared" si="208"/>
        <v>#DIV/0!</v>
      </c>
      <c r="AV1707" s="2" t="str">
        <f t="shared" si="201"/>
        <v>D03_330_9-4</v>
      </c>
    </row>
    <row r="1708" spans="1:48" s="2" customFormat="1" x14ac:dyDescent="0.2">
      <c r="A1708" s="1" t="s">
        <v>33</v>
      </c>
      <c r="B1708" s="3">
        <v>330</v>
      </c>
      <c r="C1708" s="6" t="s">
        <v>69</v>
      </c>
      <c r="D1708" s="6" t="s">
        <v>116</v>
      </c>
      <c r="E1708" s="2" t="s">
        <v>60</v>
      </c>
      <c r="F1708" s="2" t="s">
        <v>54</v>
      </c>
      <c r="G1708" s="2" t="s">
        <v>67</v>
      </c>
      <c r="H1708" s="2">
        <v>2009</v>
      </c>
      <c r="I1708" s="7" t="s">
        <v>106</v>
      </c>
      <c r="J1708" s="7">
        <v>4</v>
      </c>
      <c r="K1708" s="7">
        <f t="shared" si="202"/>
        <v>28</v>
      </c>
      <c r="AA1708" s="5" t="e">
        <f t="shared" si="203"/>
        <v>#DIV/0!</v>
      </c>
      <c r="AD1708" s="2" t="e">
        <f t="shared" si="204"/>
        <v>#DIV/0!</v>
      </c>
      <c r="AE1708" s="4" t="e">
        <f t="shared" si="205"/>
        <v>#DIV/0!</v>
      </c>
      <c r="AG1708" s="2" t="e">
        <f t="shared" si="206"/>
        <v>#DIV/0!</v>
      </c>
      <c r="AI1708" s="2" t="e">
        <f t="shared" si="207"/>
        <v>#DIV/0!</v>
      </c>
      <c r="AK1708" s="2" t="e">
        <f t="shared" si="208"/>
        <v>#DIV/0!</v>
      </c>
      <c r="AV1708" s="2" t="str">
        <f t="shared" si="201"/>
        <v>D03_330_9-4</v>
      </c>
    </row>
    <row r="1709" spans="1:48" s="2" customFormat="1" x14ac:dyDescent="0.2">
      <c r="A1709" s="1" t="s">
        <v>33</v>
      </c>
      <c r="B1709" s="3">
        <v>330</v>
      </c>
      <c r="C1709" s="6" t="s">
        <v>69</v>
      </c>
      <c r="D1709" s="6" t="s">
        <v>116</v>
      </c>
      <c r="E1709" s="2" t="s">
        <v>60</v>
      </c>
      <c r="F1709" s="2" t="s">
        <v>54</v>
      </c>
      <c r="G1709" s="2" t="s">
        <v>67</v>
      </c>
      <c r="H1709" s="2">
        <v>2010</v>
      </c>
      <c r="I1709" s="7" t="s">
        <v>106</v>
      </c>
      <c r="J1709" s="7">
        <v>4</v>
      </c>
      <c r="K1709" s="7">
        <f t="shared" si="202"/>
        <v>28</v>
      </c>
      <c r="AA1709" s="5" t="e">
        <f t="shared" si="203"/>
        <v>#DIV/0!</v>
      </c>
      <c r="AD1709" s="2" t="e">
        <f t="shared" si="204"/>
        <v>#DIV/0!</v>
      </c>
      <c r="AE1709" s="4" t="e">
        <f t="shared" si="205"/>
        <v>#DIV/0!</v>
      </c>
      <c r="AG1709" s="2" t="e">
        <f t="shared" si="206"/>
        <v>#DIV/0!</v>
      </c>
      <c r="AI1709" s="2" t="e">
        <f t="shared" si="207"/>
        <v>#DIV/0!</v>
      </c>
      <c r="AK1709" s="2" t="e">
        <f t="shared" si="208"/>
        <v>#DIV/0!</v>
      </c>
      <c r="AV1709" s="2" t="str">
        <f t="shared" si="201"/>
        <v>D03_330_9-4</v>
      </c>
    </row>
    <row r="1710" spans="1:48" s="16" customFormat="1" x14ac:dyDescent="0.2">
      <c r="A1710" s="14" t="s">
        <v>33</v>
      </c>
      <c r="B1710" s="13">
        <v>331</v>
      </c>
      <c r="C1710" s="15" t="s">
        <v>69</v>
      </c>
      <c r="D1710" s="15" t="s">
        <v>116</v>
      </c>
      <c r="E1710" s="16" t="s">
        <v>60</v>
      </c>
      <c r="F1710" s="16" t="s">
        <v>54</v>
      </c>
      <c r="G1710" s="16" t="s">
        <v>67</v>
      </c>
      <c r="H1710" s="16">
        <v>2006</v>
      </c>
      <c r="I1710" s="17" t="s">
        <v>106</v>
      </c>
      <c r="J1710" s="17">
        <v>4</v>
      </c>
      <c r="K1710" s="17">
        <f t="shared" si="202"/>
        <v>28</v>
      </c>
      <c r="L1710" s="16">
        <v>52</v>
      </c>
      <c r="M1710" s="16">
        <f>L1710-34</f>
        <v>18</v>
      </c>
      <c r="N1710" s="16">
        <f>L1710-61</f>
        <v>-9</v>
      </c>
      <c r="O1710" s="16">
        <f>L1710-72</f>
        <v>-20</v>
      </c>
      <c r="P1710" s="16">
        <f>L1710-82</f>
        <v>-30</v>
      </c>
      <c r="R1710" s="16">
        <v>1</v>
      </c>
      <c r="S1710" s="16">
        <v>53</v>
      </c>
      <c r="AA1710" s="18" t="e">
        <f t="shared" si="203"/>
        <v>#DIV/0!</v>
      </c>
      <c r="AD1710" s="16" t="e">
        <f t="shared" si="204"/>
        <v>#DIV/0!</v>
      </c>
      <c r="AE1710" s="19" t="e">
        <f t="shared" si="205"/>
        <v>#DIV/0!</v>
      </c>
      <c r="AG1710" s="16" t="e">
        <f t="shared" si="206"/>
        <v>#DIV/0!</v>
      </c>
      <c r="AI1710" s="16" t="e">
        <f t="shared" si="207"/>
        <v>#DIV/0!</v>
      </c>
      <c r="AK1710" s="16" t="e">
        <f t="shared" si="208"/>
        <v>#DIV/0!</v>
      </c>
      <c r="AV1710" s="2" t="str">
        <f t="shared" si="201"/>
        <v>D03_331_9-4</v>
      </c>
    </row>
    <row r="1711" spans="1:48" s="2" customFormat="1" x14ac:dyDescent="0.2">
      <c r="A1711" s="1" t="s">
        <v>33</v>
      </c>
      <c r="B1711" s="3">
        <v>331</v>
      </c>
      <c r="C1711" s="6" t="s">
        <v>69</v>
      </c>
      <c r="D1711" s="6" t="s">
        <v>116</v>
      </c>
      <c r="E1711" s="2" t="s">
        <v>60</v>
      </c>
      <c r="F1711" s="2" t="s">
        <v>54</v>
      </c>
      <c r="G1711" s="2" t="s">
        <v>67</v>
      </c>
      <c r="H1711" s="2">
        <v>2007</v>
      </c>
      <c r="I1711" s="7" t="s">
        <v>106</v>
      </c>
      <c r="J1711" s="7">
        <v>4</v>
      </c>
      <c r="K1711" s="7">
        <f t="shared" si="202"/>
        <v>28</v>
      </c>
      <c r="L1711" s="2">
        <v>49</v>
      </c>
      <c r="M1711" s="2">
        <f>L1711-36</f>
        <v>13</v>
      </c>
      <c r="N1711" s="2">
        <f>L1711-53</f>
        <v>-4</v>
      </c>
      <c r="O1711" s="2">
        <f>L1711-67</f>
        <v>-18</v>
      </c>
      <c r="P1711" s="2">
        <f>L1711-82</f>
        <v>-33</v>
      </c>
      <c r="R1711" s="2">
        <v>3</v>
      </c>
      <c r="S1711" s="2">
        <v>51</v>
      </c>
      <c r="AA1711" s="5" t="e">
        <f t="shared" si="203"/>
        <v>#DIV/0!</v>
      </c>
      <c r="AD1711" s="2" t="e">
        <f t="shared" si="204"/>
        <v>#DIV/0!</v>
      </c>
      <c r="AE1711" s="4" t="e">
        <f t="shared" si="205"/>
        <v>#DIV/0!</v>
      </c>
      <c r="AG1711" s="2" t="e">
        <f t="shared" si="206"/>
        <v>#DIV/0!</v>
      </c>
      <c r="AI1711" s="2" t="e">
        <f t="shared" si="207"/>
        <v>#DIV/0!</v>
      </c>
      <c r="AK1711" s="2" t="e">
        <f t="shared" si="208"/>
        <v>#DIV/0!</v>
      </c>
      <c r="AV1711" s="2" t="str">
        <f t="shared" si="201"/>
        <v>D03_331_9-4</v>
      </c>
    </row>
    <row r="1712" spans="1:48" s="2" customFormat="1" x14ac:dyDescent="0.2">
      <c r="A1712" s="1" t="s">
        <v>33</v>
      </c>
      <c r="B1712" s="3">
        <v>331</v>
      </c>
      <c r="C1712" s="6" t="s">
        <v>69</v>
      </c>
      <c r="D1712" s="6" t="s">
        <v>116</v>
      </c>
      <c r="E1712" s="2" t="s">
        <v>60</v>
      </c>
      <c r="F1712" s="2" t="s">
        <v>54</v>
      </c>
      <c r="G1712" s="2" t="s">
        <v>67</v>
      </c>
      <c r="H1712" s="2">
        <v>2008</v>
      </c>
      <c r="I1712" s="7" t="s">
        <v>106</v>
      </c>
      <c r="J1712" s="7">
        <v>4</v>
      </c>
      <c r="K1712" s="7">
        <f t="shared" si="202"/>
        <v>28</v>
      </c>
      <c r="AA1712" s="5" t="e">
        <f t="shared" si="203"/>
        <v>#DIV/0!</v>
      </c>
      <c r="AD1712" s="2" t="e">
        <f t="shared" si="204"/>
        <v>#DIV/0!</v>
      </c>
      <c r="AE1712" s="4" t="e">
        <f t="shared" si="205"/>
        <v>#DIV/0!</v>
      </c>
      <c r="AG1712" s="2" t="e">
        <f t="shared" si="206"/>
        <v>#DIV/0!</v>
      </c>
      <c r="AI1712" s="2" t="e">
        <f t="shared" si="207"/>
        <v>#DIV/0!</v>
      </c>
      <c r="AK1712" s="2" t="e">
        <f t="shared" si="208"/>
        <v>#DIV/0!</v>
      </c>
      <c r="AV1712" s="2" t="str">
        <f t="shared" si="201"/>
        <v>D03_331_9-4</v>
      </c>
    </row>
    <row r="1713" spans="1:48" s="2" customFormat="1" x14ac:dyDescent="0.2">
      <c r="A1713" s="1" t="s">
        <v>33</v>
      </c>
      <c r="B1713" s="3">
        <v>331</v>
      </c>
      <c r="C1713" s="6" t="s">
        <v>69</v>
      </c>
      <c r="D1713" s="6" t="s">
        <v>116</v>
      </c>
      <c r="E1713" s="2" t="s">
        <v>60</v>
      </c>
      <c r="F1713" s="2" t="s">
        <v>54</v>
      </c>
      <c r="G1713" s="2" t="s">
        <v>67</v>
      </c>
      <c r="H1713" s="2">
        <v>2009</v>
      </c>
      <c r="I1713" s="7" t="s">
        <v>106</v>
      </c>
      <c r="J1713" s="7">
        <v>4</v>
      </c>
      <c r="K1713" s="7">
        <f t="shared" si="202"/>
        <v>28</v>
      </c>
      <c r="AA1713" s="5" t="e">
        <f t="shared" si="203"/>
        <v>#DIV/0!</v>
      </c>
      <c r="AD1713" s="2" t="e">
        <f t="shared" si="204"/>
        <v>#DIV/0!</v>
      </c>
      <c r="AE1713" s="4" t="e">
        <f t="shared" si="205"/>
        <v>#DIV/0!</v>
      </c>
      <c r="AG1713" s="2" t="e">
        <f t="shared" si="206"/>
        <v>#DIV/0!</v>
      </c>
      <c r="AI1713" s="2" t="e">
        <f t="shared" si="207"/>
        <v>#DIV/0!</v>
      </c>
      <c r="AK1713" s="2" t="e">
        <f t="shared" si="208"/>
        <v>#DIV/0!</v>
      </c>
      <c r="AV1713" s="2" t="str">
        <f t="shared" si="201"/>
        <v>D03_331_9-4</v>
      </c>
    </row>
    <row r="1714" spans="1:48" s="2" customFormat="1" x14ac:dyDescent="0.2">
      <c r="A1714" s="1" t="s">
        <v>33</v>
      </c>
      <c r="B1714" s="3">
        <v>331</v>
      </c>
      <c r="C1714" s="6" t="s">
        <v>69</v>
      </c>
      <c r="D1714" s="6" t="s">
        <v>116</v>
      </c>
      <c r="E1714" s="2" t="s">
        <v>60</v>
      </c>
      <c r="F1714" s="2" t="s">
        <v>54</v>
      </c>
      <c r="G1714" s="2" t="s">
        <v>67</v>
      </c>
      <c r="H1714" s="2">
        <v>2010</v>
      </c>
      <c r="I1714" s="7" t="s">
        <v>106</v>
      </c>
      <c r="J1714" s="7">
        <v>4</v>
      </c>
      <c r="K1714" s="7">
        <f t="shared" si="202"/>
        <v>28</v>
      </c>
      <c r="AA1714" s="5" t="e">
        <f t="shared" si="203"/>
        <v>#DIV/0!</v>
      </c>
      <c r="AD1714" s="2" t="e">
        <f t="shared" si="204"/>
        <v>#DIV/0!</v>
      </c>
      <c r="AE1714" s="4" t="e">
        <f t="shared" si="205"/>
        <v>#DIV/0!</v>
      </c>
      <c r="AG1714" s="2" t="e">
        <f t="shared" si="206"/>
        <v>#DIV/0!</v>
      </c>
      <c r="AI1714" s="2" t="e">
        <f t="shared" si="207"/>
        <v>#DIV/0!</v>
      </c>
      <c r="AK1714" s="2" t="e">
        <f t="shared" si="208"/>
        <v>#DIV/0!</v>
      </c>
      <c r="AV1714" s="2" t="str">
        <f t="shared" si="201"/>
        <v>D03_331_9-4</v>
      </c>
    </row>
    <row r="1715" spans="1:48" s="16" customFormat="1" x14ac:dyDescent="0.2">
      <c r="A1715" s="14" t="s">
        <v>33</v>
      </c>
      <c r="B1715" s="13">
        <v>332</v>
      </c>
      <c r="C1715" s="15" t="s">
        <v>69</v>
      </c>
      <c r="D1715" s="15" t="s">
        <v>116</v>
      </c>
      <c r="E1715" s="16" t="s">
        <v>60</v>
      </c>
      <c r="F1715" s="16" t="s">
        <v>54</v>
      </c>
      <c r="G1715" s="16" t="s">
        <v>67</v>
      </c>
      <c r="H1715" s="16">
        <v>2006</v>
      </c>
      <c r="I1715" s="17" t="s">
        <v>106</v>
      </c>
      <c r="J1715" s="17">
        <v>4</v>
      </c>
      <c r="K1715" s="17">
        <f t="shared" si="202"/>
        <v>28</v>
      </c>
      <c r="AA1715" s="18" t="e">
        <f t="shared" si="203"/>
        <v>#DIV/0!</v>
      </c>
      <c r="AD1715" s="16" t="e">
        <f t="shared" si="204"/>
        <v>#DIV/0!</v>
      </c>
      <c r="AE1715" s="19" t="e">
        <f t="shared" si="205"/>
        <v>#DIV/0!</v>
      </c>
      <c r="AG1715" s="16" t="e">
        <f t="shared" si="206"/>
        <v>#DIV/0!</v>
      </c>
      <c r="AI1715" s="16" t="e">
        <f t="shared" si="207"/>
        <v>#DIV/0!</v>
      </c>
      <c r="AK1715" s="16" t="e">
        <f t="shared" si="208"/>
        <v>#DIV/0!</v>
      </c>
      <c r="AV1715" s="2" t="str">
        <f t="shared" si="201"/>
        <v>D03_332_9-4</v>
      </c>
    </row>
    <row r="1716" spans="1:48" s="2" customFormat="1" x14ac:dyDescent="0.2">
      <c r="A1716" s="1" t="s">
        <v>33</v>
      </c>
      <c r="B1716" s="3">
        <v>332</v>
      </c>
      <c r="C1716" s="6" t="s">
        <v>69</v>
      </c>
      <c r="D1716" s="6" t="s">
        <v>116</v>
      </c>
      <c r="E1716" s="2" t="s">
        <v>60</v>
      </c>
      <c r="F1716" s="2" t="s">
        <v>54</v>
      </c>
      <c r="G1716" s="2" t="s">
        <v>67</v>
      </c>
      <c r="H1716" s="2">
        <v>2007</v>
      </c>
      <c r="I1716" s="7" t="s">
        <v>106</v>
      </c>
      <c r="J1716" s="7">
        <v>4</v>
      </c>
      <c r="K1716" s="7">
        <f t="shared" si="202"/>
        <v>28</v>
      </c>
      <c r="R1716" s="2">
        <v>0</v>
      </c>
      <c r="S1716" s="2">
        <v>46</v>
      </c>
      <c r="AA1716" s="5" t="e">
        <f t="shared" si="203"/>
        <v>#DIV/0!</v>
      </c>
      <c r="AD1716" s="2" t="e">
        <f t="shared" si="204"/>
        <v>#DIV/0!</v>
      </c>
      <c r="AE1716" s="4" t="e">
        <f t="shared" si="205"/>
        <v>#DIV/0!</v>
      </c>
      <c r="AG1716" s="2" t="e">
        <f t="shared" si="206"/>
        <v>#DIV/0!</v>
      </c>
      <c r="AI1716" s="2" t="e">
        <f t="shared" si="207"/>
        <v>#DIV/0!</v>
      </c>
      <c r="AK1716" s="2" t="e">
        <f t="shared" si="208"/>
        <v>#DIV/0!</v>
      </c>
      <c r="AV1716" s="2" t="str">
        <f t="shared" si="201"/>
        <v>D03_332_9-4</v>
      </c>
    </row>
    <row r="1717" spans="1:48" s="2" customFormat="1" x14ac:dyDescent="0.2">
      <c r="A1717" s="1" t="s">
        <v>33</v>
      </c>
      <c r="B1717" s="3">
        <v>332</v>
      </c>
      <c r="C1717" s="6" t="s">
        <v>69</v>
      </c>
      <c r="D1717" s="6" t="s">
        <v>116</v>
      </c>
      <c r="E1717" s="2" t="s">
        <v>60</v>
      </c>
      <c r="F1717" s="2" t="s">
        <v>54</v>
      </c>
      <c r="G1717" s="2" t="s">
        <v>67</v>
      </c>
      <c r="H1717" s="2">
        <v>2008</v>
      </c>
      <c r="I1717" s="7" t="s">
        <v>106</v>
      </c>
      <c r="J1717" s="7">
        <v>4</v>
      </c>
      <c r="K1717" s="7">
        <f t="shared" si="202"/>
        <v>28</v>
      </c>
      <c r="AA1717" s="5" t="e">
        <f t="shared" si="203"/>
        <v>#DIV/0!</v>
      </c>
      <c r="AD1717" s="2" t="e">
        <f t="shared" si="204"/>
        <v>#DIV/0!</v>
      </c>
      <c r="AE1717" s="4" t="e">
        <f t="shared" si="205"/>
        <v>#DIV/0!</v>
      </c>
      <c r="AG1717" s="2" t="e">
        <f t="shared" si="206"/>
        <v>#DIV/0!</v>
      </c>
      <c r="AI1717" s="2" t="e">
        <f t="shared" si="207"/>
        <v>#DIV/0!</v>
      </c>
      <c r="AK1717" s="2" t="e">
        <f t="shared" si="208"/>
        <v>#DIV/0!</v>
      </c>
      <c r="AV1717" s="2" t="str">
        <f t="shared" si="201"/>
        <v>D03_332_9-4</v>
      </c>
    </row>
    <row r="1718" spans="1:48" s="2" customFormat="1" x14ac:dyDescent="0.2">
      <c r="A1718" s="1" t="s">
        <v>33</v>
      </c>
      <c r="B1718" s="3">
        <v>332</v>
      </c>
      <c r="C1718" s="6" t="s">
        <v>69</v>
      </c>
      <c r="D1718" s="6" t="s">
        <v>116</v>
      </c>
      <c r="E1718" s="2" t="s">
        <v>60</v>
      </c>
      <c r="F1718" s="2" t="s">
        <v>54</v>
      </c>
      <c r="G1718" s="2" t="s">
        <v>67</v>
      </c>
      <c r="H1718" s="2">
        <v>2009</v>
      </c>
      <c r="I1718" s="7" t="s">
        <v>106</v>
      </c>
      <c r="J1718" s="7">
        <v>4</v>
      </c>
      <c r="K1718" s="7">
        <f t="shared" si="202"/>
        <v>28</v>
      </c>
      <c r="AA1718" s="5" t="e">
        <f t="shared" si="203"/>
        <v>#DIV/0!</v>
      </c>
      <c r="AD1718" s="2" t="e">
        <f t="shared" si="204"/>
        <v>#DIV/0!</v>
      </c>
      <c r="AE1718" s="4" t="e">
        <f t="shared" si="205"/>
        <v>#DIV/0!</v>
      </c>
      <c r="AG1718" s="2" t="e">
        <f t="shared" si="206"/>
        <v>#DIV/0!</v>
      </c>
      <c r="AI1718" s="2" t="e">
        <f t="shared" si="207"/>
        <v>#DIV/0!</v>
      </c>
      <c r="AK1718" s="2" t="e">
        <f t="shared" si="208"/>
        <v>#DIV/0!</v>
      </c>
      <c r="AV1718" s="2" t="str">
        <f t="shared" si="201"/>
        <v>D03_332_9-4</v>
      </c>
    </row>
    <row r="1719" spans="1:48" s="2" customFormat="1" x14ac:dyDescent="0.2">
      <c r="A1719" s="1" t="s">
        <v>33</v>
      </c>
      <c r="B1719" s="3">
        <v>332</v>
      </c>
      <c r="C1719" s="6" t="s">
        <v>69</v>
      </c>
      <c r="D1719" s="6" t="s">
        <v>116</v>
      </c>
      <c r="E1719" s="2" t="s">
        <v>60</v>
      </c>
      <c r="F1719" s="2" t="s">
        <v>54</v>
      </c>
      <c r="G1719" s="2" t="s">
        <v>67</v>
      </c>
      <c r="H1719" s="2">
        <v>2010</v>
      </c>
      <c r="I1719" s="7" t="s">
        <v>106</v>
      </c>
      <c r="J1719" s="7">
        <v>4</v>
      </c>
      <c r="K1719" s="7">
        <f t="shared" si="202"/>
        <v>28</v>
      </c>
      <c r="AA1719" s="5" t="e">
        <f t="shared" si="203"/>
        <v>#DIV/0!</v>
      </c>
      <c r="AD1719" s="2" t="e">
        <f t="shared" si="204"/>
        <v>#DIV/0!</v>
      </c>
      <c r="AE1719" s="4" t="e">
        <f t="shared" si="205"/>
        <v>#DIV/0!</v>
      </c>
      <c r="AG1719" s="2" t="e">
        <f t="shared" si="206"/>
        <v>#DIV/0!</v>
      </c>
      <c r="AI1719" s="2" t="e">
        <f t="shared" si="207"/>
        <v>#DIV/0!</v>
      </c>
      <c r="AK1719" s="2" t="e">
        <f t="shared" si="208"/>
        <v>#DIV/0!</v>
      </c>
      <c r="AV1719" s="2" t="str">
        <f t="shared" si="201"/>
        <v>D03_332_9-4</v>
      </c>
    </row>
    <row r="1720" spans="1:48" s="16" customFormat="1" x14ac:dyDescent="0.2">
      <c r="A1720" s="14" t="s">
        <v>33</v>
      </c>
      <c r="B1720" s="13">
        <v>333</v>
      </c>
      <c r="C1720" s="15" t="s">
        <v>70</v>
      </c>
      <c r="D1720" s="15" t="s">
        <v>116</v>
      </c>
      <c r="E1720" s="16" t="s">
        <v>60</v>
      </c>
      <c r="F1720" s="16" t="s">
        <v>54</v>
      </c>
      <c r="G1720" s="16" t="s">
        <v>67</v>
      </c>
      <c r="H1720" s="16">
        <v>2006</v>
      </c>
      <c r="I1720" s="17" t="s">
        <v>106</v>
      </c>
      <c r="J1720" s="17">
        <v>5</v>
      </c>
      <c r="K1720" s="17">
        <f t="shared" si="202"/>
        <v>35</v>
      </c>
      <c r="AA1720" s="18" t="e">
        <f t="shared" si="203"/>
        <v>#DIV/0!</v>
      </c>
      <c r="AD1720" s="16" t="e">
        <f t="shared" si="204"/>
        <v>#DIV/0!</v>
      </c>
      <c r="AE1720" s="19" t="e">
        <f t="shared" si="205"/>
        <v>#DIV/0!</v>
      </c>
      <c r="AG1720" s="16" t="e">
        <f t="shared" si="206"/>
        <v>#DIV/0!</v>
      </c>
      <c r="AI1720" s="16" t="e">
        <f t="shared" si="207"/>
        <v>#DIV/0!</v>
      </c>
      <c r="AK1720" s="16" t="e">
        <f t="shared" si="208"/>
        <v>#DIV/0!</v>
      </c>
      <c r="AV1720" s="2" t="str">
        <f t="shared" si="201"/>
        <v>D03_333_9-5</v>
      </c>
    </row>
    <row r="1721" spans="1:48" s="2" customFormat="1" x14ac:dyDescent="0.2">
      <c r="A1721" s="1" t="s">
        <v>33</v>
      </c>
      <c r="B1721" s="3">
        <v>333</v>
      </c>
      <c r="C1721" s="6" t="s">
        <v>70</v>
      </c>
      <c r="D1721" s="6" t="s">
        <v>116</v>
      </c>
      <c r="E1721" s="2" t="s">
        <v>60</v>
      </c>
      <c r="F1721" s="2" t="s">
        <v>54</v>
      </c>
      <c r="G1721" s="2" t="s">
        <v>67</v>
      </c>
      <c r="H1721" s="2">
        <v>2007</v>
      </c>
      <c r="I1721" s="7" t="s">
        <v>106</v>
      </c>
      <c r="J1721" s="7">
        <v>5</v>
      </c>
      <c r="K1721" s="7">
        <f t="shared" si="202"/>
        <v>35</v>
      </c>
      <c r="AA1721" s="5" t="e">
        <f t="shared" si="203"/>
        <v>#DIV/0!</v>
      </c>
      <c r="AD1721" s="2" t="e">
        <f t="shared" si="204"/>
        <v>#DIV/0!</v>
      </c>
      <c r="AE1721" s="4" t="e">
        <f t="shared" si="205"/>
        <v>#DIV/0!</v>
      </c>
      <c r="AG1721" s="2" t="e">
        <f t="shared" si="206"/>
        <v>#DIV/0!</v>
      </c>
      <c r="AI1721" s="2" t="e">
        <f t="shared" si="207"/>
        <v>#DIV/0!</v>
      </c>
      <c r="AK1721" s="2" t="e">
        <f t="shared" si="208"/>
        <v>#DIV/0!</v>
      </c>
      <c r="AV1721" s="2" t="str">
        <f t="shared" si="201"/>
        <v>D03_333_9-5</v>
      </c>
    </row>
    <row r="1722" spans="1:48" s="2" customFormat="1" x14ac:dyDescent="0.2">
      <c r="A1722" s="1" t="s">
        <v>33</v>
      </c>
      <c r="B1722" s="3">
        <v>333</v>
      </c>
      <c r="C1722" s="6" t="s">
        <v>70</v>
      </c>
      <c r="D1722" s="6" t="s">
        <v>116</v>
      </c>
      <c r="E1722" s="2" t="s">
        <v>60</v>
      </c>
      <c r="F1722" s="2" t="s">
        <v>54</v>
      </c>
      <c r="G1722" s="2" t="s">
        <v>67</v>
      </c>
      <c r="H1722" s="2">
        <v>2008</v>
      </c>
      <c r="I1722" s="7" t="s">
        <v>106</v>
      </c>
      <c r="J1722" s="7">
        <v>5</v>
      </c>
      <c r="K1722" s="7">
        <f t="shared" si="202"/>
        <v>35</v>
      </c>
      <c r="AA1722" s="5" t="e">
        <f t="shared" si="203"/>
        <v>#DIV/0!</v>
      </c>
      <c r="AD1722" s="2" t="e">
        <f t="shared" si="204"/>
        <v>#DIV/0!</v>
      </c>
      <c r="AE1722" s="4" t="e">
        <f t="shared" si="205"/>
        <v>#DIV/0!</v>
      </c>
      <c r="AG1722" s="2" t="e">
        <f t="shared" si="206"/>
        <v>#DIV/0!</v>
      </c>
      <c r="AI1722" s="2" t="e">
        <f t="shared" si="207"/>
        <v>#DIV/0!</v>
      </c>
      <c r="AK1722" s="2" t="e">
        <f t="shared" si="208"/>
        <v>#DIV/0!</v>
      </c>
      <c r="AV1722" s="2" t="str">
        <f t="shared" si="201"/>
        <v>D03_333_9-5</v>
      </c>
    </row>
    <row r="1723" spans="1:48" s="2" customFormat="1" x14ac:dyDescent="0.2">
      <c r="A1723" s="1" t="s">
        <v>33</v>
      </c>
      <c r="B1723" s="3">
        <v>333</v>
      </c>
      <c r="C1723" s="6" t="s">
        <v>70</v>
      </c>
      <c r="D1723" s="6" t="s">
        <v>116</v>
      </c>
      <c r="E1723" s="2" t="s">
        <v>60</v>
      </c>
      <c r="F1723" s="2" t="s">
        <v>54</v>
      </c>
      <c r="G1723" s="2" t="s">
        <v>67</v>
      </c>
      <c r="H1723" s="2">
        <v>2009</v>
      </c>
      <c r="I1723" s="7" t="s">
        <v>106</v>
      </c>
      <c r="J1723" s="7">
        <v>5</v>
      </c>
      <c r="K1723" s="7">
        <f t="shared" si="202"/>
        <v>35</v>
      </c>
      <c r="AA1723" s="5" t="e">
        <f t="shared" si="203"/>
        <v>#DIV/0!</v>
      </c>
      <c r="AD1723" s="2" t="e">
        <f t="shared" si="204"/>
        <v>#DIV/0!</v>
      </c>
      <c r="AE1723" s="4" t="e">
        <f t="shared" si="205"/>
        <v>#DIV/0!</v>
      </c>
      <c r="AG1723" s="2" t="e">
        <f t="shared" si="206"/>
        <v>#DIV/0!</v>
      </c>
      <c r="AI1723" s="2" t="e">
        <f t="shared" si="207"/>
        <v>#DIV/0!</v>
      </c>
      <c r="AK1723" s="2" t="e">
        <f t="shared" si="208"/>
        <v>#DIV/0!</v>
      </c>
      <c r="AV1723" s="2" t="str">
        <f t="shared" si="201"/>
        <v>D03_333_9-5</v>
      </c>
    </row>
    <row r="1724" spans="1:48" s="2" customFormat="1" x14ac:dyDescent="0.2">
      <c r="A1724" s="1" t="s">
        <v>33</v>
      </c>
      <c r="B1724" s="3">
        <v>333</v>
      </c>
      <c r="C1724" s="6" t="s">
        <v>70</v>
      </c>
      <c r="D1724" s="6" t="s">
        <v>116</v>
      </c>
      <c r="E1724" s="2" t="s">
        <v>60</v>
      </c>
      <c r="F1724" s="2" t="s">
        <v>54</v>
      </c>
      <c r="G1724" s="2" t="s">
        <v>67</v>
      </c>
      <c r="H1724" s="2">
        <v>2010</v>
      </c>
      <c r="I1724" s="7" t="s">
        <v>106</v>
      </c>
      <c r="J1724" s="7">
        <v>5</v>
      </c>
      <c r="K1724" s="7">
        <f t="shared" si="202"/>
        <v>35</v>
      </c>
      <c r="AA1724" s="5" t="e">
        <f t="shared" si="203"/>
        <v>#DIV/0!</v>
      </c>
      <c r="AD1724" s="2" t="e">
        <f t="shared" si="204"/>
        <v>#DIV/0!</v>
      </c>
      <c r="AE1724" s="4" t="e">
        <f t="shared" si="205"/>
        <v>#DIV/0!</v>
      </c>
      <c r="AG1724" s="2" t="e">
        <f t="shared" si="206"/>
        <v>#DIV/0!</v>
      </c>
      <c r="AI1724" s="2" t="e">
        <f t="shared" si="207"/>
        <v>#DIV/0!</v>
      </c>
      <c r="AK1724" s="2" t="e">
        <f t="shared" si="208"/>
        <v>#DIV/0!</v>
      </c>
      <c r="AV1724" s="2" t="str">
        <f t="shared" si="201"/>
        <v>D03_333_9-5</v>
      </c>
    </row>
    <row r="1725" spans="1:48" s="16" customFormat="1" x14ac:dyDescent="0.2">
      <c r="A1725" s="14" t="s">
        <v>33</v>
      </c>
      <c r="B1725" s="13">
        <v>334</v>
      </c>
      <c r="C1725" s="15" t="s">
        <v>70</v>
      </c>
      <c r="D1725" s="15" t="s">
        <v>116</v>
      </c>
      <c r="E1725" s="16" t="s">
        <v>60</v>
      </c>
      <c r="F1725" s="16" t="s">
        <v>54</v>
      </c>
      <c r="G1725" s="16" t="s">
        <v>67</v>
      </c>
      <c r="H1725" s="16">
        <v>2006</v>
      </c>
      <c r="I1725" s="17" t="s">
        <v>106</v>
      </c>
      <c r="J1725" s="17">
        <v>5</v>
      </c>
      <c r="K1725" s="17">
        <f t="shared" si="202"/>
        <v>35</v>
      </c>
      <c r="L1725" s="16">
        <v>58</v>
      </c>
      <c r="M1725" s="16">
        <f>L1725-34</f>
        <v>24</v>
      </c>
      <c r="N1725" s="16">
        <f>L1725-61</f>
        <v>-3</v>
      </c>
      <c r="O1725" s="16">
        <f>L1725-72</f>
        <v>-14</v>
      </c>
      <c r="P1725" s="16">
        <f>L1725-82</f>
        <v>-24</v>
      </c>
      <c r="R1725" s="16">
        <v>1</v>
      </c>
      <c r="S1725" s="16">
        <v>58</v>
      </c>
      <c r="AA1725" s="18" t="e">
        <f t="shared" si="203"/>
        <v>#DIV/0!</v>
      </c>
      <c r="AD1725" s="16" t="e">
        <f t="shared" si="204"/>
        <v>#DIV/0!</v>
      </c>
      <c r="AE1725" s="19" t="e">
        <f t="shared" si="205"/>
        <v>#DIV/0!</v>
      </c>
      <c r="AG1725" s="16" t="e">
        <f t="shared" si="206"/>
        <v>#DIV/0!</v>
      </c>
      <c r="AI1725" s="16" t="e">
        <f t="shared" si="207"/>
        <v>#DIV/0!</v>
      </c>
      <c r="AK1725" s="16" t="e">
        <f t="shared" si="208"/>
        <v>#DIV/0!</v>
      </c>
      <c r="AV1725" s="2" t="str">
        <f t="shared" si="201"/>
        <v>D03_334_9-5</v>
      </c>
    </row>
    <row r="1726" spans="1:48" s="2" customFormat="1" x14ac:dyDescent="0.2">
      <c r="A1726" s="1" t="s">
        <v>33</v>
      </c>
      <c r="B1726" s="3">
        <v>334</v>
      </c>
      <c r="C1726" s="6" t="s">
        <v>70</v>
      </c>
      <c r="D1726" s="6" t="s">
        <v>116</v>
      </c>
      <c r="E1726" s="2" t="s">
        <v>60</v>
      </c>
      <c r="F1726" s="2" t="s">
        <v>54</v>
      </c>
      <c r="G1726" s="2" t="s">
        <v>67</v>
      </c>
      <c r="H1726" s="2">
        <v>2007</v>
      </c>
      <c r="I1726" s="7" t="s">
        <v>106</v>
      </c>
      <c r="J1726" s="7">
        <v>5</v>
      </c>
      <c r="K1726" s="7">
        <f t="shared" si="202"/>
        <v>35</v>
      </c>
      <c r="L1726" s="2">
        <v>53</v>
      </c>
      <c r="M1726" s="2">
        <f>L1726-36</f>
        <v>17</v>
      </c>
      <c r="N1726" s="2">
        <f>L1726-53</f>
        <v>0</v>
      </c>
      <c r="O1726" s="2">
        <f>L1726-67</f>
        <v>-14</v>
      </c>
      <c r="P1726" s="2">
        <f>L1726-82</f>
        <v>-29</v>
      </c>
      <c r="R1726" s="2">
        <v>3</v>
      </c>
      <c r="S1726" s="2">
        <v>53</v>
      </c>
      <c r="AA1726" s="5" t="e">
        <f t="shared" si="203"/>
        <v>#DIV/0!</v>
      </c>
      <c r="AD1726" s="2" t="e">
        <f t="shared" si="204"/>
        <v>#DIV/0!</v>
      </c>
      <c r="AE1726" s="4" t="e">
        <f t="shared" si="205"/>
        <v>#DIV/0!</v>
      </c>
      <c r="AG1726" s="2" t="e">
        <f t="shared" si="206"/>
        <v>#DIV/0!</v>
      </c>
      <c r="AI1726" s="2" t="e">
        <f t="shared" si="207"/>
        <v>#DIV/0!</v>
      </c>
      <c r="AK1726" s="2" t="e">
        <f t="shared" si="208"/>
        <v>#DIV/0!</v>
      </c>
      <c r="AV1726" s="2" t="str">
        <f t="shared" si="201"/>
        <v>D03_334_9-5</v>
      </c>
    </row>
    <row r="1727" spans="1:48" s="2" customFormat="1" x14ac:dyDescent="0.2">
      <c r="A1727" s="1" t="s">
        <v>33</v>
      </c>
      <c r="B1727" s="3">
        <v>334</v>
      </c>
      <c r="C1727" s="6" t="s">
        <v>70</v>
      </c>
      <c r="D1727" s="6" t="s">
        <v>116</v>
      </c>
      <c r="E1727" s="2" t="s">
        <v>60</v>
      </c>
      <c r="F1727" s="2" t="s">
        <v>54</v>
      </c>
      <c r="G1727" s="2" t="s">
        <v>67</v>
      </c>
      <c r="H1727" s="2">
        <v>2008</v>
      </c>
      <c r="I1727" s="7" t="s">
        <v>106</v>
      </c>
      <c r="J1727" s="7">
        <v>5</v>
      </c>
      <c r="K1727" s="7">
        <f t="shared" si="202"/>
        <v>35</v>
      </c>
      <c r="AA1727" s="5" t="e">
        <f t="shared" si="203"/>
        <v>#DIV/0!</v>
      </c>
      <c r="AD1727" s="2" t="e">
        <f t="shared" si="204"/>
        <v>#DIV/0!</v>
      </c>
      <c r="AE1727" s="4" t="e">
        <f t="shared" si="205"/>
        <v>#DIV/0!</v>
      </c>
      <c r="AG1727" s="2" t="e">
        <f t="shared" si="206"/>
        <v>#DIV/0!</v>
      </c>
      <c r="AI1727" s="2" t="e">
        <f t="shared" si="207"/>
        <v>#DIV/0!</v>
      </c>
      <c r="AK1727" s="2" t="e">
        <f t="shared" si="208"/>
        <v>#DIV/0!</v>
      </c>
      <c r="AV1727" s="2" t="str">
        <f t="shared" si="201"/>
        <v>D03_334_9-5</v>
      </c>
    </row>
    <row r="1728" spans="1:48" s="2" customFormat="1" x14ac:dyDescent="0.2">
      <c r="A1728" s="1" t="s">
        <v>33</v>
      </c>
      <c r="B1728" s="3">
        <v>334</v>
      </c>
      <c r="C1728" s="6" t="s">
        <v>70</v>
      </c>
      <c r="D1728" s="6" t="s">
        <v>116</v>
      </c>
      <c r="E1728" s="2" t="s">
        <v>60</v>
      </c>
      <c r="F1728" s="2" t="s">
        <v>54</v>
      </c>
      <c r="G1728" s="2" t="s">
        <v>67</v>
      </c>
      <c r="H1728" s="2">
        <v>2009</v>
      </c>
      <c r="I1728" s="7" t="s">
        <v>106</v>
      </c>
      <c r="J1728" s="7">
        <v>5</v>
      </c>
      <c r="K1728" s="7">
        <f t="shared" si="202"/>
        <v>35</v>
      </c>
      <c r="AA1728" s="5" t="e">
        <f t="shared" si="203"/>
        <v>#DIV/0!</v>
      </c>
      <c r="AD1728" s="2" t="e">
        <f t="shared" si="204"/>
        <v>#DIV/0!</v>
      </c>
      <c r="AE1728" s="4" t="e">
        <f t="shared" si="205"/>
        <v>#DIV/0!</v>
      </c>
      <c r="AG1728" s="2" t="e">
        <f t="shared" si="206"/>
        <v>#DIV/0!</v>
      </c>
      <c r="AI1728" s="2" t="e">
        <f t="shared" si="207"/>
        <v>#DIV/0!</v>
      </c>
      <c r="AK1728" s="2" t="e">
        <f t="shared" si="208"/>
        <v>#DIV/0!</v>
      </c>
      <c r="AV1728" s="2" t="str">
        <f t="shared" si="201"/>
        <v>D03_334_9-5</v>
      </c>
    </row>
    <row r="1729" spans="1:48" s="2" customFormat="1" x14ac:dyDescent="0.2">
      <c r="A1729" s="1" t="s">
        <v>33</v>
      </c>
      <c r="B1729" s="3">
        <v>334</v>
      </c>
      <c r="C1729" s="6" t="s">
        <v>70</v>
      </c>
      <c r="D1729" s="6" t="s">
        <v>116</v>
      </c>
      <c r="E1729" s="2" t="s">
        <v>60</v>
      </c>
      <c r="F1729" s="2" t="s">
        <v>54</v>
      </c>
      <c r="G1729" s="2" t="s">
        <v>67</v>
      </c>
      <c r="H1729" s="2">
        <v>2010</v>
      </c>
      <c r="I1729" s="7" t="s">
        <v>106</v>
      </c>
      <c r="J1729" s="7">
        <v>5</v>
      </c>
      <c r="K1729" s="7">
        <f t="shared" si="202"/>
        <v>35</v>
      </c>
      <c r="AA1729" s="5" t="e">
        <f t="shared" si="203"/>
        <v>#DIV/0!</v>
      </c>
      <c r="AD1729" s="2" t="e">
        <f t="shared" si="204"/>
        <v>#DIV/0!</v>
      </c>
      <c r="AE1729" s="4" t="e">
        <f t="shared" si="205"/>
        <v>#DIV/0!</v>
      </c>
      <c r="AG1729" s="2" t="e">
        <f t="shared" si="206"/>
        <v>#DIV/0!</v>
      </c>
      <c r="AI1729" s="2" t="e">
        <f t="shared" si="207"/>
        <v>#DIV/0!</v>
      </c>
      <c r="AK1729" s="2" t="e">
        <f t="shared" si="208"/>
        <v>#DIV/0!</v>
      </c>
      <c r="AV1729" s="2" t="str">
        <f t="shared" si="201"/>
        <v>D03_334_9-5</v>
      </c>
    </row>
    <row r="1730" spans="1:48" s="16" customFormat="1" x14ac:dyDescent="0.2">
      <c r="A1730" s="14" t="s">
        <v>33</v>
      </c>
      <c r="B1730" s="13">
        <v>335</v>
      </c>
      <c r="C1730" s="15" t="s">
        <v>70</v>
      </c>
      <c r="D1730" s="15" t="s">
        <v>116</v>
      </c>
      <c r="E1730" s="16" t="s">
        <v>60</v>
      </c>
      <c r="F1730" s="16" t="s">
        <v>54</v>
      </c>
      <c r="G1730" s="16" t="s">
        <v>67</v>
      </c>
      <c r="H1730" s="16">
        <v>2006</v>
      </c>
      <c r="I1730" s="17" t="s">
        <v>106</v>
      </c>
      <c r="J1730" s="17">
        <v>5</v>
      </c>
      <c r="K1730" s="17">
        <f t="shared" si="202"/>
        <v>35</v>
      </c>
      <c r="L1730" s="16">
        <v>51</v>
      </c>
      <c r="M1730" s="16">
        <f>L1730-34</f>
        <v>17</v>
      </c>
      <c r="N1730" s="16">
        <f>L1730-61</f>
        <v>-10</v>
      </c>
      <c r="O1730" s="16">
        <f>L1730-72</f>
        <v>-21</v>
      </c>
      <c r="P1730" s="16">
        <f>L1730-82</f>
        <v>-31</v>
      </c>
      <c r="R1730" s="16">
        <v>1</v>
      </c>
      <c r="S1730" s="16">
        <v>49</v>
      </c>
      <c r="AA1730" s="18" t="e">
        <f t="shared" si="203"/>
        <v>#DIV/0!</v>
      </c>
      <c r="AD1730" s="16" t="e">
        <f t="shared" si="204"/>
        <v>#DIV/0!</v>
      </c>
      <c r="AE1730" s="19" t="e">
        <f t="shared" si="205"/>
        <v>#DIV/0!</v>
      </c>
      <c r="AG1730" s="16" t="e">
        <f t="shared" si="206"/>
        <v>#DIV/0!</v>
      </c>
      <c r="AI1730" s="16" t="e">
        <f t="shared" si="207"/>
        <v>#DIV/0!</v>
      </c>
      <c r="AK1730" s="16" t="e">
        <f t="shared" si="208"/>
        <v>#DIV/0!</v>
      </c>
      <c r="AV1730" s="2" t="str">
        <f t="shared" si="201"/>
        <v>D03_335_9-5</v>
      </c>
    </row>
    <row r="1731" spans="1:48" s="2" customFormat="1" x14ac:dyDescent="0.2">
      <c r="A1731" s="1" t="s">
        <v>33</v>
      </c>
      <c r="B1731" s="3">
        <v>335</v>
      </c>
      <c r="C1731" s="6" t="s">
        <v>70</v>
      </c>
      <c r="D1731" s="6" t="s">
        <v>116</v>
      </c>
      <c r="E1731" s="2" t="s">
        <v>60</v>
      </c>
      <c r="F1731" s="2" t="s">
        <v>54</v>
      </c>
      <c r="G1731" s="2" t="s">
        <v>67</v>
      </c>
      <c r="H1731" s="2">
        <v>2007</v>
      </c>
      <c r="I1731" s="7" t="s">
        <v>106</v>
      </c>
      <c r="J1731" s="7">
        <v>5</v>
      </c>
      <c r="K1731" s="7">
        <f t="shared" si="202"/>
        <v>35</v>
      </c>
      <c r="L1731" s="2">
        <v>49</v>
      </c>
      <c r="M1731" s="2">
        <f>L1731-36</f>
        <v>13</v>
      </c>
      <c r="N1731" s="2">
        <f>L1731-53</f>
        <v>-4</v>
      </c>
      <c r="O1731" s="2">
        <f>L1731-67</f>
        <v>-18</v>
      </c>
      <c r="P1731" s="2">
        <f>L1731-82</f>
        <v>-33</v>
      </c>
      <c r="R1731" s="2">
        <v>3</v>
      </c>
      <c r="S1731" s="2">
        <v>49</v>
      </c>
      <c r="AA1731" s="5" t="e">
        <f t="shared" si="203"/>
        <v>#DIV/0!</v>
      </c>
      <c r="AD1731" s="2" t="e">
        <f t="shared" si="204"/>
        <v>#DIV/0!</v>
      </c>
      <c r="AE1731" s="4" t="e">
        <f t="shared" si="205"/>
        <v>#DIV/0!</v>
      </c>
      <c r="AG1731" s="2" t="e">
        <f t="shared" si="206"/>
        <v>#DIV/0!</v>
      </c>
      <c r="AI1731" s="2" t="e">
        <f t="shared" si="207"/>
        <v>#DIV/0!</v>
      </c>
      <c r="AK1731" s="2" t="e">
        <f t="shared" si="208"/>
        <v>#DIV/0!</v>
      </c>
      <c r="AV1731" s="2" t="str">
        <f t="shared" ref="AV1731:AV1794" si="209">CONCATENATE(LEFT(A1731,1),CONCATENATE(RIGHT(A1731,2),"_",CONCATENATE(B1731),"_",CONCATENATE(C1731)))</f>
        <v>D03_335_9-5</v>
      </c>
    </row>
    <row r="1732" spans="1:48" s="2" customFormat="1" x14ac:dyDescent="0.2">
      <c r="A1732" s="1" t="s">
        <v>33</v>
      </c>
      <c r="B1732" s="3">
        <v>335</v>
      </c>
      <c r="C1732" s="6" t="s">
        <v>70</v>
      </c>
      <c r="D1732" s="6" t="s">
        <v>116</v>
      </c>
      <c r="E1732" s="2" t="s">
        <v>60</v>
      </c>
      <c r="F1732" s="2" t="s">
        <v>54</v>
      </c>
      <c r="G1732" s="2" t="s">
        <v>67</v>
      </c>
      <c r="H1732" s="2">
        <v>2008</v>
      </c>
      <c r="I1732" s="7" t="s">
        <v>106</v>
      </c>
      <c r="J1732" s="7">
        <v>5</v>
      </c>
      <c r="K1732" s="7">
        <f t="shared" si="202"/>
        <v>35</v>
      </c>
      <c r="AA1732" s="5" t="e">
        <f t="shared" si="203"/>
        <v>#DIV/0!</v>
      </c>
      <c r="AD1732" s="2" t="e">
        <f t="shared" si="204"/>
        <v>#DIV/0!</v>
      </c>
      <c r="AE1732" s="4" t="e">
        <f t="shared" si="205"/>
        <v>#DIV/0!</v>
      </c>
      <c r="AG1732" s="2" t="e">
        <f t="shared" si="206"/>
        <v>#DIV/0!</v>
      </c>
      <c r="AI1732" s="2" t="e">
        <f t="shared" si="207"/>
        <v>#DIV/0!</v>
      </c>
      <c r="AK1732" s="2" t="e">
        <f t="shared" si="208"/>
        <v>#DIV/0!</v>
      </c>
      <c r="AV1732" s="2" t="str">
        <f t="shared" si="209"/>
        <v>D03_335_9-5</v>
      </c>
    </row>
    <row r="1733" spans="1:48" s="2" customFormat="1" x14ac:dyDescent="0.2">
      <c r="A1733" s="1" t="s">
        <v>33</v>
      </c>
      <c r="B1733" s="3">
        <v>335</v>
      </c>
      <c r="C1733" s="6" t="s">
        <v>70</v>
      </c>
      <c r="D1733" s="6" t="s">
        <v>116</v>
      </c>
      <c r="E1733" s="2" t="s">
        <v>60</v>
      </c>
      <c r="F1733" s="2" t="s">
        <v>54</v>
      </c>
      <c r="G1733" s="2" t="s">
        <v>67</v>
      </c>
      <c r="H1733" s="2">
        <v>2009</v>
      </c>
      <c r="I1733" s="7" t="s">
        <v>106</v>
      </c>
      <c r="J1733" s="7">
        <v>5</v>
      </c>
      <c r="K1733" s="7">
        <f t="shared" si="202"/>
        <v>35</v>
      </c>
      <c r="AA1733" s="5" t="e">
        <f t="shared" si="203"/>
        <v>#DIV/0!</v>
      </c>
      <c r="AD1733" s="2" t="e">
        <f t="shared" si="204"/>
        <v>#DIV/0!</v>
      </c>
      <c r="AE1733" s="4" t="e">
        <f t="shared" si="205"/>
        <v>#DIV/0!</v>
      </c>
      <c r="AG1733" s="2" t="e">
        <f t="shared" si="206"/>
        <v>#DIV/0!</v>
      </c>
      <c r="AI1733" s="2" t="e">
        <f t="shared" si="207"/>
        <v>#DIV/0!</v>
      </c>
      <c r="AK1733" s="2" t="e">
        <f t="shared" si="208"/>
        <v>#DIV/0!</v>
      </c>
      <c r="AV1733" s="2" t="str">
        <f t="shared" si="209"/>
        <v>D03_335_9-5</v>
      </c>
    </row>
    <row r="1734" spans="1:48" s="2" customFormat="1" x14ac:dyDescent="0.2">
      <c r="A1734" s="1" t="s">
        <v>33</v>
      </c>
      <c r="B1734" s="3">
        <v>335</v>
      </c>
      <c r="C1734" s="6" t="s">
        <v>70</v>
      </c>
      <c r="D1734" s="6" t="s">
        <v>116</v>
      </c>
      <c r="E1734" s="2" t="s">
        <v>60</v>
      </c>
      <c r="F1734" s="2" t="s">
        <v>54</v>
      </c>
      <c r="G1734" s="2" t="s">
        <v>67</v>
      </c>
      <c r="H1734" s="2">
        <v>2010</v>
      </c>
      <c r="I1734" s="7" t="s">
        <v>106</v>
      </c>
      <c r="J1734" s="7">
        <v>5</v>
      </c>
      <c r="K1734" s="7">
        <f t="shared" si="202"/>
        <v>35</v>
      </c>
      <c r="AA1734" s="5" t="e">
        <f t="shared" si="203"/>
        <v>#DIV/0!</v>
      </c>
      <c r="AD1734" s="2" t="e">
        <f t="shared" si="204"/>
        <v>#DIV/0!</v>
      </c>
      <c r="AE1734" s="4" t="e">
        <f t="shared" si="205"/>
        <v>#DIV/0!</v>
      </c>
      <c r="AG1734" s="2" t="e">
        <f t="shared" si="206"/>
        <v>#DIV/0!</v>
      </c>
      <c r="AI1734" s="2" t="e">
        <f t="shared" si="207"/>
        <v>#DIV/0!</v>
      </c>
      <c r="AK1734" s="2" t="e">
        <f t="shared" si="208"/>
        <v>#DIV/0!</v>
      </c>
      <c r="AV1734" s="2" t="str">
        <f t="shared" si="209"/>
        <v>D03_335_9-5</v>
      </c>
    </row>
    <row r="1735" spans="1:48" s="16" customFormat="1" x14ac:dyDescent="0.2">
      <c r="A1735" s="14" t="s">
        <v>33</v>
      </c>
      <c r="B1735" s="13">
        <v>336</v>
      </c>
      <c r="C1735" s="15" t="s">
        <v>70</v>
      </c>
      <c r="D1735" s="15" t="s">
        <v>116</v>
      </c>
      <c r="E1735" s="16" t="s">
        <v>60</v>
      </c>
      <c r="F1735" s="16" t="s">
        <v>54</v>
      </c>
      <c r="G1735" s="16" t="s">
        <v>67</v>
      </c>
      <c r="H1735" s="16">
        <v>2006</v>
      </c>
      <c r="I1735" s="17" t="s">
        <v>106</v>
      </c>
      <c r="J1735" s="17">
        <v>5</v>
      </c>
      <c r="K1735" s="17">
        <f t="shared" si="202"/>
        <v>35</v>
      </c>
      <c r="AA1735" s="18" t="e">
        <f t="shared" si="203"/>
        <v>#DIV/0!</v>
      </c>
      <c r="AD1735" s="16" t="e">
        <f t="shared" si="204"/>
        <v>#DIV/0!</v>
      </c>
      <c r="AE1735" s="19" t="e">
        <f t="shared" si="205"/>
        <v>#DIV/0!</v>
      </c>
      <c r="AG1735" s="16" t="e">
        <f t="shared" si="206"/>
        <v>#DIV/0!</v>
      </c>
      <c r="AI1735" s="16" t="e">
        <f t="shared" si="207"/>
        <v>#DIV/0!</v>
      </c>
      <c r="AK1735" s="16" t="e">
        <f t="shared" si="208"/>
        <v>#DIV/0!</v>
      </c>
      <c r="AV1735" s="2" t="str">
        <f t="shared" si="209"/>
        <v>D03_336_9-5</v>
      </c>
    </row>
    <row r="1736" spans="1:48" s="2" customFormat="1" x14ac:dyDescent="0.2">
      <c r="A1736" s="1" t="s">
        <v>33</v>
      </c>
      <c r="B1736" s="3">
        <v>336</v>
      </c>
      <c r="C1736" s="6" t="s">
        <v>70</v>
      </c>
      <c r="D1736" s="6" t="s">
        <v>116</v>
      </c>
      <c r="E1736" s="2" t="s">
        <v>60</v>
      </c>
      <c r="F1736" s="2" t="s">
        <v>54</v>
      </c>
      <c r="G1736" s="2" t="s">
        <v>67</v>
      </c>
      <c r="H1736" s="2">
        <v>2007</v>
      </c>
      <c r="I1736" s="7" t="s">
        <v>106</v>
      </c>
      <c r="J1736" s="7">
        <v>5</v>
      </c>
      <c r="K1736" s="7">
        <f t="shared" si="202"/>
        <v>35</v>
      </c>
      <c r="AA1736" s="5" t="e">
        <f t="shared" si="203"/>
        <v>#DIV/0!</v>
      </c>
      <c r="AD1736" s="2" t="e">
        <f t="shared" si="204"/>
        <v>#DIV/0!</v>
      </c>
      <c r="AE1736" s="4" t="e">
        <f t="shared" si="205"/>
        <v>#DIV/0!</v>
      </c>
      <c r="AG1736" s="2" t="e">
        <f t="shared" si="206"/>
        <v>#DIV/0!</v>
      </c>
      <c r="AI1736" s="2" t="e">
        <f t="shared" si="207"/>
        <v>#DIV/0!</v>
      </c>
      <c r="AK1736" s="2" t="e">
        <f t="shared" si="208"/>
        <v>#DIV/0!</v>
      </c>
      <c r="AV1736" s="2" t="str">
        <f t="shared" si="209"/>
        <v>D03_336_9-5</v>
      </c>
    </row>
    <row r="1737" spans="1:48" s="2" customFormat="1" x14ac:dyDescent="0.2">
      <c r="A1737" s="1" t="s">
        <v>33</v>
      </c>
      <c r="B1737" s="3">
        <v>336</v>
      </c>
      <c r="C1737" s="6" t="s">
        <v>70</v>
      </c>
      <c r="D1737" s="6" t="s">
        <v>116</v>
      </c>
      <c r="E1737" s="2" t="s">
        <v>60</v>
      </c>
      <c r="F1737" s="2" t="s">
        <v>54</v>
      </c>
      <c r="G1737" s="2" t="s">
        <v>67</v>
      </c>
      <c r="H1737" s="2">
        <v>2008</v>
      </c>
      <c r="I1737" s="7" t="s">
        <v>106</v>
      </c>
      <c r="J1737" s="7">
        <v>5</v>
      </c>
      <c r="K1737" s="7">
        <f t="shared" si="202"/>
        <v>35</v>
      </c>
      <c r="AA1737" s="5" t="e">
        <f t="shared" si="203"/>
        <v>#DIV/0!</v>
      </c>
      <c r="AD1737" s="2" t="e">
        <f t="shared" si="204"/>
        <v>#DIV/0!</v>
      </c>
      <c r="AE1737" s="4" t="e">
        <f t="shared" si="205"/>
        <v>#DIV/0!</v>
      </c>
      <c r="AG1737" s="2" t="e">
        <f t="shared" si="206"/>
        <v>#DIV/0!</v>
      </c>
      <c r="AI1737" s="2" t="e">
        <f t="shared" si="207"/>
        <v>#DIV/0!</v>
      </c>
      <c r="AK1737" s="2" t="e">
        <f t="shared" si="208"/>
        <v>#DIV/0!</v>
      </c>
      <c r="AV1737" s="2" t="str">
        <f t="shared" si="209"/>
        <v>D03_336_9-5</v>
      </c>
    </row>
    <row r="1738" spans="1:48" s="2" customFormat="1" x14ac:dyDescent="0.2">
      <c r="A1738" s="1" t="s">
        <v>33</v>
      </c>
      <c r="B1738" s="3">
        <v>336</v>
      </c>
      <c r="C1738" s="6" t="s">
        <v>70</v>
      </c>
      <c r="D1738" s="6" t="s">
        <v>116</v>
      </c>
      <c r="E1738" s="2" t="s">
        <v>60</v>
      </c>
      <c r="F1738" s="2" t="s">
        <v>54</v>
      </c>
      <c r="G1738" s="2" t="s">
        <v>67</v>
      </c>
      <c r="H1738" s="2">
        <v>2009</v>
      </c>
      <c r="I1738" s="7" t="s">
        <v>106</v>
      </c>
      <c r="J1738" s="7">
        <v>5</v>
      </c>
      <c r="K1738" s="7">
        <f t="shared" si="202"/>
        <v>35</v>
      </c>
      <c r="AA1738" s="5" t="e">
        <f t="shared" si="203"/>
        <v>#DIV/0!</v>
      </c>
      <c r="AD1738" s="2" t="e">
        <f t="shared" si="204"/>
        <v>#DIV/0!</v>
      </c>
      <c r="AE1738" s="4" t="e">
        <f t="shared" si="205"/>
        <v>#DIV/0!</v>
      </c>
      <c r="AG1738" s="2" t="e">
        <f t="shared" si="206"/>
        <v>#DIV/0!</v>
      </c>
      <c r="AI1738" s="2" t="e">
        <f t="shared" si="207"/>
        <v>#DIV/0!</v>
      </c>
      <c r="AK1738" s="2" t="e">
        <f t="shared" si="208"/>
        <v>#DIV/0!</v>
      </c>
      <c r="AV1738" s="2" t="str">
        <f t="shared" si="209"/>
        <v>D03_336_9-5</v>
      </c>
    </row>
    <row r="1739" spans="1:48" s="2" customFormat="1" x14ac:dyDescent="0.2">
      <c r="A1739" s="1" t="s">
        <v>33</v>
      </c>
      <c r="B1739" s="3">
        <v>336</v>
      </c>
      <c r="C1739" s="6" t="s">
        <v>70</v>
      </c>
      <c r="D1739" s="6" t="s">
        <v>116</v>
      </c>
      <c r="E1739" s="2" t="s">
        <v>60</v>
      </c>
      <c r="F1739" s="2" t="s">
        <v>54</v>
      </c>
      <c r="G1739" s="2" t="s">
        <v>67</v>
      </c>
      <c r="H1739" s="2">
        <v>2010</v>
      </c>
      <c r="I1739" s="7" t="s">
        <v>106</v>
      </c>
      <c r="J1739" s="7">
        <v>5</v>
      </c>
      <c r="K1739" s="7">
        <f t="shared" si="202"/>
        <v>35</v>
      </c>
      <c r="AA1739" s="5" t="e">
        <f t="shared" si="203"/>
        <v>#DIV/0!</v>
      </c>
      <c r="AD1739" s="2" t="e">
        <f t="shared" si="204"/>
        <v>#DIV/0!</v>
      </c>
      <c r="AE1739" s="4" t="e">
        <f t="shared" si="205"/>
        <v>#DIV/0!</v>
      </c>
      <c r="AG1739" s="2" t="e">
        <f t="shared" si="206"/>
        <v>#DIV/0!</v>
      </c>
      <c r="AI1739" s="2" t="e">
        <f t="shared" si="207"/>
        <v>#DIV/0!</v>
      </c>
      <c r="AK1739" s="2" t="e">
        <f t="shared" si="208"/>
        <v>#DIV/0!</v>
      </c>
      <c r="AV1739" s="2" t="str">
        <f t="shared" si="209"/>
        <v>D03_336_9-5</v>
      </c>
    </row>
    <row r="1740" spans="1:48" s="16" customFormat="1" x14ac:dyDescent="0.2">
      <c r="A1740" s="14" t="s">
        <v>33</v>
      </c>
      <c r="B1740" s="13">
        <v>337</v>
      </c>
      <c r="C1740" s="15" t="s">
        <v>70</v>
      </c>
      <c r="D1740" s="15" t="s">
        <v>116</v>
      </c>
      <c r="E1740" s="16" t="s">
        <v>60</v>
      </c>
      <c r="F1740" s="16" t="s">
        <v>54</v>
      </c>
      <c r="G1740" s="16" t="s">
        <v>67</v>
      </c>
      <c r="H1740" s="16">
        <v>2006</v>
      </c>
      <c r="I1740" s="17" t="s">
        <v>106</v>
      </c>
      <c r="J1740" s="17">
        <v>5</v>
      </c>
      <c r="K1740" s="17">
        <f t="shared" si="202"/>
        <v>35</v>
      </c>
      <c r="L1740" s="16">
        <v>51</v>
      </c>
      <c r="M1740" s="16">
        <f>L1740-34</f>
        <v>17</v>
      </c>
      <c r="N1740" s="16">
        <f>L1740-61</f>
        <v>-10</v>
      </c>
      <c r="O1740" s="16">
        <f>L1740-72</f>
        <v>-21</v>
      </c>
      <c r="P1740" s="16">
        <f>L1740-82</f>
        <v>-31</v>
      </c>
      <c r="R1740" s="16">
        <v>2</v>
      </c>
      <c r="S1740" s="16">
        <v>51</v>
      </c>
      <c r="AA1740" s="18" t="e">
        <f t="shared" si="203"/>
        <v>#DIV/0!</v>
      </c>
      <c r="AD1740" s="16" t="e">
        <f t="shared" si="204"/>
        <v>#DIV/0!</v>
      </c>
      <c r="AE1740" s="19" t="e">
        <f t="shared" si="205"/>
        <v>#DIV/0!</v>
      </c>
      <c r="AG1740" s="16" t="e">
        <f t="shared" si="206"/>
        <v>#DIV/0!</v>
      </c>
      <c r="AI1740" s="16" t="e">
        <f t="shared" si="207"/>
        <v>#DIV/0!</v>
      </c>
      <c r="AK1740" s="16" t="e">
        <f t="shared" si="208"/>
        <v>#DIV/0!</v>
      </c>
      <c r="AV1740" s="2" t="str">
        <f t="shared" si="209"/>
        <v>D03_337_9-5</v>
      </c>
    </row>
    <row r="1741" spans="1:48" s="2" customFormat="1" x14ac:dyDescent="0.2">
      <c r="A1741" s="1" t="s">
        <v>33</v>
      </c>
      <c r="B1741" s="3">
        <v>337</v>
      </c>
      <c r="C1741" s="6" t="s">
        <v>70</v>
      </c>
      <c r="D1741" s="6" t="s">
        <v>116</v>
      </c>
      <c r="E1741" s="2" t="s">
        <v>60</v>
      </c>
      <c r="F1741" s="2" t="s">
        <v>54</v>
      </c>
      <c r="G1741" s="2" t="s">
        <v>67</v>
      </c>
      <c r="H1741" s="2">
        <v>2007</v>
      </c>
      <c r="I1741" s="7" t="s">
        <v>106</v>
      </c>
      <c r="J1741" s="7">
        <v>5</v>
      </c>
      <c r="K1741" s="7">
        <f t="shared" si="202"/>
        <v>35</v>
      </c>
      <c r="L1741" s="2">
        <v>48</v>
      </c>
      <c r="M1741" s="2">
        <f>L1741-36</f>
        <v>12</v>
      </c>
      <c r="N1741" s="2">
        <f>L1741-53</f>
        <v>-5</v>
      </c>
      <c r="O1741" s="2">
        <f>L1741-67</f>
        <v>-19</v>
      </c>
      <c r="P1741" s="2">
        <f>L1741-82</f>
        <v>-34</v>
      </c>
      <c r="R1741" s="2">
        <v>3</v>
      </c>
      <c r="S1741" s="2">
        <v>48</v>
      </c>
      <c r="AA1741" s="5" t="e">
        <f t="shared" si="203"/>
        <v>#DIV/0!</v>
      </c>
      <c r="AD1741" s="2" t="e">
        <f t="shared" si="204"/>
        <v>#DIV/0!</v>
      </c>
      <c r="AE1741" s="4" t="e">
        <f t="shared" si="205"/>
        <v>#DIV/0!</v>
      </c>
      <c r="AG1741" s="2" t="e">
        <f t="shared" si="206"/>
        <v>#DIV/0!</v>
      </c>
      <c r="AI1741" s="2" t="e">
        <f t="shared" si="207"/>
        <v>#DIV/0!</v>
      </c>
      <c r="AK1741" s="2" t="e">
        <f t="shared" si="208"/>
        <v>#DIV/0!</v>
      </c>
      <c r="AV1741" s="2" t="str">
        <f t="shared" si="209"/>
        <v>D03_337_9-5</v>
      </c>
    </row>
    <row r="1742" spans="1:48" s="2" customFormat="1" x14ac:dyDescent="0.2">
      <c r="A1742" s="1" t="s">
        <v>33</v>
      </c>
      <c r="B1742" s="3">
        <v>337</v>
      </c>
      <c r="C1742" s="6" t="s">
        <v>70</v>
      </c>
      <c r="D1742" s="6" t="s">
        <v>116</v>
      </c>
      <c r="E1742" s="2" t="s">
        <v>60</v>
      </c>
      <c r="F1742" s="2" t="s">
        <v>54</v>
      </c>
      <c r="G1742" s="2" t="s">
        <v>67</v>
      </c>
      <c r="H1742" s="2">
        <v>2008</v>
      </c>
      <c r="I1742" s="7" t="s">
        <v>106</v>
      </c>
      <c r="J1742" s="7">
        <v>5</v>
      </c>
      <c r="K1742" s="7">
        <f t="shared" si="202"/>
        <v>35</v>
      </c>
      <c r="AA1742" s="5" t="e">
        <f t="shared" si="203"/>
        <v>#DIV/0!</v>
      </c>
      <c r="AD1742" s="2" t="e">
        <f t="shared" si="204"/>
        <v>#DIV/0!</v>
      </c>
      <c r="AE1742" s="4" t="e">
        <f t="shared" si="205"/>
        <v>#DIV/0!</v>
      </c>
      <c r="AG1742" s="2" t="e">
        <f t="shared" si="206"/>
        <v>#DIV/0!</v>
      </c>
      <c r="AI1742" s="2" t="e">
        <f t="shared" si="207"/>
        <v>#DIV/0!</v>
      </c>
      <c r="AK1742" s="2" t="e">
        <f t="shared" si="208"/>
        <v>#DIV/0!</v>
      </c>
      <c r="AV1742" s="2" t="str">
        <f t="shared" si="209"/>
        <v>D03_337_9-5</v>
      </c>
    </row>
    <row r="1743" spans="1:48" s="2" customFormat="1" x14ac:dyDescent="0.2">
      <c r="A1743" s="1" t="s">
        <v>33</v>
      </c>
      <c r="B1743" s="3">
        <v>337</v>
      </c>
      <c r="C1743" s="6" t="s">
        <v>70</v>
      </c>
      <c r="D1743" s="6" t="s">
        <v>116</v>
      </c>
      <c r="E1743" s="2" t="s">
        <v>60</v>
      </c>
      <c r="F1743" s="2" t="s">
        <v>54</v>
      </c>
      <c r="G1743" s="2" t="s">
        <v>67</v>
      </c>
      <c r="H1743" s="2">
        <v>2009</v>
      </c>
      <c r="I1743" s="7" t="s">
        <v>106</v>
      </c>
      <c r="J1743" s="7">
        <v>5</v>
      </c>
      <c r="K1743" s="7">
        <f t="shared" si="202"/>
        <v>35</v>
      </c>
      <c r="AA1743" s="5" t="e">
        <f t="shared" si="203"/>
        <v>#DIV/0!</v>
      </c>
      <c r="AD1743" s="2" t="e">
        <f t="shared" si="204"/>
        <v>#DIV/0!</v>
      </c>
      <c r="AE1743" s="4" t="e">
        <f t="shared" si="205"/>
        <v>#DIV/0!</v>
      </c>
      <c r="AG1743" s="2" t="e">
        <f t="shared" si="206"/>
        <v>#DIV/0!</v>
      </c>
      <c r="AI1743" s="2" t="e">
        <f t="shared" si="207"/>
        <v>#DIV/0!</v>
      </c>
      <c r="AK1743" s="2" t="e">
        <f t="shared" si="208"/>
        <v>#DIV/0!</v>
      </c>
      <c r="AV1743" s="2" t="str">
        <f t="shared" si="209"/>
        <v>D03_337_9-5</v>
      </c>
    </row>
    <row r="1744" spans="1:48" s="2" customFormat="1" x14ac:dyDescent="0.2">
      <c r="A1744" s="1" t="s">
        <v>33</v>
      </c>
      <c r="B1744" s="3">
        <v>337</v>
      </c>
      <c r="C1744" s="6" t="s">
        <v>70</v>
      </c>
      <c r="D1744" s="6" t="s">
        <v>116</v>
      </c>
      <c r="E1744" s="2" t="s">
        <v>60</v>
      </c>
      <c r="F1744" s="2" t="s">
        <v>54</v>
      </c>
      <c r="G1744" s="2" t="s">
        <v>67</v>
      </c>
      <c r="H1744" s="2">
        <v>2010</v>
      </c>
      <c r="I1744" s="7" t="s">
        <v>106</v>
      </c>
      <c r="J1744" s="7">
        <v>5</v>
      </c>
      <c r="K1744" s="7">
        <f t="shared" si="202"/>
        <v>35</v>
      </c>
      <c r="AA1744" s="5" t="e">
        <f t="shared" si="203"/>
        <v>#DIV/0!</v>
      </c>
      <c r="AD1744" s="2" t="e">
        <f t="shared" si="204"/>
        <v>#DIV/0!</v>
      </c>
      <c r="AE1744" s="4" t="e">
        <f t="shared" si="205"/>
        <v>#DIV/0!</v>
      </c>
      <c r="AG1744" s="2" t="e">
        <f t="shared" si="206"/>
        <v>#DIV/0!</v>
      </c>
      <c r="AI1744" s="2" t="e">
        <f t="shared" si="207"/>
        <v>#DIV/0!</v>
      </c>
      <c r="AK1744" s="2" t="e">
        <f t="shared" si="208"/>
        <v>#DIV/0!</v>
      </c>
      <c r="AV1744" s="2" t="str">
        <f t="shared" si="209"/>
        <v>D03_337_9-5</v>
      </c>
    </row>
    <row r="1745" spans="1:48" s="16" customFormat="1" x14ac:dyDescent="0.2">
      <c r="A1745" s="14" t="s">
        <v>33</v>
      </c>
      <c r="B1745" s="13">
        <v>338</v>
      </c>
      <c r="C1745" s="15" t="s">
        <v>70</v>
      </c>
      <c r="D1745" s="15" t="s">
        <v>116</v>
      </c>
      <c r="E1745" s="16" t="s">
        <v>60</v>
      </c>
      <c r="F1745" s="16" t="s">
        <v>54</v>
      </c>
      <c r="G1745" s="16" t="s">
        <v>67</v>
      </c>
      <c r="H1745" s="16">
        <v>2006</v>
      </c>
      <c r="I1745" s="17" t="s">
        <v>106</v>
      </c>
      <c r="J1745" s="17">
        <v>5</v>
      </c>
      <c r="K1745" s="17">
        <f t="shared" si="202"/>
        <v>35</v>
      </c>
      <c r="L1745" s="16">
        <v>52</v>
      </c>
      <c r="M1745" s="16">
        <f>L1745-34</f>
        <v>18</v>
      </c>
      <c r="N1745" s="16">
        <f>L1745-61</f>
        <v>-9</v>
      </c>
      <c r="O1745" s="16">
        <f>L1745-72</f>
        <v>-20</v>
      </c>
      <c r="P1745" s="16">
        <f>L1745-82</f>
        <v>-30</v>
      </c>
      <c r="R1745" s="16">
        <v>1</v>
      </c>
      <c r="S1745" s="16">
        <v>53</v>
      </c>
      <c r="AA1745" s="18" t="e">
        <f t="shared" si="203"/>
        <v>#DIV/0!</v>
      </c>
      <c r="AD1745" s="16" t="e">
        <f t="shared" si="204"/>
        <v>#DIV/0!</v>
      </c>
      <c r="AE1745" s="19" t="e">
        <f t="shared" si="205"/>
        <v>#DIV/0!</v>
      </c>
      <c r="AG1745" s="16" t="e">
        <f t="shared" si="206"/>
        <v>#DIV/0!</v>
      </c>
      <c r="AI1745" s="16" t="e">
        <f t="shared" si="207"/>
        <v>#DIV/0!</v>
      </c>
      <c r="AK1745" s="16" t="e">
        <f t="shared" si="208"/>
        <v>#DIV/0!</v>
      </c>
      <c r="AV1745" s="2" t="str">
        <f t="shared" si="209"/>
        <v>D03_338_9-5</v>
      </c>
    </row>
    <row r="1746" spans="1:48" s="2" customFormat="1" x14ac:dyDescent="0.2">
      <c r="A1746" s="1" t="s">
        <v>33</v>
      </c>
      <c r="B1746" s="3">
        <v>338</v>
      </c>
      <c r="C1746" s="6" t="s">
        <v>70</v>
      </c>
      <c r="D1746" s="6" t="s">
        <v>116</v>
      </c>
      <c r="E1746" s="2" t="s">
        <v>60</v>
      </c>
      <c r="F1746" s="2" t="s">
        <v>54</v>
      </c>
      <c r="G1746" s="2" t="s">
        <v>67</v>
      </c>
      <c r="H1746" s="2">
        <v>2007</v>
      </c>
      <c r="I1746" s="7" t="s">
        <v>106</v>
      </c>
      <c r="J1746" s="7">
        <v>5</v>
      </c>
      <c r="K1746" s="7">
        <f t="shared" si="202"/>
        <v>35</v>
      </c>
      <c r="L1746" s="2">
        <v>48</v>
      </c>
      <c r="M1746" s="2">
        <f>L1746-36</f>
        <v>12</v>
      </c>
      <c r="N1746" s="2">
        <f>L1746-53</f>
        <v>-5</v>
      </c>
      <c r="O1746" s="2">
        <f>L1746-67</f>
        <v>-19</v>
      </c>
      <c r="P1746" s="2">
        <f>L1746-82</f>
        <v>-34</v>
      </c>
      <c r="R1746" s="2">
        <v>3</v>
      </c>
      <c r="S1746" s="2">
        <v>48</v>
      </c>
      <c r="AA1746" s="5" t="e">
        <f t="shared" si="203"/>
        <v>#DIV/0!</v>
      </c>
      <c r="AD1746" s="2" t="e">
        <f t="shared" si="204"/>
        <v>#DIV/0!</v>
      </c>
      <c r="AE1746" s="4" t="e">
        <f t="shared" si="205"/>
        <v>#DIV/0!</v>
      </c>
      <c r="AG1746" s="2" t="e">
        <f t="shared" si="206"/>
        <v>#DIV/0!</v>
      </c>
      <c r="AI1746" s="2" t="e">
        <f t="shared" si="207"/>
        <v>#DIV/0!</v>
      </c>
      <c r="AK1746" s="2" t="e">
        <f t="shared" si="208"/>
        <v>#DIV/0!</v>
      </c>
      <c r="AV1746" s="2" t="str">
        <f t="shared" si="209"/>
        <v>D03_338_9-5</v>
      </c>
    </row>
    <row r="1747" spans="1:48" s="2" customFormat="1" x14ac:dyDescent="0.2">
      <c r="A1747" s="1" t="s">
        <v>33</v>
      </c>
      <c r="B1747" s="3">
        <v>338</v>
      </c>
      <c r="C1747" s="6" t="s">
        <v>70</v>
      </c>
      <c r="D1747" s="6" t="s">
        <v>116</v>
      </c>
      <c r="E1747" s="2" t="s">
        <v>60</v>
      </c>
      <c r="F1747" s="2" t="s">
        <v>54</v>
      </c>
      <c r="G1747" s="2" t="s">
        <v>67</v>
      </c>
      <c r="H1747" s="2">
        <v>2008</v>
      </c>
      <c r="I1747" s="7" t="s">
        <v>106</v>
      </c>
      <c r="J1747" s="7">
        <v>5</v>
      </c>
      <c r="K1747" s="7">
        <f t="shared" si="202"/>
        <v>35</v>
      </c>
      <c r="AA1747" s="5" t="e">
        <f t="shared" si="203"/>
        <v>#DIV/0!</v>
      </c>
      <c r="AD1747" s="2" t="e">
        <f t="shared" si="204"/>
        <v>#DIV/0!</v>
      </c>
      <c r="AE1747" s="4" t="e">
        <f t="shared" si="205"/>
        <v>#DIV/0!</v>
      </c>
      <c r="AG1747" s="2" t="e">
        <f t="shared" si="206"/>
        <v>#DIV/0!</v>
      </c>
      <c r="AI1747" s="2" t="e">
        <f t="shared" si="207"/>
        <v>#DIV/0!</v>
      </c>
      <c r="AK1747" s="2" t="e">
        <f t="shared" si="208"/>
        <v>#DIV/0!</v>
      </c>
      <c r="AV1747" s="2" t="str">
        <f t="shared" si="209"/>
        <v>D03_338_9-5</v>
      </c>
    </row>
    <row r="1748" spans="1:48" s="2" customFormat="1" x14ac:dyDescent="0.2">
      <c r="A1748" s="1" t="s">
        <v>33</v>
      </c>
      <c r="B1748" s="3">
        <v>338</v>
      </c>
      <c r="C1748" s="6" t="s">
        <v>70</v>
      </c>
      <c r="D1748" s="6" t="s">
        <v>116</v>
      </c>
      <c r="E1748" s="2" t="s">
        <v>60</v>
      </c>
      <c r="F1748" s="2" t="s">
        <v>54</v>
      </c>
      <c r="G1748" s="2" t="s">
        <v>67</v>
      </c>
      <c r="H1748" s="2">
        <v>2009</v>
      </c>
      <c r="I1748" s="7" t="s">
        <v>106</v>
      </c>
      <c r="J1748" s="7">
        <v>5</v>
      </c>
      <c r="K1748" s="7">
        <f t="shared" si="202"/>
        <v>35</v>
      </c>
      <c r="AA1748" s="5" t="e">
        <f t="shared" si="203"/>
        <v>#DIV/0!</v>
      </c>
      <c r="AD1748" s="2" t="e">
        <f t="shared" si="204"/>
        <v>#DIV/0!</v>
      </c>
      <c r="AE1748" s="4" t="e">
        <f t="shared" si="205"/>
        <v>#DIV/0!</v>
      </c>
      <c r="AG1748" s="2" t="e">
        <f t="shared" si="206"/>
        <v>#DIV/0!</v>
      </c>
      <c r="AI1748" s="2" t="e">
        <f t="shared" si="207"/>
        <v>#DIV/0!</v>
      </c>
      <c r="AK1748" s="2" t="e">
        <f t="shared" si="208"/>
        <v>#DIV/0!</v>
      </c>
      <c r="AV1748" s="2" t="str">
        <f t="shared" si="209"/>
        <v>D03_338_9-5</v>
      </c>
    </row>
    <row r="1749" spans="1:48" s="2" customFormat="1" x14ac:dyDescent="0.2">
      <c r="A1749" s="1" t="s">
        <v>33</v>
      </c>
      <c r="B1749" s="3">
        <v>338</v>
      </c>
      <c r="C1749" s="6" t="s">
        <v>70</v>
      </c>
      <c r="D1749" s="6" t="s">
        <v>116</v>
      </c>
      <c r="E1749" s="2" t="s">
        <v>60</v>
      </c>
      <c r="F1749" s="2" t="s">
        <v>54</v>
      </c>
      <c r="G1749" s="2" t="s">
        <v>67</v>
      </c>
      <c r="H1749" s="2">
        <v>2010</v>
      </c>
      <c r="I1749" s="7" t="s">
        <v>106</v>
      </c>
      <c r="J1749" s="7">
        <v>5</v>
      </c>
      <c r="K1749" s="7">
        <f t="shared" si="202"/>
        <v>35</v>
      </c>
      <c r="AA1749" s="5" t="e">
        <f t="shared" si="203"/>
        <v>#DIV/0!</v>
      </c>
      <c r="AD1749" s="2" t="e">
        <f t="shared" si="204"/>
        <v>#DIV/0!</v>
      </c>
      <c r="AE1749" s="4" t="e">
        <f t="shared" si="205"/>
        <v>#DIV/0!</v>
      </c>
      <c r="AG1749" s="2" t="e">
        <f t="shared" si="206"/>
        <v>#DIV/0!</v>
      </c>
      <c r="AI1749" s="2" t="e">
        <f t="shared" si="207"/>
        <v>#DIV/0!</v>
      </c>
      <c r="AK1749" s="2" t="e">
        <f t="shared" si="208"/>
        <v>#DIV/0!</v>
      </c>
      <c r="AV1749" s="2" t="str">
        <f t="shared" si="209"/>
        <v>D03_338_9-5</v>
      </c>
    </row>
    <row r="1750" spans="1:48" s="16" customFormat="1" x14ac:dyDescent="0.2">
      <c r="A1750" s="14" t="s">
        <v>33</v>
      </c>
      <c r="B1750" s="13">
        <v>339</v>
      </c>
      <c r="C1750" s="15" t="s">
        <v>70</v>
      </c>
      <c r="D1750" s="15" t="s">
        <v>116</v>
      </c>
      <c r="E1750" s="16" t="s">
        <v>60</v>
      </c>
      <c r="F1750" s="16" t="s">
        <v>54</v>
      </c>
      <c r="G1750" s="16" t="s">
        <v>67</v>
      </c>
      <c r="H1750" s="16">
        <v>2006</v>
      </c>
      <c r="I1750" s="17" t="s">
        <v>106</v>
      </c>
      <c r="J1750" s="17">
        <v>5</v>
      </c>
      <c r="K1750" s="17">
        <f t="shared" si="202"/>
        <v>35</v>
      </c>
      <c r="L1750" s="16">
        <v>51</v>
      </c>
      <c r="M1750" s="16">
        <f>L1750-34</f>
        <v>17</v>
      </c>
      <c r="N1750" s="16">
        <f>L1750-61</f>
        <v>-10</v>
      </c>
      <c r="O1750" s="16">
        <f>L1750-72</f>
        <v>-21</v>
      </c>
      <c r="P1750" s="16">
        <f>L1750-82</f>
        <v>-31</v>
      </c>
      <c r="R1750" s="16">
        <v>3</v>
      </c>
      <c r="S1750" s="16">
        <v>52</v>
      </c>
      <c r="AA1750" s="18" t="e">
        <f t="shared" si="203"/>
        <v>#DIV/0!</v>
      </c>
      <c r="AD1750" s="16" t="e">
        <f t="shared" si="204"/>
        <v>#DIV/0!</v>
      </c>
      <c r="AE1750" s="19" t="e">
        <f t="shared" si="205"/>
        <v>#DIV/0!</v>
      </c>
      <c r="AG1750" s="16" t="e">
        <f t="shared" si="206"/>
        <v>#DIV/0!</v>
      </c>
      <c r="AI1750" s="16" t="e">
        <f t="shared" si="207"/>
        <v>#DIV/0!</v>
      </c>
      <c r="AK1750" s="16" t="e">
        <f t="shared" si="208"/>
        <v>#DIV/0!</v>
      </c>
      <c r="AV1750" s="2" t="str">
        <f t="shared" si="209"/>
        <v>D03_339_9-5</v>
      </c>
    </row>
    <row r="1751" spans="1:48" s="2" customFormat="1" x14ac:dyDescent="0.2">
      <c r="A1751" s="1" t="s">
        <v>33</v>
      </c>
      <c r="B1751" s="3">
        <v>339</v>
      </c>
      <c r="C1751" s="6" t="s">
        <v>70</v>
      </c>
      <c r="D1751" s="6" t="s">
        <v>116</v>
      </c>
      <c r="E1751" s="2" t="s">
        <v>60</v>
      </c>
      <c r="F1751" s="2" t="s">
        <v>54</v>
      </c>
      <c r="G1751" s="2" t="s">
        <v>67</v>
      </c>
      <c r="H1751" s="2">
        <v>2007</v>
      </c>
      <c r="I1751" s="7" t="s">
        <v>106</v>
      </c>
      <c r="J1751" s="7">
        <v>5</v>
      </c>
      <c r="K1751" s="7">
        <f t="shared" si="202"/>
        <v>35</v>
      </c>
      <c r="L1751" s="2">
        <v>46</v>
      </c>
      <c r="M1751" s="2">
        <f>L1751-36</f>
        <v>10</v>
      </c>
      <c r="N1751" s="2">
        <f>L1751-53</f>
        <v>-7</v>
      </c>
      <c r="O1751" s="2">
        <f>L1751-67</f>
        <v>-21</v>
      </c>
      <c r="P1751" s="2">
        <f>L1751-82</f>
        <v>-36</v>
      </c>
      <c r="R1751" s="2">
        <v>2</v>
      </c>
      <c r="S1751" s="2">
        <v>47</v>
      </c>
      <c r="AA1751" s="5" t="e">
        <f t="shared" si="203"/>
        <v>#DIV/0!</v>
      </c>
      <c r="AD1751" s="2" t="e">
        <f t="shared" si="204"/>
        <v>#DIV/0!</v>
      </c>
      <c r="AE1751" s="4" t="e">
        <f t="shared" si="205"/>
        <v>#DIV/0!</v>
      </c>
      <c r="AG1751" s="2" t="e">
        <f t="shared" si="206"/>
        <v>#DIV/0!</v>
      </c>
      <c r="AI1751" s="2" t="e">
        <f t="shared" si="207"/>
        <v>#DIV/0!</v>
      </c>
      <c r="AK1751" s="2" t="e">
        <f t="shared" si="208"/>
        <v>#DIV/0!</v>
      </c>
      <c r="AV1751" s="2" t="str">
        <f t="shared" si="209"/>
        <v>D03_339_9-5</v>
      </c>
    </row>
    <row r="1752" spans="1:48" s="2" customFormat="1" x14ac:dyDescent="0.2">
      <c r="A1752" s="1" t="s">
        <v>33</v>
      </c>
      <c r="B1752" s="3">
        <v>339</v>
      </c>
      <c r="C1752" s="6" t="s">
        <v>70</v>
      </c>
      <c r="D1752" s="6" t="s">
        <v>116</v>
      </c>
      <c r="E1752" s="2" t="s">
        <v>60</v>
      </c>
      <c r="F1752" s="2" t="s">
        <v>54</v>
      </c>
      <c r="G1752" s="2" t="s">
        <v>67</v>
      </c>
      <c r="H1752" s="2">
        <v>2008</v>
      </c>
      <c r="I1752" s="7" t="s">
        <v>106</v>
      </c>
      <c r="J1752" s="7">
        <v>5</v>
      </c>
      <c r="K1752" s="7">
        <f t="shared" si="202"/>
        <v>35</v>
      </c>
      <c r="AA1752" s="5" t="e">
        <f t="shared" si="203"/>
        <v>#DIV/0!</v>
      </c>
      <c r="AD1752" s="2" t="e">
        <f t="shared" si="204"/>
        <v>#DIV/0!</v>
      </c>
      <c r="AE1752" s="4" t="e">
        <f t="shared" si="205"/>
        <v>#DIV/0!</v>
      </c>
      <c r="AG1752" s="2" t="e">
        <f t="shared" si="206"/>
        <v>#DIV/0!</v>
      </c>
      <c r="AI1752" s="2" t="e">
        <f t="shared" si="207"/>
        <v>#DIV/0!</v>
      </c>
      <c r="AK1752" s="2" t="e">
        <f t="shared" si="208"/>
        <v>#DIV/0!</v>
      </c>
      <c r="AV1752" s="2" t="str">
        <f t="shared" si="209"/>
        <v>D03_339_9-5</v>
      </c>
    </row>
    <row r="1753" spans="1:48" s="2" customFormat="1" x14ac:dyDescent="0.2">
      <c r="A1753" s="1" t="s">
        <v>33</v>
      </c>
      <c r="B1753" s="3">
        <v>339</v>
      </c>
      <c r="C1753" s="6" t="s">
        <v>70</v>
      </c>
      <c r="D1753" s="6" t="s">
        <v>116</v>
      </c>
      <c r="E1753" s="2" t="s">
        <v>60</v>
      </c>
      <c r="F1753" s="2" t="s">
        <v>54</v>
      </c>
      <c r="G1753" s="2" t="s">
        <v>67</v>
      </c>
      <c r="H1753" s="2">
        <v>2009</v>
      </c>
      <c r="I1753" s="7" t="s">
        <v>106</v>
      </c>
      <c r="J1753" s="7">
        <v>5</v>
      </c>
      <c r="K1753" s="7">
        <f t="shared" si="202"/>
        <v>35</v>
      </c>
      <c r="AA1753" s="5" t="e">
        <f t="shared" si="203"/>
        <v>#DIV/0!</v>
      </c>
      <c r="AD1753" s="2" t="e">
        <f t="shared" si="204"/>
        <v>#DIV/0!</v>
      </c>
      <c r="AE1753" s="4" t="e">
        <f t="shared" si="205"/>
        <v>#DIV/0!</v>
      </c>
      <c r="AG1753" s="2" t="e">
        <f t="shared" si="206"/>
        <v>#DIV/0!</v>
      </c>
      <c r="AI1753" s="2" t="e">
        <f t="shared" si="207"/>
        <v>#DIV/0!</v>
      </c>
      <c r="AK1753" s="2" t="e">
        <f t="shared" si="208"/>
        <v>#DIV/0!</v>
      </c>
      <c r="AV1753" s="2" t="str">
        <f t="shared" si="209"/>
        <v>D03_339_9-5</v>
      </c>
    </row>
    <row r="1754" spans="1:48" s="2" customFormat="1" x14ac:dyDescent="0.2">
      <c r="A1754" s="1" t="s">
        <v>33</v>
      </c>
      <c r="B1754" s="3">
        <v>339</v>
      </c>
      <c r="C1754" s="6" t="s">
        <v>70</v>
      </c>
      <c r="D1754" s="6" t="s">
        <v>116</v>
      </c>
      <c r="E1754" s="2" t="s">
        <v>60</v>
      </c>
      <c r="F1754" s="2" t="s">
        <v>54</v>
      </c>
      <c r="G1754" s="2" t="s">
        <v>67</v>
      </c>
      <c r="H1754" s="2">
        <v>2010</v>
      </c>
      <c r="I1754" s="7" t="s">
        <v>106</v>
      </c>
      <c r="J1754" s="7">
        <v>5</v>
      </c>
      <c r="K1754" s="7">
        <f t="shared" si="202"/>
        <v>35</v>
      </c>
      <c r="AA1754" s="5" t="e">
        <f t="shared" si="203"/>
        <v>#DIV/0!</v>
      </c>
      <c r="AD1754" s="2" t="e">
        <f t="shared" si="204"/>
        <v>#DIV/0!</v>
      </c>
      <c r="AE1754" s="4" t="e">
        <f t="shared" si="205"/>
        <v>#DIV/0!</v>
      </c>
      <c r="AG1754" s="2" t="e">
        <f t="shared" si="206"/>
        <v>#DIV/0!</v>
      </c>
      <c r="AI1754" s="2" t="e">
        <f t="shared" si="207"/>
        <v>#DIV/0!</v>
      </c>
      <c r="AK1754" s="2" t="e">
        <f t="shared" si="208"/>
        <v>#DIV/0!</v>
      </c>
      <c r="AV1754" s="2" t="str">
        <f t="shared" si="209"/>
        <v>D03_339_9-5</v>
      </c>
    </row>
    <row r="1755" spans="1:48" s="16" customFormat="1" x14ac:dyDescent="0.2">
      <c r="A1755" s="14" t="s">
        <v>33</v>
      </c>
      <c r="B1755" s="13">
        <v>340</v>
      </c>
      <c r="C1755" s="15" t="s">
        <v>70</v>
      </c>
      <c r="D1755" s="15" t="s">
        <v>116</v>
      </c>
      <c r="E1755" s="16" t="s">
        <v>60</v>
      </c>
      <c r="F1755" s="16" t="s">
        <v>54</v>
      </c>
      <c r="G1755" s="16" t="s">
        <v>67</v>
      </c>
      <c r="H1755" s="16">
        <v>2006</v>
      </c>
      <c r="I1755" s="17" t="s">
        <v>106</v>
      </c>
      <c r="J1755" s="17">
        <v>5</v>
      </c>
      <c r="K1755" s="17">
        <f t="shared" si="202"/>
        <v>35</v>
      </c>
      <c r="AA1755" s="18" t="e">
        <f t="shared" si="203"/>
        <v>#DIV/0!</v>
      </c>
      <c r="AD1755" s="16" t="e">
        <f t="shared" si="204"/>
        <v>#DIV/0!</v>
      </c>
      <c r="AE1755" s="19" t="e">
        <f t="shared" si="205"/>
        <v>#DIV/0!</v>
      </c>
      <c r="AG1755" s="16" t="e">
        <f t="shared" si="206"/>
        <v>#DIV/0!</v>
      </c>
      <c r="AI1755" s="16" t="e">
        <f t="shared" si="207"/>
        <v>#DIV/0!</v>
      </c>
      <c r="AK1755" s="16" t="e">
        <f t="shared" si="208"/>
        <v>#DIV/0!</v>
      </c>
      <c r="AV1755" s="2" t="str">
        <f t="shared" si="209"/>
        <v>D03_340_9-5</v>
      </c>
    </row>
    <row r="1756" spans="1:48" s="2" customFormat="1" x14ac:dyDescent="0.2">
      <c r="A1756" s="1" t="s">
        <v>33</v>
      </c>
      <c r="B1756" s="3">
        <v>340</v>
      </c>
      <c r="C1756" s="6" t="s">
        <v>70</v>
      </c>
      <c r="D1756" s="6" t="s">
        <v>116</v>
      </c>
      <c r="E1756" s="2" t="s">
        <v>60</v>
      </c>
      <c r="F1756" s="2" t="s">
        <v>54</v>
      </c>
      <c r="G1756" s="2" t="s">
        <v>67</v>
      </c>
      <c r="H1756" s="2">
        <v>2007</v>
      </c>
      <c r="I1756" s="7" t="s">
        <v>106</v>
      </c>
      <c r="J1756" s="7">
        <v>5</v>
      </c>
      <c r="K1756" s="7">
        <f t="shared" si="202"/>
        <v>35</v>
      </c>
      <c r="AA1756" s="5" t="e">
        <f t="shared" si="203"/>
        <v>#DIV/0!</v>
      </c>
      <c r="AD1756" s="2" t="e">
        <f t="shared" si="204"/>
        <v>#DIV/0!</v>
      </c>
      <c r="AE1756" s="4" t="e">
        <f t="shared" si="205"/>
        <v>#DIV/0!</v>
      </c>
      <c r="AG1756" s="2" t="e">
        <f t="shared" si="206"/>
        <v>#DIV/0!</v>
      </c>
      <c r="AI1756" s="2" t="e">
        <f t="shared" si="207"/>
        <v>#DIV/0!</v>
      </c>
      <c r="AK1756" s="2" t="e">
        <f t="shared" si="208"/>
        <v>#DIV/0!</v>
      </c>
      <c r="AV1756" s="2" t="str">
        <f t="shared" si="209"/>
        <v>D03_340_9-5</v>
      </c>
    </row>
    <row r="1757" spans="1:48" s="2" customFormat="1" x14ac:dyDescent="0.2">
      <c r="A1757" s="1" t="s">
        <v>33</v>
      </c>
      <c r="B1757" s="3">
        <v>340</v>
      </c>
      <c r="C1757" s="6" t="s">
        <v>70</v>
      </c>
      <c r="D1757" s="6" t="s">
        <v>116</v>
      </c>
      <c r="E1757" s="2" t="s">
        <v>60</v>
      </c>
      <c r="F1757" s="2" t="s">
        <v>54</v>
      </c>
      <c r="G1757" s="2" t="s">
        <v>67</v>
      </c>
      <c r="H1757" s="2">
        <v>2008</v>
      </c>
      <c r="I1757" s="7" t="s">
        <v>106</v>
      </c>
      <c r="J1757" s="7">
        <v>5</v>
      </c>
      <c r="K1757" s="7">
        <f t="shared" si="202"/>
        <v>35</v>
      </c>
      <c r="AA1757" s="5" t="e">
        <f t="shared" si="203"/>
        <v>#DIV/0!</v>
      </c>
      <c r="AD1757" s="2" t="e">
        <f t="shared" si="204"/>
        <v>#DIV/0!</v>
      </c>
      <c r="AE1757" s="4" t="e">
        <f t="shared" si="205"/>
        <v>#DIV/0!</v>
      </c>
      <c r="AG1757" s="2" t="e">
        <f t="shared" si="206"/>
        <v>#DIV/0!</v>
      </c>
      <c r="AI1757" s="2" t="e">
        <f t="shared" si="207"/>
        <v>#DIV/0!</v>
      </c>
      <c r="AK1757" s="2" t="e">
        <f t="shared" si="208"/>
        <v>#DIV/0!</v>
      </c>
      <c r="AV1757" s="2" t="str">
        <f t="shared" si="209"/>
        <v>D03_340_9-5</v>
      </c>
    </row>
    <row r="1758" spans="1:48" s="2" customFormat="1" x14ac:dyDescent="0.2">
      <c r="A1758" s="1" t="s">
        <v>33</v>
      </c>
      <c r="B1758" s="3">
        <v>340</v>
      </c>
      <c r="C1758" s="6" t="s">
        <v>70</v>
      </c>
      <c r="D1758" s="6" t="s">
        <v>116</v>
      </c>
      <c r="E1758" s="2" t="s">
        <v>60</v>
      </c>
      <c r="F1758" s="2" t="s">
        <v>54</v>
      </c>
      <c r="G1758" s="2" t="s">
        <v>67</v>
      </c>
      <c r="H1758" s="2">
        <v>2009</v>
      </c>
      <c r="I1758" s="7" t="s">
        <v>106</v>
      </c>
      <c r="J1758" s="7">
        <v>5</v>
      </c>
      <c r="K1758" s="7">
        <f t="shared" si="202"/>
        <v>35</v>
      </c>
      <c r="AA1758" s="5" t="e">
        <f t="shared" si="203"/>
        <v>#DIV/0!</v>
      </c>
      <c r="AD1758" s="2" t="e">
        <f t="shared" si="204"/>
        <v>#DIV/0!</v>
      </c>
      <c r="AE1758" s="4" t="e">
        <f t="shared" si="205"/>
        <v>#DIV/0!</v>
      </c>
      <c r="AG1758" s="2" t="e">
        <f t="shared" si="206"/>
        <v>#DIV/0!</v>
      </c>
      <c r="AI1758" s="2" t="e">
        <f t="shared" si="207"/>
        <v>#DIV/0!</v>
      </c>
      <c r="AK1758" s="2" t="e">
        <f t="shared" si="208"/>
        <v>#DIV/0!</v>
      </c>
      <c r="AV1758" s="2" t="str">
        <f t="shared" si="209"/>
        <v>D03_340_9-5</v>
      </c>
    </row>
    <row r="1759" spans="1:48" s="2" customFormat="1" x14ac:dyDescent="0.2">
      <c r="A1759" s="1" t="s">
        <v>33</v>
      </c>
      <c r="B1759" s="3">
        <v>340</v>
      </c>
      <c r="C1759" s="6" t="s">
        <v>70</v>
      </c>
      <c r="D1759" s="6" t="s">
        <v>116</v>
      </c>
      <c r="E1759" s="2" t="s">
        <v>60</v>
      </c>
      <c r="F1759" s="2" t="s">
        <v>54</v>
      </c>
      <c r="G1759" s="2" t="s">
        <v>67</v>
      </c>
      <c r="H1759" s="2">
        <v>2010</v>
      </c>
      <c r="I1759" s="7" t="s">
        <v>106</v>
      </c>
      <c r="J1759" s="7">
        <v>5</v>
      </c>
      <c r="K1759" s="7">
        <f t="shared" si="202"/>
        <v>35</v>
      </c>
      <c r="AA1759" s="5" t="e">
        <f t="shared" si="203"/>
        <v>#DIV/0!</v>
      </c>
      <c r="AD1759" s="2" t="e">
        <f t="shared" si="204"/>
        <v>#DIV/0!</v>
      </c>
      <c r="AE1759" s="4" t="e">
        <f t="shared" si="205"/>
        <v>#DIV/0!</v>
      </c>
      <c r="AG1759" s="2" t="e">
        <f t="shared" si="206"/>
        <v>#DIV/0!</v>
      </c>
      <c r="AI1759" s="2" t="e">
        <f t="shared" si="207"/>
        <v>#DIV/0!</v>
      </c>
      <c r="AK1759" s="2" t="e">
        <f t="shared" si="208"/>
        <v>#DIV/0!</v>
      </c>
      <c r="AV1759" s="2" t="str">
        <f t="shared" si="209"/>
        <v>D03_340_9-5</v>
      </c>
    </row>
    <row r="1760" spans="1:48" s="16" customFormat="1" x14ac:dyDescent="0.2">
      <c r="A1760" s="14" t="s">
        <v>33</v>
      </c>
      <c r="B1760" s="13">
        <v>341</v>
      </c>
      <c r="C1760" s="15" t="s">
        <v>70</v>
      </c>
      <c r="D1760" s="15" t="s">
        <v>116</v>
      </c>
      <c r="E1760" s="16" t="s">
        <v>60</v>
      </c>
      <c r="F1760" s="16" t="s">
        <v>54</v>
      </c>
      <c r="G1760" s="16" t="s">
        <v>67</v>
      </c>
      <c r="H1760" s="16">
        <v>2006</v>
      </c>
      <c r="I1760" s="17" t="s">
        <v>106</v>
      </c>
      <c r="J1760" s="17">
        <v>5</v>
      </c>
      <c r="K1760" s="17">
        <f t="shared" si="202"/>
        <v>35</v>
      </c>
      <c r="L1760" s="16">
        <v>53</v>
      </c>
      <c r="M1760" s="16">
        <f>L1760-34</f>
        <v>19</v>
      </c>
      <c r="N1760" s="16">
        <f>L1760-61</f>
        <v>-8</v>
      </c>
      <c r="O1760" s="16">
        <f>L1760-72</f>
        <v>-19</v>
      </c>
      <c r="P1760" s="16">
        <f>L1760-82</f>
        <v>-29</v>
      </c>
      <c r="R1760" s="16">
        <v>2</v>
      </c>
      <c r="S1760" s="16">
        <v>53</v>
      </c>
      <c r="AA1760" s="18" t="e">
        <f t="shared" si="203"/>
        <v>#DIV/0!</v>
      </c>
      <c r="AD1760" s="16" t="e">
        <f t="shared" si="204"/>
        <v>#DIV/0!</v>
      </c>
      <c r="AE1760" s="19" t="e">
        <f t="shared" si="205"/>
        <v>#DIV/0!</v>
      </c>
      <c r="AG1760" s="16" t="e">
        <f t="shared" si="206"/>
        <v>#DIV/0!</v>
      </c>
      <c r="AI1760" s="16" t="e">
        <f t="shared" si="207"/>
        <v>#DIV/0!</v>
      </c>
      <c r="AK1760" s="16" t="e">
        <f t="shared" si="208"/>
        <v>#DIV/0!</v>
      </c>
      <c r="AV1760" s="2" t="str">
        <f t="shared" si="209"/>
        <v>D03_341_9-5</v>
      </c>
    </row>
    <row r="1761" spans="1:48" s="2" customFormat="1" x14ac:dyDescent="0.2">
      <c r="A1761" s="1" t="s">
        <v>33</v>
      </c>
      <c r="B1761" s="3">
        <v>341</v>
      </c>
      <c r="C1761" s="6" t="s">
        <v>70</v>
      </c>
      <c r="D1761" s="6" t="s">
        <v>116</v>
      </c>
      <c r="E1761" s="2" t="s">
        <v>60</v>
      </c>
      <c r="F1761" s="2" t="s">
        <v>54</v>
      </c>
      <c r="G1761" s="2" t="s">
        <v>67</v>
      </c>
      <c r="H1761" s="2">
        <v>2007</v>
      </c>
      <c r="I1761" s="7" t="s">
        <v>106</v>
      </c>
      <c r="J1761" s="7">
        <v>5</v>
      </c>
      <c r="K1761" s="7">
        <f t="shared" si="202"/>
        <v>35</v>
      </c>
      <c r="L1761" s="2">
        <v>47</v>
      </c>
      <c r="M1761" s="2">
        <f>L1761-36</f>
        <v>11</v>
      </c>
      <c r="N1761" s="2">
        <f>L1761-53</f>
        <v>-6</v>
      </c>
      <c r="O1761" s="2">
        <f>L1761-67</f>
        <v>-20</v>
      </c>
      <c r="P1761" s="2">
        <f>L1761-82</f>
        <v>-35</v>
      </c>
      <c r="R1761" s="2">
        <v>3</v>
      </c>
      <c r="S1761" s="2">
        <v>50</v>
      </c>
      <c r="AA1761" s="5" t="e">
        <f t="shared" si="203"/>
        <v>#DIV/0!</v>
      </c>
      <c r="AD1761" s="2" t="e">
        <f t="shared" si="204"/>
        <v>#DIV/0!</v>
      </c>
      <c r="AE1761" s="4" t="e">
        <f t="shared" si="205"/>
        <v>#DIV/0!</v>
      </c>
      <c r="AG1761" s="2" t="e">
        <f t="shared" si="206"/>
        <v>#DIV/0!</v>
      </c>
      <c r="AI1761" s="2" t="e">
        <f t="shared" si="207"/>
        <v>#DIV/0!</v>
      </c>
      <c r="AK1761" s="2" t="e">
        <f t="shared" si="208"/>
        <v>#DIV/0!</v>
      </c>
      <c r="AV1761" s="2" t="str">
        <f t="shared" si="209"/>
        <v>D03_341_9-5</v>
      </c>
    </row>
    <row r="1762" spans="1:48" s="2" customFormat="1" x14ac:dyDescent="0.2">
      <c r="A1762" s="1" t="s">
        <v>33</v>
      </c>
      <c r="B1762" s="3">
        <v>341</v>
      </c>
      <c r="C1762" s="6" t="s">
        <v>70</v>
      </c>
      <c r="D1762" s="6" t="s">
        <v>116</v>
      </c>
      <c r="E1762" s="2" t="s">
        <v>60</v>
      </c>
      <c r="F1762" s="2" t="s">
        <v>54</v>
      </c>
      <c r="G1762" s="2" t="s">
        <v>67</v>
      </c>
      <c r="H1762" s="2">
        <v>2008</v>
      </c>
      <c r="I1762" s="7" t="s">
        <v>106</v>
      </c>
      <c r="J1762" s="7">
        <v>5</v>
      </c>
      <c r="K1762" s="7">
        <f t="shared" ref="K1762:K1825" si="210">J1762*7</f>
        <v>35</v>
      </c>
      <c r="AA1762" s="5" t="e">
        <f t="shared" si="203"/>
        <v>#DIV/0!</v>
      </c>
      <c r="AD1762" s="2" t="e">
        <f t="shared" si="204"/>
        <v>#DIV/0!</v>
      </c>
      <c r="AE1762" s="4" t="e">
        <f t="shared" si="205"/>
        <v>#DIV/0!</v>
      </c>
      <c r="AG1762" s="2" t="e">
        <f t="shared" si="206"/>
        <v>#DIV/0!</v>
      </c>
      <c r="AI1762" s="2" t="e">
        <f t="shared" si="207"/>
        <v>#DIV/0!</v>
      </c>
      <c r="AK1762" s="2" t="e">
        <f t="shared" si="208"/>
        <v>#DIV/0!</v>
      </c>
      <c r="AV1762" s="2" t="str">
        <f t="shared" si="209"/>
        <v>D03_341_9-5</v>
      </c>
    </row>
    <row r="1763" spans="1:48" s="2" customFormat="1" x14ac:dyDescent="0.2">
      <c r="A1763" s="1" t="s">
        <v>33</v>
      </c>
      <c r="B1763" s="3">
        <v>341</v>
      </c>
      <c r="C1763" s="6" t="s">
        <v>70</v>
      </c>
      <c r="D1763" s="6" t="s">
        <v>116</v>
      </c>
      <c r="E1763" s="2" t="s">
        <v>60</v>
      </c>
      <c r="F1763" s="2" t="s">
        <v>54</v>
      </c>
      <c r="G1763" s="2" t="s">
        <v>67</v>
      </c>
      <c r="H1763" s="2">
        <v>2009</v>
      </c>
      <c r="I1763" s="7" t="s">
        <v>106</v>
      </c>
      <c r="J1763" s="7">
        <v>5</v>
      </c>
      <c r="K1763" s="7">
        <f t="shared" si="210"/>
        <v>35</v>
      </c>
      <c r="AA1763" s="5" t="e">
        <f t="shared" si="203"/>
        <v>#DIV/0!</v>
      </c>
      <c r="AD1763" s="2" t="e">
        <f t="shared" si="204"/>
        <v>#DIV/0!</v>
      </c>
      <c r="AE1763" s="4" t="e">
        <f t="shared" si="205"/>
        <v>#DIV/0!</v>
      </c>
      <c r="AG1763" s="2" t="e">
        <f t="shared" si="206"/>
        <v>#DIV/0!</v>
      </c>
      <c r="AI1763" s="2" t="e">
        <f t="shared" si="207"/>
        <v>#DIV/0!</v>
      </c>
      <c r="AK1763" s="2" t="e">
        <f t="shared" si="208"/>
        <v>#DIV/0!</v>
      </c>
      <c r="AV1763" s="2" t="str">
        <f t="shared" si="209"/>
        <v>D03_341_9-5</v>
      </c>
    </row>
    <row r="1764" spans="1:48" s="2" customFormat="1" x14ac:dyDescent="0.2">
      <c r="A1764" s="1" t="s">
        <v>33</v>
      </c>
      <c r="B1764" s="3">
        <v>341</v>
      </c>
      <c r="C1764" s="6" t="s">
        <v>70</v>
      </c>
      <c r="D1764" s="6" t="s">
        <v>116</v>
      </c>
      <c r="E1764" s="2" t="s">
        <v>60</v>
      </c>
      <c r="F1764" s="2" t="s">
        <v>54</v>
      </c>
      <c r="G1764" s="2" t="s">
        <v>67</v>
      </c>
      <c r="H1764" s="2">
        <v>2010</v>
      </c>
      <c r="I1764" s="7" t="s">
        <v>106</v>
      </c>
      <c r="J1764" s="7">
        <v>5</v>
      </c>
      <c r="K1764" s="7">
        <f t="shared" si="210"/>
        <v>35</v>
      </c>
      <c r="AA1764" s="5" t="e">
        <f t="shared" si="203"/>
        <v>#DIV/0!</v>
      </c>
      <c r="AD1764" s="2" t="e">
        <f t="shared" si="204"/>
        <v>#DIV/0!</v>
      </c>
      <c r="AE1764" s="4" t="e">
        <f t="shared" si="205"/>
        <v>#DIV/0!</v>
      </c>
      <c r="AG1764" s="2" t="e">
        <f t="shared" si="206"/>
        <v>#DIV/0!</v>
      </c>
      <c r="AI1764" s="2" t="e">
        <f t="shared" si="207"/>
        <v>#DIV/0!</v>
      </c>
      <c r="AK1764" s="2" t="e">
        <f t="shared" si="208"/>
        <v>#DIV/0!</v>
      </c>
      <c r="AV1764" s="2" t="str">
        <f t="shared" si="209"/>
        <v>D03_341_9-5</v>
      </c>
    </row>
    <row r="1765" spans="1:48" s="16" customFormat="1" x14ac:dyDescent="0.2">
      <c r="A1765" s="14" t="s">
        <v>33</v>
      </c>
      <c r="B1765" s="13">
        <v>342</v>
      </c>
      <c r="C1765" s="15" t="s">
        <v>70</v>
      </c>
      <c r="D1765" s="15" t="s">
        <v>116</v>
      </c>
      <c r="E1765" s="16" t="s">
        <v>60</v>
      </c>
      <c r="F1765" s="16" t="s">
        <v>54</v>
      </c>
      <c r="G1765" s="16" t="s">
        <v>67</v>
      </c>
      <c r="H1765" s="16">
        <v>2006</v>
      </c>
      <c r="I1765" s="17" t="s">
        <v>106</v>
      </c>
      <c r="J1765" s="17">
        <v>5</v>
      </c>
      <c r="K1765" s="17">
        <f t="shared" si="210"/>
        <v>35</v>
      </c>
      <c r="L1765" s="16">
        <v>56</v>
      </c>
      <c r="M1765" s="16">
        <f>L1765-34</f>
        <v>22</v>
      </c>
      <c r="N1765" s="16">
        <f>L1765-61</f>
        <v>-5</v>
      </c>
      <c r="O1765" s="16">
        <f>L1765-72</f>
        <v>-16</v>
      </c>
      <c r="P1765" s="16">
        <f>L1765-82</f>
        <v>-26</v>
      </c>
      <c r="R1765" s="16">
        <v>1</v>
      </c>
      <c r="S1765" s="16">
        <v>53</v>
      </c>
      <c r="AA1765" s="18" t="e">
        <f t="shared" si="203"/>
        <v>#DIV/0!</v>
      </c>
      <c r="AD1765" s="16" t="e">
        <f t="shared" si="204"/>
        <v>#DIV/0!</v>
      </c>
      <c r="AE1765" s="19" t="e">
        <f t="shared" si="205"/>
        <v>#DIV/0!</v>
      </c>
      <c r="AG1765" s="16" t="e">
        <f t="shared" si="206"/>
        <v>#DIV/0!</v>
      </c>
      <c r="AI1765" s="16" t="e">
        <f t="shared" si="207"/>
        <v>#DIV/0!</v>
      </c>
      <c r="AK1765" s="16" t="e">
        <f t="shared" si="208"/>
        <v>#DIV/0!</v>
      </c>
      <c r="AV1765" s="2" t="str">
        <f t="shared" si="209"/>
        <v>D03_342_9-5</v>
      </c>
    </row>
    <row r="1766" spans="1:48" s="2" customFormat="1" x14ac:dyDescent="0.2">
      <c r="A1766" s="1" t="s">
        <v>33</v>
      </c>
      <c r="B1766" s="3">
        <v>342</v>
      </c>
      <c r="C1766" s="6" t="s">
        <v>70</v>
      </c>
      <c r="D1766" s="6" t="s">
        <v>116</v>
      </c>
      <c r="E1766" s="2" t="s">
        <v>60</v>
      </c>
      <c r="F1766" s="2" t="s">
        <v>54</v>
      </c>
      <c r="G1766" s="2" t="s">
        <v>67</v>
      </c>
      <c r="H1766" s="2">
        <v>2007</v>
      </c>
      <c r="I1766" s="7" t="s">
        <v>106</v>
      </c>
      <c r="J1766" s="7">
        <v>5</v>
      </c>
      <c r="K1766" s="7">
        <f t="shared" si="210"/>
        <v>35</v>
      </c>
      <c r="L1766" s="2">
        <v>50</v>
      </c>
      <c r="M1766" s="2">
        <f>L1766-36</f>
        <v>14</v>
      </c>
      <c r="N1766" s="2">
        <f>L1766-53</f>
        <v>-3</v>
      </c>
      <c r="O1766" s="2">
        <f>L1766-67</f>
        <v>-17</v>
      </c>
      <c r="P1766" s="2">
        <f>L1766-82</f>
        <v>-32</v>
      </c>
      <c r="R1766" s="2">
        <v>1</v>
      </c>
      <c r="S1766" s="2">
        <v>50</v>
      </c>
      <c r="AA1766" s="5" t="e">
        <f t="shared" si="203"/>
        <v>#DIV/0!</v>
      </c>
      <c r="AD1766" s="2" t="e">
        <f t="shared" si="204"/>
        <v>#DIV/0!</v>
      </c>
      <c r="AE1766" s="4" t="e">
        <f t="shared" si="205"/>
        <v>#DIV/0!</v>
      </c>
      <c r="AG1766" s="2" t="e">
        <f t="shared" si="206"/>
        <v>#DIV/0!</v>
      </c>
      <c r="AI1766" s="2" t="e">
        <f t="shared" si="207"/>
        <v>#DIV/0!</v>
      </c>
      <c r="AK1766" s="2" t="e">
        <f t="shared" si="208"/>
        <v>#DIV/0!</v>
      </c>
      <c r="AV1766" s="2" t="str">
        <f t="shared" si="209"/>
        <v>D03_342_9-5</v>
      </c>
    </row>
    <row r="1767" spans="1:48" s="2" customFormat="1" x14ac:dyDescent="0.2">
      <c r="A1767" s="1" t="s">
        <v>33</v>
      </c>
      <c r="B1767" s="3">
        <v>342</v>
      </c>
      <c r="C1767" s="6" t="s">
        <v>70</v>
      </c>
      <c r="D1767" s="6" t="s">
        <v>116</v>
      </c>
      <c r="E1767" s="2" t="s">
        <v>60</v>
      </c>
      <c r="F1767" s="2" t="s">
        <v>54</v>
      </c>
      <c r="G1767" s="2" t="s">
        <v>67</v>
      </c>
      <c r="H1767" s="2">
        <v>2008</v>
      </c>
      <c r="I1767" s="7" t="s">
        <v>106</v>
      </c>
      <c r="J1767" s="7">
        <v>5</v>
      </c>
      <c r="K1767" s="7">
        <f t="shared" si="210"/>
        <v>35</v>
      </c>
      <c r="AA1767" s="5" t="e">
        <f t="shared" ref="AA1767:AA1830" si="211">(Z1767+(AD1767*AF1767))/Y1767</f>
        <v>#DIV/0!</v>
      </c>
      <c r="AD1767" s="2" t="e">
        <f t="shared" ref="AD1767:AD1830" si="212">AC1767/(Y1767-AF1767)</f>
        <v>#DIV/0!</v>
      </c>
      <c r="AE1767" s="4" t="e">
        <f t="shared" ref="AE1767:AE1830" si="213">AD1767*100/AA1767</f>
        <v>#DIV/0!</v>
      </c>
      <c r="AG1767" s="2" t="e">
        <f t="shared" ref="AG1767:AG1830" si="214">AF1767*100/Y1767</f>
        <v>#DIV/0!</v>
      </c>
      <c r="AI1767" s="2" t="e">
        <f t="shared" ref="AI1767:AI1830" si="215">AH1767*100/Y1767</f>
        <v>#DIV/0!</v>
      </c>
      <c r="AK1767" s="2" t="e">
        <f t="shared" ref="AK1767:AK1830" si="216">AJ1767*100/Y1767</f>
        <v>#DIV/0!</v>
      </c>
      <c r="AV1767" s="2" t="str">
        <f t="shared" si="209"/>
        <v>D03_342_9-5</v>
      </c>
    </row>
    <row r="1768" spans="1:48" s="2" customFormat="1" x14ac:dyDescent="0.2">
      <c r="A1768" s="1" t="s">
        <v>33</v>
      </c>
      <c r="B1768" s="3">
        <v>342</v>
      </c>
      <c r="C1768" s="6" t="s">
        <v>70</v>
      </c>
      <c r="D1768" s="6" t="s">
        <v>116</v>
      </c>
      <c r="E1768" s="2" t="s">
        <v>60</v>
      </c>
      <c r="F1768" s="2" t="s">
        <v>54</v>
      </c>
      <c r="G1768" s="2" t="s">
        <v>67</v>
      </c>
      <c r="H1768" s="2">
        <v>2009</v>
      </c>
      <c r="I1768" s="7" t="s">
        <v>106</v>
      </c>
      <c r="J1768" s="7">
        <v>5</v>
      </c>
      <c r="K1768" s="7">
        <f t="shared" si="210"/>
        <v>35</v>
      </c>
      <c r="AA1768" s="5" t="e">
        <f t="shared" si="211"/>
        <v>#DIV/0!</v>
      </c>
      <c r="AD1768" s="2" t="e">
        <f t="shared" si="212"/>
        <v>#DIV/0!</v>
      </c>
      <c r="AE1768" s="4" t="e">
        <f t="shared" si="213"/>
        <v>#DIV/0!</v>
      </c>
      <c r="AG1768" s="2" t="e">
        <f t="shared" si="214"/>
        <v>#DIV/0!</v>
      </c>
      <c r="AI1768" s="2" t="e">
        <f t="shared" si="215"/>
        <v>#DIV/0!</v>
      </c>
      <c r="AK1768" s="2" t="e">
        <f t="shared" si="216"/>
        <v>#DIV/0!</v>
      </c>
      <c r="AV1768" s="2" t="str">
        <f t="shared" si="209"/>
        <v>D03_342_9-5</v>
      </c>
    </row>
    <row r="1769" spans="1:48" s="2" customFormat="1" x14ac:dyDescent="0.2">
      <c r="A1769" s="1" t="s">
        <v>33</v>
      </c>
      <c r="B1769" s="3">
        <v>342</v>
      </c>
      <c r="C1769" s="6" t="s">
        <v>70</v>
      </c>
      <c r="D1769" s="6" t="s">
        <v>116</v>
      </c>
      <c r="E1769" s="2" t="s">
        <v>60</v>
      </c>
      <c r="F1769" s="2" t="s">
        <v>54</v>
      </c>
      <c r="G1769" s="2" t="s">
        <v>67</v>
      </c>
      <c r="H1769" s="2">
        <v>2010</v>
      </c>
      <c r="I1769" s="7" t="s">
        <v>106</v>
      </c>
      <c r="J1769" s="7">
        <v>5</v>
      </c>
      <c r="K1769" s="7">
        <f t="shared" si="210"/>
        <v>35</v>
      </c>
      <c r="AA1769" s="5" t="e">
        <f t="shared" si="211"/>
        <v>#DIV/0!</v>
      </c>
      <c r="AD1769" s="2" t="e">
        <f t="shared" si="212"/>
        <v>#DIV/0!</v>
      </c>
      <c r="AE1769" s="4" t="e">
        <f t="shared" si="213"/>
        <v>#DIV/0!</v>
      </c>
      <c r="AG1769" s="2" t="e">
        <f t="shared" si="214"/>
        <v>#DIV/0!</v>
      </c>
      <c r="AI1769" s="2" t="e">
        <f t="shared" si="215"/>
        <v>#DIV/0!</v>
      </c>
      <c r="AK1769" s="2" t="e">
        <f t="shared" si="216"/>
        <v>#DIV/0!</v>
      </c>
      <c r="AV1769" s="2" t="str">
        <f t="shared" si="209"/>
        <v>D03_342_9-5</v>
      </c>
    </row>
    <row r="1770" spans="1:48" s="16" customFormat="1" x14ac:dyDescent="0.2">
      <c r="A1770" s="14" t="s">
        <v>33</v>
      </c>
      <c r="B1770" s="13">
        <v>343</v>
      </c>
      <c r="C1770" s="15" t="s">
        <v>70</v>
      </c>
      <c r="D1770" s="15" t="s">
        <v>116</v>
      </c>
      <c r="E1770" s="16" t="s">
        <v>60</v>
      </c>
      <c r="F1770" s="16" t="s">
        <v>54</v>
      </c>
      <c r="G1770" s="16" t="s">
        <v>67</v>
      </c>
      <c r="H1770" s="16">
        <v>2006</v>
      </c>
      <c r="I1770" s="17" t="s">
        <v>106</v>
      </c>
      <c r="J1770" s="17">
        <v>5</v>
      </c>
      <c r="K1770" s="17">
        <f t="shared" si="210"/>
        <v>35</v>
      </c>
      <c r="L1770" s="16" t="s">
        <v>108</v>
      </c>
      <c r="R1770" s="16">
        <v>0</v>
      </c>
      <c r="S1770" s="16">
        <v>73</v>
      </c>
      <c r="AA1770" s="18" t="e">
        <f t="shared" si="211"/>
        <v>#DIV/0!</v>
      </c>
      <c r="AD1770" s="16" t="e">
        <f t="shared" si="212"/>
        <v>#DIV/0!</v>
      </c>
      <c r="AE1770" s="19" t="e">
        <f t="shared" si="213"/>
        <v>#DIV/0!</v>
      </c>
      <c r="AG1770" s="16" t="e">
        <f t="shared" si="214"/>
        <v>#DIV/0!</v>
      </c>
      <c r="AI1770" s="16" t="e">
        <f t="shared" si="215"/>
        <v>#DIV/0!</v>
      </c>
      <c r="AK1770" s="16" t="e">
        <f t="shared" si="216"/>
        <v>#DIV/0!</v>
      </c>
      <c r="AV1770" s="2" t="str">
        <f t="shared" si="209"/>
        <v>D03_343_9-5</v>
      </c>
    </row>
    <row r="1771" spans="1:48" s="2" customFormat="1" x14ac:dyDescent="0.2">
      <c r="A1771" s="1" t="s">
        <v>33</v>
      </c>
      <c r="B1771" s="3">
        <v>343</v>
      </c>
      <c r="C1771" s="6" t="s">
        <v>70</v>
      </c>
      <c r="D1771" s="6" t="s">
        <v>116</v>
      </c>
      <c r="E1771" s="2" t="s">
        <v>60</v>
      </c>
      <c r="F1771" s="2" t="s">
        <v>54</v>
      </c>
      <c r="G1771" s="2" t="s">
        <v>67</v>
      </c>
      <c r="H1771" s="2">
        <v>2007</v>
      </c>
      <c r="I1771" s="7" t="s">
        <v>106</v>
      </c>
      <c r="J1771" s="7">
        <v>5</v>
      </c>
      <c r="K1771" s="7">
        <f t="shared" si="210"/>
        <v>35</v>
      </c>
      <c r="AA1771" s="5" t="e">
        <f t="shared" si="211"/>
        <v>#DIV/0!</v>
      </c>
      <c r="AD1771" s="2" t="e">
        <f t="shared" si="212"/>
        <v>#DIV/0!</v>
      </c>
      <c r="AE1771" s="4" t="e">
        <f t="shared" si="213"/>
        <v>#DIV/0!</v>
      </c>
      <c r="AG1771" s="2" t="e">
        <f t="shared" si="214"/>
        <v>#DIV/0!</v>
      </c>
      <c r="AI1771" s="2" t="e">
        <f t="shared" si="215"/>
        <v>#DIV/0!</v>
      </c>
      <c r="AK1771" s="2" t="e">
        <f t="shared" si="216"/>
        <v>#DIV/0!</v>
      </c>
      <c r="AV1771" s="2" t="str">
        <f t="shared" si="209"/>
        <v>D03_343_9-5</v>
      </c>
    </row>
    <row r="1772" spans="1:48" s="2" customFormat="1" x14ac:dyDescent="0.2">
      <c r="A1772" s="1" t="s">
        <v>33</v>
      </c>
      <c r="B1772" s="3">
        <v>343</v>
      </c>
      <c r="C1772" s="6" t="s">
        <v>70</v>
      </c>
      <c r="D1772" s="6" t="s">
        <v>116</v>
      </c>
      <c r="E1772" s="2" t="s">
        <v>60</v>
      </c>
      <c r="F1772" s="2" t="s">
        <v>54</v>
      </c>
      <c r="G1772" s="2" t="s">
        <v>67</v>
      </c>
      <c r="H1772" s="2">
        <v>2008</v>
      </c>
      <c r="I1772" s="7" t="s">
        <v>106</v>
      </c>
      <c r="J1772" s="7">
        <v>5</v>
      </c>
      <c r="K1772" s="7">
        <f t="shared" si="210"/>
        <v>35</v>
      </c>
      <c r="AA1772" s="5" t="e">
        <f t="shared" si="211"/>
        <v>#DIV/0!</v>
      </c>
      <c r="AD1772" s="2" t="e">
        <f t="shared" si="212"/>
        <v>#DIV/0!</v>
      </c>
      <c r="AE1772" s="4" t="e">
        <f t="shared" si="213"/>
        <v>#DIV/0!</v>
      </c>
      <c r="AG1772" s="2" t="e">
        <f t="shared" si="214"/>
        <v>#DIV/0!</v>
      </c>
      <c r="AI1772" s="2" t="e">
        <f t="shared" si="215"/>
        <v>#DIV/0!</v>
      </c>
      <c r="AK1772" s="2" t="e">
        <f t="shared" si="216"/>
        <v>#DIV/0!</v>
      </c>
      <c r="AV1772" s="2" t="str">
        <f t="shared" si="209"/>
        <v>D03_343_9-5</v>
      </c>
    </row>
    <row r="1773" spans="1:48" s="2" customFormat="1" x14ac:dyDescent="0.2">
      <c r="A1773" s="1" t="s">
        <v>33</v>
      </c>
      <c r="B1773" s="3">
        <v>343</v>
      </c>
      <c r="C1773" s="6" t="s">
        <v>70</v>
      </c>
      <c r="D1773" s="6" t="s">
        <v>116</v>
      </c>
      <c r="E1773" s="2" t="s">
        <v>60</v>
      </c>
      <c r="F1773" s="2" t="s">
        <v>54</v>
      </c>
      <c r="G1773" s="2" t="s">
        <v>67</v>
      </c>
      <c r="H1773" s="2">
        <v>2009</v>
      </c>
      <c r="I1773" s="7" t="s">
        <v>106</v>
      </c>
      <c r="J1773" s="7">
        <v>5</v>
      </c>
      <c r="K1773" s="7">
        <f t="shared" si="210"/>
        <v>35</v>
      </c>
      <c r="AA1773" s="5" t="e">
        <f t="shared" si="211"/>
        <v>#DIV/0!</v>
      </c>
      <c r="AD1773" s="2" t="e">
        <f t="shared" si="212"/>
        <v>#DIV/0!</v>
      </c>
      <c r="AE1773" s="4" t="e">
        <f t="shared" si="213"/>
        <v>#DIV/0!</v>
      </c>
      <c r="AG1773" s="2" t="e">
        <f t="shared" si="214"/>
        <v>#DIV/0!</v>
      </c>
      <c r="AI1773" s="2" t="e">
        <f t="shared" si="215"/>
        <v>#DIV/0!</v>
      </c>
      <c r="AK1773" s="2" t="e">
        <f t="shared" si="216"/>
        <v>#DIV/0!</v>
      </c>
      <c r="AV1773" s="2" t="str">
        <f t="shared" si="209"/>
        <v>D03_343_9-5</v>
      </c>
    </row>
    <row r="1774" spans="1:48" s="2" customFormat="1" x14ac:dyDescent="0.2">
      <c r="A1774" s="1" t="s">
        <v>33</v>
      </c>
      <c r="B1774" s="3">
        <v>343</v>
      </c>
      <c r="C1774" s="6" t="s">
        <v>70</v>
      </c>
      <c r="D1774" s="6" t="s">
        <v>116</v>
      </c>
      <c r="E1774" s="2" t="s">
        <v>60</v>
      </c>
      <c r="F1774" s="2" t="s">
        <v>54</v>
      </c>
      <c r="G1774" s="2" t="s">
        <v>67</v>
      </c>
      <c r="H1774" s="2">
        <v>2010</v>
      </c>
      <c r="I1774" s="7" t="s">
        <v>106</v>
      </c>
      <c r="J1774" s="7">
        <v>5</v>
      </c>
      <c r="K1774" s="7">
        <f t="shared" si="210"/>
        <v>35</v>
      </c>
      <c r="AA1774" s="5" t="e">
        <f t="shared" si="211"/>
        <v>#DIV/0!</v>
      </c>
      <c r="AD1774" s="2" t="e">
        <f t="shared" si="212"/>
        <v>#DIV/0!</v>
      </c>
      <c r="AE1774" s="4" t="e">
        <f t="shared" si="213"/>
        <v>#DIV/0!</v>
      </c>
      <c r="AG1774" s="2" t="e">
        <f t="shared" si="214"/>
        <v>#DIV/0!</v>
      </c>
      <c r="AI1774" s="2" t="e">
        <f t="shared" si="215"/>
        <v>#DIV/0!</v>
      </c>
      <c r="AK1774" s="2" t="e">
        <f t="shared" si="216"/>
        <v>#DIV/0!</v>
      </c>
      <c r="AV1774" s="2" t="str">
        <f t="shared" si="209"/>
        <v>D03_343_9-5</v>
      </c>
    </row>
    <row r="1775" spans="1:48" s="16" customFormat="1" x14ac:dyDescent="0.2">
      <c r="A1775" s="14" t="s">
        <v>33</v>
      </c>
      <c r="B1775" s="13">
        <v>344</v>
      </c>
      <c r="C1775" s="15" t="s">
        <v>70</v>
      </c>
      <c r="D1775" s="15" t="s">
        <v>116</v>
      </c>
      <c r="E1775" s="16" t="s">
        <v>60</v>
      </c>
      <c r="F1775" s="16" t="s">
        <v>54</v>
      </c>
      <c r="G1775" s="16" t="s">
        <v>67</v>
      </c>
      <c r="H1775" s="16">
        <v>2006</v>
      </c>
      <c r="I1775" s="17" t="s">
        <v>106</v>
      </c>
      <c r="J1775" s="17">
        <v>5</v>
      </c>
      <c r="K1775" s="17">
        <f t="shared" si="210"/>
        <v>35</v>
      </c>
      <c r="L1775" s="16">
        <v>51</v>
      </c>
      <c r="M1775" s="16">
        <f>L1775-34</f>
        <v>17</v>
      </c>
      <c r="N1775" s="16">
        <f>L1775-61</f>
        <v>-10</v>
      </c>
      <c r="O1775" s="16">
        <f>L1775-72</f>
        <v>-21</v>
      </c>
      <c r="P1775" s="16">
        <f>L1775-82</f>
        <v>-31</v>
      </c>
      <c r="R1775" s="16">
        <v>1</v>
      </c>
      <c r="S1775" s="16">
        <v>51</v>
      </c>
      <c r="AA1775" s="18" t="e">
        <f t="shared" si="211"/>
        <v>#DIV/0!</v>
      </c>
      <c r="AD1775" s="16" t="e">
        <f t="shared" si="212"/>
        <v>#DIV/0!</v>
      </c>
      <c r="AE1775" s="19" t="e">
        <f t="shared" si="213"/>
        <v>#DIV/0!</v>
      </c>
      <c r="AG1775" s="16" t="e">
        <f t="shared" si="214"/>
        <v>#DIV/0!</v>
      </c>
      <c r="AI1775" s="16" t="e">
        <f t="shared" si="215"/>
        <v>#DIV/0!</v>
      </c>
      <c r="AK1775" s="16" t="e">
        <f t="shared" si="216"/>
        <v>#DIV/0!</v>
      </c>
      <c r="AV1775" s="2" t="str">
        <f t="shared" si="209"/>
        <v>D03_344_9-5</v>
      </c>
    </row>
    <row r="1776" spans="1:48" s="2" customFormat="1" x14ac:dyDescent="0.2">
      <c r="A1776" s="1" t="s">
        <v>33</v>
      </c>
      <c r="B1776" s="3">
        <v>344</v>
      </c>
      <c r="C1776" s="6" t="s">
        <v>70</v>
      </c>
      <c r="D1776" s="6" t="s">
        <v>116</v>
      </c>
      <c r="E1776" s="2" t="s">
        <v>60</v>
      </c>
      <c r="F1776" s="2" t="s">
        <v>54</v>
      </c>
      <c r="G1776" s="2" t="s">
        <v>67</v>
      </c>
      <c r="H1776" s="2">
        <v>2007</v>
      </c>
      <c r="I1776" s="7" t="s">
        <v>106</v>
      </c>
      <c r="J1776" s="7">
        <v>5</v>
      </c>
      <c r="K1776" s="7">
        <f t="shared" si="210"/>
        <v>35</v>
      </c>
      <c r="L1776" s="2">
        <v>47</v>
      </c>
      <c r="M1776" s="2">
        <f>L1776-36</f>
        <v>11</v>
      </c>
      <c r="N1776" s="2">
        <f>L1776-53</f>
        <v>-6</v>
      </c>
      <c r="O1776" s="2">
        <f>L1776-67</f>
        <v>-20</v>
      </c>
      <c r="P1776" s="2">
        <f>L1776-82</f>
        <v>-35</v>
      </c>
      <c r="R1776" s="2">
        <v>3</v>
      </c>
      <c r="S1776" s="2">
        <v>46</v>
      </c>
      <c r="AA1776" s="5" t="e">
        <f t="shared" si="211"/>
        <v>#DIV/0!</v>
      </c>
      <c r="AD1776" s="2" t="e">
        <f t="shared" si="212"/>
        <v>#DIV/0!</v>
      </c>
      <c r="AE1776" s="4" t="e">
        <f t="shared" si="213"/>
        <v>#DIV/0!</v>
      </c>
      <c r="AG1776" s="2" t="e">
        <f t="shared" si="214"/>
        <v>#DIV/0!</v>
      </c>
      <c r="AI1776" s="2" t="e">
        <f t="shared" si="215"/>
        <v>#DIV/0!</v>
      </c>
      <c r="AK1776" s="2" t="e">
        <f t="shared" si="216"/>
        <v>#DIV/0!</v>
      </c>
      <c r="AV1776" s="2" t="str">
        <f t="shared" si="209"/>
        <v>D03_344_9-5</v>
      </c>
    </row>
    <row r="1777" spans="1:48" s="2" customFormat="1" x14ac:dyDescent="0.2">
      <c r="A1777" s="1" t="s">
        <v>33</v>
      </c>
      <c r="B1777" s="3">
        <v>344</v>
      </c>
      <c r="C1777" s="6" t="s">
        <v>70</v>
      </c>
      <c r="D1777" s="6" t="s">
        <v>116</v>
      </c>
      <c r="E1777" s="2" t="s">
        <v>60</v>
      </c>
      <c r="F1777" s="2" t="s">
        <v>54</v>
      </c>
      <c r="G1777" s="2" t="s">
        <v>67</v>
      </c>
      <c r="H1777" s="2">
        <v>2008</v>
      </c>
      <c r="I1777" s="7" t="s">
        <v>106</v>
      </c>
      <c r="J1777" s="7">
        <v>5</v>
      </c>
      <c r="K1777" s="7">
        <f t="shared" si="210"/>
        <v>35</v>
      </c>
      <c r="AA1777" s="5" t="e">
        <f t="shared" si="211"/>
        <v>#DIV/0!</v>
      </c>
      <c r="AD1777" s="2" t="e">
        <f t="shared" si="212"/>
        <v>#DIV/0!</v>
      </c>
      <c r="AE1777" s="4" t="e">
        <f t="shared" si="213"/>
        <v>#DIV/0!</v>
      </c>
      <c r="AG1777" s="2" t="e">
        <f t="shared" si="214"/>
        <v>#DIV/0!</v>
      </c>
      <c r="AI1777" s="2" t="e">
        <f t="shared" si="215"/>
        <v>#DIV/0!</v>
      </c>
      <c r="AK1777" s="2" t="e">
        <f t="shared" si="216"/>
        <v>#DIV/0!</v>
      </c>
      <c r="AV1777" s="2" t="str">
        <f t="shared" si="209"/>
        <v>D03_344_9-5</v>
      </c>
    </row>
    <row r="1778" spans="1:48" s="2" customFormat="1" x14ac:dyDescent="0.2">
      <c r="A1778" s="1" t="s">
        <v>33</v>
      </c>
      <c r="B1778" s="3">
        <v>344</v>
      </c>
      <c r="C1778" s="6" t="s">
        <v>70</v>
      </c>
      <c r="D1778" s="6" t="s">
        <v>116</v>
      </c>
      <c r="E1778" s="2" t="s">
        <v>60</v>
      </c>
      <c r="F1778" s="2" t="s">
        <v>54</v>
      </c>
      <c r="G1778" s="2" t="s">
        <v>67</v>
      </c>
      <c r="H1778" s="2">
        <v>2009</v>
      </c>
      <c r="I1778" s="7" t="s">
        <v>106</v>
      </c>
      <c r="J1778" s="7">
        <v>5</v>
      </c>
      <c r="K1778" s="7">
        <f t="shared" si="210"/>
        <v>35</v>
      </c>
      <c r="AA1778" s="5" t="e">
        <f t="shared" si="211"/>
        <v>#DIV/0!</v>
      </c>
      <c r="AD1778" s="2" t="e">
        <f t="shared" si="212"/>
        <v>#DIV/0!</v>
      </c>
      <c r="AE1778" s="4" t="e">
        <f t="shared" si="213"/>
        <v>#DIV/0!</v>
      </c>
      <c r="AG1778" s="2" t="e">
        <f t="shared" si="214"/>
        <v>#DIV/0!</v>
      </c>
      <c r="AI1778" s="2" t="e">
        <f t="shared" si="215"/>
        <v>#DIV/0!</v>
      </c>
      <c r="AK1778" s="2" t="e">
        <f t="shared" si="216"/>
        <v>#DIV/0!</v>
      </c>
      <c r="AV1778" s="2" t="str">
        <f t="shared" si="209"/>
        <v>D03_344_9-5</v>
      </c>
    </row>
    <row r="1779" spans="1:48" s="2" customFormat="1" x14ac:dyDescent="0.2">
      <c r="A1779" s="1" t="s">
        <v>33</v>
      </c>
      <c r="B1779" s="3">
        <v>344</v>
      </c>
      <c r="C1779" s="6" t="s">
        <v>70</v>
      </c>
      <c r="D1779" s="6" t="s">
        <v>116</v>
      </c>
      <c r="E1779" s="2" t="s">
        <v>60</v>
      </c>
      <c r="F1779" s="2" t="s">
        <v>54</v>
      </c>
      <c r="G1779" s="2" t="s">
        <v>67</v>
      </c>
      <c r="H1779" s="2">
        <v>2010</v>
      </c>
      <c r="I1779" s="7" t="s">
        <v>106</v>
      </c>
      <c r="J1779" s="7">
        <v>5</v>
      </c>
      <c r="K1779" s="7">
        <f t="shared" si="210"/>
        <v>35</v>
      </c>
      <c r="AA1779" s="5" t="e">
        <f t="shared" si="211"/>
        <v>#DIV/0!</v>
      </c>
      <c r="AD1779" s="2" t="e">
        <f t="shared" si="212"/>
        <v>#DIV/0!</v>
      </c>
      <c r="AE1779" s="4" t="e">
        <f t="shared" si="213"/>
        <v>#DIV/0!</v>
      </c>
      <c r="AG1779" s="2" t="e">
        <f t="shared" si="214"/>
        <v>#DIV/0!</v>
      </c>
      <c r="AI1779" s="2" t="e">
        <f t="shared" si="215"/>
        <v>#DIV/0!</v>
      </c>
      <c r="AK1779" s="2" t="e">
        <f t="shared" si="216"/>
        <v>#DIV/0!</v>
      </c>
      <c r="AV1779" s="2" t="str">
        <f t="shared" si="209"/>
        <v>D03_344_9-5</v>
      </c>
    </row>
    <row r="1780" spans="1:48" s="16" customFormat="1" x14ac:dyDescent="0.2">
      <c r="A1780" s="14" t="s">
        <v>33</v>
      </c>
      <c r="B1780" s="13">
        <v>345</v>
      </c>
      <c r="C1780" s="15" t="s">
        <v>70</v>
      </c>
      <c r="D1780" s="15" t="s">
        <v>116</v>
      </c>
      <c r="E1780" s="16" t="s">
        <v>60</v>
      </c>
      <c r="F1780" s="16" t="s">
        <v>54</v>
      </c>
      <c r="G1780" s="16" t="s">
        <v>67</v>
      </c>
      <c r="H1780" s="16">
        <v>2006</v>
      </c>
      <c r="I1780" s="17" t="s">
        <v>106</v>
      </c>
      <c r="J1780" s="17">
        <v>5</v>
      </c>
      <c r="K1780" s="17">
        <f t="shared" si="210"/>
        <v>35</v>
      </c>
      <c r="L1780" s="16">
        <v>51</v>
      </c>
      <c r="M1780" s="16">
        <f>L1780-34</f>
        <v>17</v>
      </c>
      <c r="N1780" s="16">
        <f>L1780-61</f>
        <v>-10</v>
      </c>
      <c r="O1780" s="16">
        <f>L1780-72</f>
        <v>-21</v>
      </c>
      <c r="P1780" s="16">
        <f>L1780-82</f>
        <v>-31</v>
      </c>
      <c r="R1780" s="16">
        <v>1</v>
      </c>
      <c r="S1780" s="16">
        <v>51</v>
      </c>
      <c r="AA1780" s="18" t="e">
        <f t="shared" si="211"/>
        <v>#DIV/0!</v>
      </c>
      <c r="AD1780" s="16" t="e">
        <f t="shared" si="212"/>
        <v>#DIV/0!</v>
      </c>
      <c r="AE1780" s="19" t="e">
        <f t="shared" si="213"/>
        <v>#DIV/0!</v>
      </c>
      <c r="AG1780" s="16" t="e">
        <f t="shared" si="214"/>
        <v>#DIV/0!</v>
      </c>
      <c r="AI1780" s="16" t="e">
        <f t="shared" si="215"/>
        <v>#DIV/0!</v>
      </c>
      <c r="AK1780" s="16" t="e">
        <f t="shared" si="216"/>
        <v>#DIV/0!</v>
      </c>
      <c r="AV1780" s="2" t="str">
        <f t="shared" si="209"/>
        <v>D03_345_9-5</v>
      </c>
    </row>
    <row r="1781" spans="1:48" s="2" customFormat="1" x14ac:dyDescent="0.2">
      <c r="A1781" s="1" t="s">
        <v>33</v>
      </c>
      <c r="B1781" s="3">
        <v>345</v>
      </c>
      <c r="C1781" s="6" t="s">
        <v>70</v>
      </c>
      <c r="D1781" s="6" t="s">
        <v>116</v>
      </c>
      <c r="E1781" s="2" t="s">
        <v>60</v>
      </c>
      <c r="F1781" s="2" t="s">
        <v>54</v>
      </c>
      <c r="G1781" s="2" t="s">
        <v>67</v>
      </c>
      <c r="H1781" s="2">
        <v>2007</v>
      </c>
      <c r="I1781" s="7" t="s">
        <v>106</v>
      </c>
      <c r="J1781" s="7">
        <v>5</v>
      </c>
      <c r="K1781" s="7">
        <f t="shared" si="210"/>
        <v>35</v>
      </c>
      <c r="L1781" s="2">
        <v>49</v>
      </c>
      <c r="M1781" s="2">
        <f>L1781-36</f>
        <v>13</v>
      </c>
      <c r="N1781" s="2">
        <f>L1781-53</f>
        <v>-4</v>
      </c>
      <c r="O1781" s="2">
        <f>L1781-67</f>
        <v>-18</v>
      </c>
      <c r="P1781" s="2">
        <f>L1781-82</f>
        <v>-33</v>
      </c>
      <c r="R1781" s="2">
        <v>1</v>
      </c>
      <c r="S1781" s="2">
        <v>45</v>
      </c>
      <c r="AA1781" s="5" t="e">
        <f t="shared" si="211"/>
        <v>#DIV/0!</v>
      </c>
      <c r="AD1781" s="2" t="e">
        <f t="shared" si="212"/>
        <v>#DIV/0!</v>
      </c>
      <c r="AE1781" s="4" t="e">
        <f t="shared" si="213"/>
        <v>#DIV/0!</v>
      </c>
      <c r="AG1781" s="2" t="e">
        <f t="shared" si="214"/>
        <v>#DIV/0!</v>
      </c>
      <c r="AI1781" s="2" t="e">
        <f t="shared" si="215"/>
        <v>#DIV/0!</v>
      </c>
      <c r="AK1781" s="2" t="e">
        <f t="shared" si="216"/>
        <v>#DIV/0!</v>
      </c>
      <c r="AV1781" s="2" t="str">
        <f t="shared" si="209"/>
        <v>D03_345_9-5</v>
      </c>
    </row>
    <row r="1782" spans="1:48" s="2" customFormat="1" x14ac:dyDescent="0.2">
      <c r="A1782" s="1" t="s">
        <v>33</v>
      </c>
      <c r="B1782" s="3">
        <v>345</v>
      </c>
      <c r="C1782" s="6" t="s">
        <v>70</v>
      </c>
      <c r="D1782" s="6" t="s">
        <v>116</v>
      </c>
      <c r="E1782" s="2" t="s">
        <v>60</v>
      </c>
      <c r="F1782" s="2" t="s">
        <v>54</v>
      </c>
      <c r="G1782" s="2" t="s">
        <v>67</v>
      </c>
      <c r="H1782" s="2">
        <v>2008</v>
      </c>
      <c r="I1782" s="7" t="s">
        <v>106</v>
      </c>
      <c r="J1782" s="7">
        <v>5</v>
      </c>
      <c r="K1782" s="7">
        <f t="shared" si="210"/>
        <v>35</v>
      </c>
      <c r="AA1782" s="5" t="e">
        <f t="shared" si="211"/>
        <v>#DIV/0!</v>
      </c>
      <c r="AD1782" s="2" t="e">
        <f t="shared" si="212"/>
        <v>#DIV/0!</v>
      </c>
      <c r="AE1782" s="4" t="e">
        <f t="shared" si="213"/>
        <v>#DIV/0!</v>
      </c>
      <c r="AG1782" s="2" t="e">
        <f t="shared" si="214"/>
        <v>#DIV/0!</v>
      </c>
      <c r="AI1782" s="2" t="e">
        <f t="shared" si="215"/>
        <v>#DIV/0!</v>
      </c>
      <c r="AK1782" s="2" t="e">
        <f t="shared" si="216"/>
        <v>#DIV/0!</v>
      </c>
      <c r="AV1782" s="2" t="str">
        <f t="shared" si="209"/>
        <v>D03_345_9-5</v>
      </c>
    </row>
    <row r="1783" spans="1:48" s="2" customFormat="1" x14ac:dyDescent="0.2">
      <c r="A1783" s="1" t="s">
        <v>33</v>
      </c>
      <c r="B1783" s="3">
        <v>345</v>
      </c>
      <c r="C1783" s="6" t="s">
        <v>70</v>
      </c>
      <c r="D1783" s="6" t="s">
        <v>116</v>
      </c>
      <c r="E1783" s="2" t="s">
        <v>60</v>
      </c>
      <c r="F1783" s="2" t="s">
        <v>54</v>
      </c>
      <c r="G1783" s="2" t="s">
        <v>67</v>
      </c>
      <c r="H1783" s="2">
        <v>2009</v>
      </c>
      <c r="I1783" s="7" t="s">
        <v>106</v>
      </c>
      <c r="J1783" s="7">
        <v>5</v>
      </c>
      <c r="K1783" s="7">
        <f t="shared" si="210"/>
        <v>35</v>
      </c>
      <c r="AA1783" s="5" t="e">
        <f t="shared" si="211"/>
        <v>#DIV/0!</v>
      </c>
      <c r="AD1783" s="2" t="e">
        <f t="shared" si="212"/>
        <v>#DIV/0!</v>
      </c>
      <c r="AE1783" s="4" t="e">
        <f t="shared" si="213"/>
        <v>#DIV/0!</v>
      </c>
      <c r="AG1783" s="2" t="e">
        <f t="shared" si="214"/>
        <v>#DIV/0!</v>
      </c>
      <c r="AI1783" s="2" t="e">
        <f t="shared" si="215"/>
        <v>#DIV/0!</v>
      </c>
      <c r="AK1783" s="2" t="e">
        <f t="shared" si="216"/>
        <v>#DIV/0!</v>
      </c>
      <c r="AV1783" s="2" t="str">
        <f t="shared" si="209"/>
        <v>D03_345_9-5</v>
      </c>
    </row>
    <row r="1784" spans="1:48" s="2" customFormat="1" x14ac:dyDescent="0.2">
      <c r="A1784" s="1" t="s">
        <v>33</v>
      </c>
      <c r="B1784" s="3">
        <v>345</v>
      </c>
      <c r="C1784" s="6" t="s">
        <v>70</v>
      </c>
      <c r="D1784" s="6" t="s">
        <v>116</v>
      </c>
      <c r="E1784" s="2" t="s">
        <v>60</v>
      </c>
      <c r="F1784" s="2" t="s">
        <v>54</v>
      </c>
      <c r="G1784" s="2" t="s">
        <v>67</v>
      </c>
      <c r="H1784" s="2">
        <v>2010</v>
      </c>
      <c r="I1784" s="7" t="s">
        <v>106</v>
      </c>
      <c r="J1784" s="7">
        <v>5</v>
      </c>
      <c r="K1784" s="7">
        <f t="shared" si="210"/>
        <v>35</v>
      </c>
      <c r="AA1784" s="5" t="e">
        <f t="shared" si="211"/>
        <v>#DIV/0!</v>
      </c>
      <c r="AD1784" s="2" t="e">
        <f t="shared" si="212"/>
        <v>#DIV/0!</v>
      </c>
      <c r="AE1784" s="4" t="e">
        <f t="shared" si="213"/>
        <v>#DIV/0!</v>
      </c>
      <c r="AG1784" s="2" t="e">
        <f t="shared" si="214"/>
        <v>#DIV/0!</v>
      </c>
      <c r="AI1784" s="2" t="e">
        <f t="shared" si="215"/>
        <v>#DIV/0!</v>
      </c>
      <c r="AK1784" s="2" t="e">
        <f t="shared" si="216"/>
        <v>#DIV/0!</v>
      </c>
      <c r="AV1784" s="2" t="str">
        <f t="shared" si="209"/>
        <v>D03_345_9-5</v>
      </c>
    </row>
    <row r="1785" spans="1:48" s="16" customFormat="1" x14ac:dyDescent="0.2">
      <c r="A1785" s="14" t="s">
        <v>33</v>
      </c>
      <c r="B1785" s="13">
        <v>346</v>
      </c>
      <c r="C1785" s="15" t="s">
        <v>70</v>
      </c>
      <c r="D1785" s="15" t="s">
        <v>116</v>
      </c>
      <c r="E1785" s="16" t="s">
        <v>60</v>
      </c>
      <c r="F1785" s="16" t="s">
        <v>54</v>
      </c>
      <c r="G1785" s="16" t="s">
        <v>67</v>
      </c>
      <c r="H1785" s="16">
        <v>2006</v>
      </c>
      <c r="I1785" s="17" t="s">
        <v>106</v>
      </c>
      <c r="J1785" s="17">
        <v>5</v>
      </c>
      <c r="K1785" s="17">
        <f t="shared" si="210"/>
        <v>35</v>
      </c>
      <c r="L1785" s="16">
        <v>51</v>
      </c>
      <c r="M1785" s="16">
        <f>L1785-34</f>
        <v>17</v>
      </c>
      <c r="N1785" s="16">
        <f>L1785-61</f>
        <v>-10</v>
      </c>
      <c r="O1785" s="16">
        <f>L1785-72</f>
        <v>-21</v>
      </c>
      <c r="P1785" s="16">
        <f>L1785-82</f>
        <v>-31</v>
      </c>
      <c r="R1785" s="16">
        <v>1</v>
      </c>
      <c r="S1785" s="16">
        <v>51</v>
      </c>
      <c r="AA1785" s="18" t="e">
        <f t="shared" si="211"/>
        <v>#DIV/0!</v>
      </c>
      <c r="AD1785" s="16" t="e">
        <f t="shared" si="212"/>
        <v>#DIV/0!</v>
      </c>
      <c r="AE1785" s="19" t="e">
        <f t="shared" si="213"/>
        <v>#DIV/0!</v>
      </c>
      <c r="AG1785" s="16" t="e">
        <f t="shared" si="214"/>
        <v>#DIV/0!</v>
      </c>
      <c r="AI1785" s="16" t="e">
        <f t="shared" si="215"/>
        <v>#DIV/0!</v>
      </c>
      <c r="AK1785" s="16" t="e">
        <f t="shared" si="216"/>
        <v>#DIV/0!</v>
      </c>
      <c r="AV1785" s="2" t="str">
        <f t="shared" si="209"/>
        <v>D03_346_9-5</v>
      </c>
    </row>
    <row r="1786" spans="1:48" s="2" customFormat="1" x14ac:dyDescent="0.2">
      <c r="A1786" s="1" t="s">
        <v>33</v>
      </c>
      <c r="B1786" s="3">
        <v>346</v>
      </c>
      <c r="C1786" s="6" t="s">
        <v>70</v>
      </c>
      <c r="D1786" s="6" t="s">
        <v>116</v>
      </c>
      <c r="E1786" s="2" t="s">
        <v>60</v>
      </c>
      <c r="F1786" s="2" t="s">
        <v>54</v>
      </c>
      <c r="G1786" s="2" t="s">
        <v>67</v>
      </c>
      <c r="H1786" s="2">
        <v>2007</v>
      </c>
      <c r="I1786" s="7" t="s">
        <v>106</v>
      </c>
      <c r="J1786" s="7">
        <v>5</v>
      </c>
      <c r="K1786" s="7">
        <f t="shared" si="210"/>
        <v>35</v>
      </c>
      <c r="L1786" s="2">
        <v>44</v>
      </c>
      <c r="M1786" s="2">
        <f>L1786-36</f>
        <v>8</v>
      </c>
      <c r="N1786" s="2">
        <f>L1786-53</f>
        <v>-9</v>
      </c>
      <c r="O1786" s="2">
        <f>L1786-67</f>
        <v>-23</v>
      </c>
      <c r="P1786" s="2">
        <f>L1786-82</f>
        <v>-38</v>
      </c>
      <c r="R1786" s="2">
        <v>1</v>
      </c>
      <c r="S1786" s="2">
        <v>44</v>
      </c>
      <c r="AA1786" s="5" t="e">
        <f t="shared" si="211"/>
        <v>#DIV/0!</v>
      </c>
      <c r="AD1786" s="2" t="e">
        <f t="shared" si="212"/>
        <v>#DIV/0!</v>
      </c>
      <c r="AE1786" s="4" t="e">
        <f t="shared" si="213"/>
        <v>#DIV/0!</v>
      </c>
      <c r="AG1786" s="2" t="e">
        <f t="shared" si="214"/>
        <v>#DIV/0!</v>
      </c>
      <c r="AI1786" s="2" t="e">
        <f t="shared" si="215"/>
        <v>#DIV/0!</v>
      </c>
      <c r="AK1786" s="2" t="e">
        <f t="shared" si="216"/>
        <v>#DIV/0!</v>
      </c>
      <c r="AV1786" s="2" t="str">
        <f t="shared" si="209"/>
        <v>D03_346_9-5</v>
      </c>
    </row>
    <row r="1787" spans="1:48" s="2" customFormat="1" x14ac:dyDescent="0.2">
      <c r="A1787" s="1" t="s">
        <v>33</v>
      </c>
      <c r="B1787" s="3">
        <v>346</v>
      </c>
      <c r="C1787" s="6" t="s">
        <v>70</v>
      </c>
      <c r="D1787" s="6" t="s">
        <v>116</v>
      </c>
      <c r="E1787" s="2" t="s">
        <v>60</v>
      </c>
      <c r="F1787" s="2" t="s">
        <v>54</v>
      </c>
      <c r="G1787" s="2" t="s">
        <v>67</v>
      </c>
      <c r="H1787" s="2">
        <v>2008</v>
      </c>
      <c r="I1787" s="7" t="s">
        <v>106</v>
      </c>
      <c r="J1787" s="7">
        <v>5</v>
      </c>
      <c r="K1787" s="7">
        <f t="shared" si="210"/>
        <v>35</v>
      </c>
      <c r="AA1787" s="5" t="e">
        <f t="shared" si="211"/>
        <v>#DIV/0!</v>
      </c>
      <c r="AD1787" s="2" t="e">
        <f t="shared" si="212"/>
        <v>#DIV/0!</v>
      </c>
      <c r="AE1787" s="4" t="e">
        <f t="shared" si="213"/>
        <v>#DIV/0!</v>
      </c>
      <c r="AG1787" s="2" t="e">
        <f t="shared" si="214"/>
        <v>#DIV/0!</v>
      </c>
      <c r="AI1787" s="2" t="e">
        <f t="shared" si="215"/>
        <v>#DIV/0!</v>
      </c>
      <c r="AK1787" s="2" t="e">
        <f t="shared" si="216"/>
        <v>#DIV/0!</v>
      </c>
      <c r="AV1787" s="2" t="str">
        <f t="shared" si="209"/>
        <v>D03_346_9-5</v>
      </c>
    </row>
    <row r="1788" spans="1:48" s="2" customFormat="1" x14ac:dyDescent="0.2">
      <c r="A1788" s="1" t="s">
        <v>33</v>
      </c>
      <c r="B1788" s="3">
        <v>346</v>
      </c>
      <c r="C1788" s="6" t="s">
        <v>70</v>
      </c>
      <c r="D1788" s="6" t="s">
        <v>116</v>
      </c>
      <c r="E1788" s="2" t="s">
        <v>60</v>
      </c>
      <c r="F1788" s="2" t="s">
        <v>54</v>
      </c>
      <c r="G1788" s="2" t="s">
        <v>67</v>
      </c>
      <c r="H1788" s="2">
        <v>2009</v>
      </c>
      <c r="I1788" s="7" t="s">
        <v>106</v>
      </c>
      <c r="J1788" s="7">
        <v>5</v>
      </c>
      <c r="K1788" s="7">
        <f t="shared" si="210"/>
        <v>35</v>
      </c>
      <c r="AA1788" s="5" t="e">
        <f t="shared" si="211"/>
        <v>#DIV/0!</v>
      </c>
      <c r="AD1788" s="2" t="e">
        <f t="shared" si="212"/>
        <v>#DIV/0!</v>
      </c>
      <c r="AE1788" s="4" t="e">
        <f t="shared" si="213"/>
        <v>#DIV/0!</v>
      </c>
      <c r="AG1788" s="2" t="e">
        <f t="shared" si="214"/>
        <v>#DIV/0!</v>
      </c>
      <c r="AI1788" s="2" t="e">
        <f t="shared" si="215"/>
        <v>#DIV/0!</v>
      </c>
      <c r="AK1788" s="2" t="e">
        <f t="shared" si="216"/>
        <v>#DIV/0!</v>
      </c>
      <c r="AV1788" s="2" t="str">
        <f t="shared" si="209"/>
        <v>D03_346_9-5</v>
      </c>
    </row>
    <row r="1789" spans="1:48" s="2" customFormat="1" x14ac:dyDescent="0.2">
      <c r="A1789" s="1" t="s">
        <v>33</v>
      </c>
      <c r="B1789" s="3">
        <v>346</v>
      </c>
      <c r="C1789" s="6" t="s">
        <v>70</v>
      </c>
      <c r="D1789" s="6" t="s">
        <v>116</v>
      </c>
      <c r="E1789" s="2" t="s">
        <v>60</v>
      </c>
      <c r="F1789" s="2" t="s">
        <v>54</v>
      </c>
      <c r="G1789" s="2" t="s">
        <v>67</v>
      </c>
      <c r="H1789" s="2">
        <v>2010</v>
      </c>
      <c r="I1789" s="7" t="s">
        <v>106</v>
      </c>
      <c r="J1789" s="7">
        <v>5</v>
      </c>
      <c r="K1789" s="7">
        <f t="shared" si="210"/>
        <v>35</v>
      </c>
      <c r="AA1789" s="5" t="e">
        <f t="shared" si="211"/>
        <v>#DIV/0!</v>
      </c>
      <c r="AD1789" s="2" t="e">
        <f t="shared" si="212"/>
        <v>#DIV/0!</v>
      </c>
      <c r="AE1789" s="4" t="e">
        <f t="shared" si="213"/>
        <v>#DIV/0!</v>
      </c>
      <c r="AG1789" s="2" t="e">
        <f t="shared" si="214"/>
        <v>#DIV/0!</v>
      </c>
      <c r="AI1789" s="2" t="e">
        <f t="shared" si="215"/>
        <v>#DIV/0!</v>
      </c>
      <c r="AK1789" s="2" t="e">
        <f t="shared" si="216"/>
        <v>#DIV/0!</v>
      </c>
      <c r="AV1789" s="2" t="str">
        <f t="shared" si="209"/>
        <v>D03_346_9-5</v>
      </c>
    </row>
    <row r="1790" spans="1:48" s="16" customFormat="1" x14ac:dyDescent="0.2">
      <c r="A1790" s="14" t="s">
        <v>33</v>
      </c>
      <c r="B1790" s="13">
        <v>347</v>
      </c>
      <c r="C1790" s="15" t="s">
        <v>70</v>
      </c>
      <c r="D1790" s="15" t="s">
        <v>116</v>
      </c>
      <c r="E1790" s="16" t="s">
        <v>60</v>
      </c>
      <c r="F1790" s="16" t="s">
        <v>54</v>
      </c>
      <c r="G1790" s="16" t="s">
        <v>67</v>
      </c>
      <c r="H1790" s="16">
        <v>2006</v>
      </c>
      <c r="I1790" s="17" t="s">
        <v>106</v>
      </c>
      <c r="J1790" s="17">
        <v>5</v>
      </c>
      <c r="K1790" s="17">
        <f t="shared" si="210"/>
        <v>35</v>
      </c>
      <c r="L1790" s="16">
        <v>56</v>
      </c>
      <c r="M1790" s="16">
        <f>L1790-34</f>
        <v>22</v>
      </c>
      <c r="N1790" s="16">
        <f>L1790-61</f>
        <v>-5</v>
      </c>
      <c r="O1790" s="16">
        <f>L1790-72</f>
        <v>-16</v>
      </c>
      <c r="P1790" s="16">
        <f>L1790-82</f>
        <v>-26</v>
      </c>
      <c r="R1790" s="16">
        <v>3</v>
      </c>
      <c r="S1790" s="16">
        <v>56</v>
      </c>
      <c r="AA1790" s="18" t="e">
        <f t="shared" si="211"/>
        <v>#DIV/0!</v>
      </c>
      <c r="AD1790" s="16" t="e">
        <f t="shared" si="212"/>
        <v>#DIV/0!</v>
      </c>
      <c r="AE1790" s="19" t="e">
        <f t="shared" si="213"/>
        <v>#DIV/0!</v>
      </c>
      <c r="AG1790" s="16" t="e">
        <f t="shared" si="214"/>
        <v>#DIV/0!</v>
      </c>
      <c r="AI1790" s="16" t="e">
        <f t="shared" si="215"/>
        <v>#DIV/0!</v>
      </c>
      <c r="AK1790" s="16" t="e">
        <f t="shared" si="216"/>
        <v>#DIV/0!</v>
      </c>
      <c r="AV1790" s="2" t="str">
        <f t="shared" si="209"/>
        <v>D03_347_9-5</v>
      </c>
    </row>
    <row r="1791" spans="1:48" s="2" customFormat="1" x14ac:dyDescent="0.2">
      <c r="A1791" s="1" t="s">
        <v>33</v>
      </c>
      <c r="B1791" s="3">
        <v>347</v>
      </c>
      <c r="C1791" s="6" t="s">
        <v>70</v>
      </c>
      <c r="D1791" s="6" t="s">
        <v>116</v>
      </c>
      <c r="E1791" s="2" t="s">
        <v>60</v>
      </c>
      <c r="F1791" s="2" t="s">
        <v>54</v>
      </c>
      <c r="G1791" s="2" t="s">
        <v>67</v>
      </c>
      <c r="H1791" s="2">
        <v>2007</v>
      </c>
      <c r="I1791" s="7" t="s">
        <v>106</v>
      </c>
      <c r="J1791" s="7">
        <v>5</v>
      </c>
      <c r="K1791" s="7">
        <f t="shared" si="210"/>
        <v>35</v>
      </c>
      <c r="L1791" s="2">
        <v>51</v>
      </c>
      <c r="M1791" s="2">
        <f>L1791-36</f>
        <v>15</v>
      </c>
      <c r="N1791" s="2">
        <f>L1791-53</f>
        <v>-2</v>
      </c>
      <c r="O1791" s="2">
        <f>L1791-67</f>
        <v>-16</v>
      </c>
      <c r="P1791" s="2">
        <f>L1791-82</f>
        <v>-31</v>
      </c>
      <c r="R1791" s="2">
        <v>3</v>
      </c>
      <c r="S1791" s="2">
        <v>49</v>
      </c>
      <c r="AA1791" s="5" t="e">
        <f t="shared" si="211"/>
        <v>#DIV/0!</v>
      </c>
      <c r="AD1791" s="2" t="e">
        <f t="shared" si="212"/>
        <v>#DIV/0!</v>
      </c>
      <c r="AE1791" s="4" t="e">
        <f t="shared" si="213"/>
        <v>#DIV/0!</v>
      </c>
      <c r="AG1791" s="2" t="e">
        <f t="shared" si="214"/>
        <v>#DIV/0!</v>
      </c>
      <c r="AI1791" s="2" t="e">
        <f t="shared" si="215"/>
        <v>#DIV/0!</v>
      </c>
      <c r="AK1791" s="2" t="e">
        <f t="shared" si="216"/>
        <v>#DIV/0!</v>
      </c>
      <c r="AV1791" s="2" t="str">
        <f t="shared" si="209"/>
        <v>D03_347_9-5</v>
      </c>
    </row>
    <row r="1792" spans="1:48" s="2" customFormat="1" x14ac:dyDescent="0.2">
      <c r="A1792" s="1" t="s">
        <v>33</v>
      </c>
      <c r="B1792" s="3">
        <v>347</v>
      </c>
      <c r="C1792" s="6" t="s">
        <v>70</v>
      </c>
      <c r="D1792" s="6" t="s">
        <v>116</v>
      </c>
      <c r="E1792" s="2" t="s">
        <v>60</v>
      </c>
      <c r="F1792" s="2" t="s">
        <v>54</v>
      </c>
      <c r="G1792" s="2" t="s">
        <v>67</v>
      </c>
      <c r="H1792" s="2">
        <v>2008</v>
      </c>
      <c r="I1792" s="7" t="s">
        <v>106</v>
      </c>
      <c r="J1792" s="7">
        <v>5</v>
      </c>
      <c r="K1792" s="7">
        <f t="shared" si="210"/>
        <v>35</v>
      </c>
      <c r="AA1792" s="5" t="e">
        <f t="shared" si="211"/>
        <v>#DIV/0!</v>
      </c>
      <c r="AD1792" s="2" t="e">
        <f t="shared" si="212"/>
        <v>#DIV/0!</v>
      </c>
      <c r="AE1792" s="4" t="e">
        <f t="shared" si="213"/>
        <v>#DIV/0!</v>
      </c>
      <c r="AG1792" s="2" t="e">
        <f t="shared" si="214"/>
        <v>#DIV/0!</v>
      </c>
      <c r="AI1792" s="2" t="e">
        <f t="shared" si="215"/>
        <v>#DIV/0!</v>
      </c>
      <c r="AK1792" s="2" t="e">
        <f t="shared" si="216"/>
        <v>#DIV/0!</v>
      </c>
      <c r="AV1792" s="2" t="str">
        <f t="shared" si="209"/>
        <v>D03_347_9-5</v>
      </c>
    </row>
    <row r="1793" spans="1:48" s="2" customFormat="1" x14ac:dyDescent="0.2">
      <c r="A1793" s="1" t="s">
        <v>33</v>
      </c>
      <c r="B1793" s="3">
        <v>347</v>
      </c>
      <c r="C1793" s="6" t="s">
        <v>70</v>
      </c>
      <c r="D1793" s="6" t="s">
        <v>116</v>
      </c>
      <c r="E1793" s="2" t="s">
        <v>60</v>
      </c>
      <c r="F1793" s="2" t="s">
        <v>54</v>
      </c>
      <c r="G1793" s="2" t="s">
        <v>67</v>
      </c>
      <c r="H1793" s="2">
        <v>2009</v>
      </c>
      <c r="I1793" s="7" t="s">
        <v>106</v>
      </c>
      <c r="J1793" s="7">
        <v>5</v>
      </c>
      <c r="K1793" s="7">
        <f t="shared" si="210"/>
        <v>35</v>
      </c>
      <c r="AA1793" s="5" t="e">
        <f t="shared" si="211"/>
        <v>#DIV/0!</v>
      </c>
      <c r="AD1793" s="2" t="e">
        <f t="shared" si="212"/>
        <v>#DIV/0!</v>
      </c>
      <c r="AE1793" s="4" t="e">
        <f t="shared" si="213"/>
        <v>#DIV/0!</v>
      </c>
      <c r="AG1793" s="2" t="e">
        <f t="shared" si="214"/>
        <v>#DIV/0!</v>
      </c>
      <c r="AI1793" s="2" t="e">
        <f t="shared" si="215"/>
        <v>#DIV/0!</v>
      </c>
      <c r="AK1793" s="2" t="e">
        <f t="shared" si="216"/>
        <v>#DIV/0!</v>
      </c>
      <c r="AV1793" s="2" t="str">
        <f t="shared" si="209"/>
        <v>D03_347_9-5</v>
      </c>
    </row>
    <row r="1794" spans="1:48" s="2" customFormat="1" x14ac:dyDescent="0.2">
      <c r="A1794" s="1" t="s">
        <v>33</v>
      </c>
      <c r="B1794" s="3">
        <v>347</v>
      </c>
      <c r="C1794" s="6" t="s">
        <v>70</v>
      </c>
      <c r="D1794" s="6" t="s">
        <v>116</v>
      </c>
      <c r="E1794" s="2" t="s">
        <v>60</v>
      </c>
      <c r="F1794" s="2" t="s">
        <v>54</v>
      </c>
      <c r="G1794" s="2" t="s">
        <v>67</v>
      </c>
      <c r="H1794" s="2">
        <v>2010</v>
      </c>
      <c r="I1794" s="7" t="s">
        <v>106</v>
      </c>
      <c r="J1794" s="7">
        <v>5</v>
      </c>
      <c r="K1794" s="7">
        <f t="shared" si="210"/>
        <v>35</v>
      </c>
      <c r="AA1794" s="5" t="e">
        <f t="shared" si="211"/>
        <v>#DIV/0!</v>
      </c>
      <c r="AD1794" s="2" t="e">
        <f t="shared" si="212"/>
        <v>#DIV/0!</v>
      </c>
      <c r="AE1794" s="4" t="e">
        <f t="shared" si="213"/>
        <v>#DIV/0!</v>
      </c>
      <c r="AG1794" s="2" t="e">
        <f t="shared" si="214"/>
        <v>#DIV/0!</v>
      </c>
      <c r="AI1794" s="2" t="e">
        <f t="shared" si="215"/>
        <v>#DIV/0!</v>
      </c>
      <c r="AK1794" s="2" t="e">
        <f t="shared" si="216"/>
        <v>#DIV/0!</v>
      </c>
      <c r="AV1794" s="2" t="str">
        <f t="shared" si="209"/>
        <v>D03_347_9-5</v>
      </c>
    </row>
    <row r="1795" spans="1:48" s="16" customFormat="1" x14ac:dyDescent="0.2">
      <c r="A1795" s="14" t="s">
        <v>33</v>
      </c>
      <c r="B1795" s="13">
        <v>348</v>
      </c>
      <c r="C1795" s="15" t="s">
        <v>70</v>
      </c>
      <c r="D1795" s="15" t="s">
        <v>116</v>
      </c>
      <c r="E1795" s="16" t="s">
        <v>60</v>
      </c>
      <c r="F1795" s="16" t="s">
        <v>54</v>
      </c>
      <c r="G1795" s="16" t="s">
        <v>67</v>
      </c>
      <c r="H1795" s="16">
        <v>2006</v>
      </c>
      <c r="I1795" s="17" t="s">
        <v>106</v>
      </c>
      <c r="J1795" s="17">
        <v>5</v>
      </c>
      <c r="K1795" s="17">
        <f t="shared" si="210"/>
        <v>35</v>
      </c>
      <c r="AA1795" s="18" t="e">
        <f t="shared" si="211"/>
        <v>#DIV/0!</v>
      </c>
      <c r="AD1795" s="16" t="e">
        <f t="shared" si="212"/>
        <v>#DIV/0!</v>
      </c>
      <c r="AE1795" s="19" t="e">
        <f t="shared" si="213"/>
        <v>#DIV/0!</v>
      </c>
      <c r="AG1795" s="16" t="e">
        <f t="shared" si="214"/>
        <v>#DIV/0!</v>
      </c>
      <c r="AI1795" s="16" t="e">
        <f t="shared" si="215"/>
        <v>#DIV/0!</v>
      </c>
      <c r="AK1795" s="16" t="e">
        <f t="shared" si="216"/>
        <v>#DIV/0!</v>
      </c>
      <c r="AV1795" s="2" t="str">
        <f t="shared" ref="AV1795:AV1858" si="217">CONCATENATE(LEFT(A1795,1),CONCATENATE(RIGHT(A1795,2),"_",CONCATENATE(B1795),"_",CONCATENATE(C1795)))</f>
        <v>D03_348_9-5</v>
      </c>
    </row>
    <row r="1796" spans="1:48" s="2" customFormat="1" x14ac:dyDescent="0.2">
      <c r="A1796" s="1" t="s">
        <v>33</v>
      </c>
      <c r="B1796" s="3">
        <v>348</v>
      </c>
      <c r="C1796" s="6" t="s">
        <v>70</v>
      </c>
      <c r="D1796" s="6" t="s">
        <v>116</v>
      </c>
      <c r="E1796" s="2" t="s">
        <v>60</v>
      </c>
      <c r="F1796" s="2" t="s">
        <v>54</v>
      </c>
      <c r="G1796" s="2" t="s">
        <v>67</v>
      </c>
      <c r="H1796" s="2">
        <v>2007</v>
      </c>
      <c r="I1796" s="7" t="s">
        <v>106</v>
      </c>
      <c r="J1796" s="7">
        <v>5</v>
      </c>
      <c r="K1796" s="7">
        <f t="shared" si="210"/>
        <v>35</v>
      </c>
      <c r="AA1796" s="5" t="e">
        <f t="shared" si="211"/>
        <v>#DIV/0!</v>
      </c>
      <c r="AD1796" s="2" t="e">
        <f t="shared" si="212"/>
        <v>#DIV/0!</v>
      </c>
      <c r="AE1796" s="4" t="e">
        <f t="shared" si="213"/>
        <v>#DIV/0!</v>
      </c>
      <c r="AG1796" s="2" t="e">
        <f t="shared" si="214"/>
        <v>#DIV/0!</v>
      </c>
      <c r="AI1796" s="2" t="e">
        <f t="shared" si="215"/>
        <v>#DIV/0!</v>
      </c>
      <c r="AK1796" s="2" t="e">
        <f t="shared" si="216"/>
        <v>#DIV/0!</v>
      </c>
      <c r="AV1796" s="2" t="str">
        <f t="shared" si="217"/>
        <v>D03_348_9-5</v>
      </c>
    </row>
    <row r="1797" spans="1:48" s="2" customFormat="1" x14ac:dyDescent="0.2">
      <c r="A1797" s="1" t="s">
        <v>33</v>
      </c>
      <c r="B1797" s="3">
        <v>348</v>
      </c>
      <c r="C1797" s="6" t="s">
        <v>70</v>
      </c>
      <c r="D1797" s="6" t="s">
        <v>116</v>
      </c>
      <c r="E1797" s="2" t="s">
        <v>60</v>
      </c>
      <c r="F1797" s="2" t="s">
        <v>54</v>
      </c>
      <c r="G1797" s="2" t="s">
        <v>67</v>
      </c>
      <c r="H1797" s="2">
        <v>2008</v>
      </c>
      <c r="I1797" s="7" t="s">
        <v>106</v>
      </c>
      <c r="J1797" s="7">
        <v>5</v>
      </c>
      <c r="K1797" s="7">
        <f t="shared" si="210"/>
        <v>35</v>
      </c>
      <c r="AA1797" s="5" t="e">
        <f t="shared" si="211"/>
        <v>#DIV/0!</v>
      </c>
      <c r="AD1797" s="2" t="e">
        <f t="shared" si="212"/>
        <v>#DIV/0!</v>
      </c>
      <c r="AE1797" s="4" t="e">
        <f t="shared" si="213"/>
        <v>#DIV/0!</v>
      </c>
      <c r="AG1797" s="2" t="e">
        <f t="shared" si="214"/>
        <v>#DIV/0!</v>
      </c>
      <c r="AI1797" s="2" t="e">
        <f t="shared" si="215"/>
        <v>#DIV/0!</v>
      </c>
      <c r="AK1797" s="2" t="e">
        <f t="shared" si="216"/>
        <v>#DIV/0!</v>
      </c>
      <c r="AV1797" s="2" t="str">
        <f t="shared" si="217"/>
        <v>D03_348_9-5</v>
      </c>
    </row>
    <row r="1798" spans="1:48" s="2" customFormat="1" x14ac:dyDescent="0.2">
      <c r="A1798" s="1" t="s">
        <v>33</v>
      </c>
      <c r="B1798" s="3">
        <v>348</v>
      </c>
      <c r="C1798" s="6" t="s">
        <v>70</v>
      </c>
      <c r="D1798" s="6" t="s">
        <v>116</v>
      </c>
      <c r="E1798" s="2" t="s">
        <v>60</v>
      </c>
      <c r="F1798" s="2" t="s">
        <v>54</v>
      </c>
      <c r="G1798" s="2" t="s">
        <v>67</v>
      </c>
      <c r="H1798" s="2">
        <v>2009</v>
      </c>
      <c r="I1798" s="7" t="s">
        <v>106</v>
      </c>
      <c r="J1798" s="7">
        <v>5</v>
      </c>
      <c r="K1798" s="7">
        <f t="shared" si="210"/>
        <v>35</v>
      </c>
      <c r="AA1798" s="5" t="e">
        <f t="shared" si="211"/>
        <v>#DIV/0!</v>
      </c>
      <c r="AD1798" s="2" t="e">
        <f t="shared" si="212"/>
        <v>#DIV/0!</v>
      </c>
      <c r="AE1798" s="4" t="e">
        <f t="shared" si="213"/>
        <v>#DIV/0!</v>
      </c>
      <c r="AG1798" s="2" t="e">
        <f t="shared" si="214"/>
        <v>#DIV/0!</v>
      </c>
      <c r="AI1798" s="2" t="e">
        <f t="shared" si="215"/>
        <v>#DIV/0!</v>
      </c>
      <c r="AK1798" s="2" t="e">
        <f t="shared" si="216"/>
        <v>#DIV/0!</v>
      </c>
      <c r="AV1798" s="2" t="str">
        <f t="shared" si="217"/>
        <v>D03_348_9-5</v>
      </c>
    </row>
    <row r="1799" spans="1:48" s="2" customFormat="1" x14ac:dyDescent="0.2">
      <c r="A1799" s="1" t="s">
        <v>33</v>
      </c>
      <c r="B1799" s="3">
        <v>348</v>
      </c>
      <c r="C1799" s="6" t="s">
        <v>70</v>
      </c>
      <c r="D1799" s="6" t="s">
        <v>116</v>
      </c>
      <c r="E1799" s="2" t="s">
        <v>60</v>
      </c>
      <c r="F1799" s="2" t="s">
        <v>54</v>
      </c>
      <c r="G1799" s="2" t="s">
        <v>67</v>
      </c>
      <c r="H1799" s="2">
        <v>2010</v>
      </c>
      <c r="I1799" s="7" t="s">
        <v>106</v>
      </c>
      <c r="J1799" s="7">
        <v>5</v>
      </c>
      <c r="K1799" s="7">
        <f t="shared" si="210"/>
        <v>35</v>
      </c>
      <c r="AA1799" s="5" t="e">
        <f t="shared" si="211"/>
        <v>#DIV/0!</v>
      </c>
      <c r="AD1799" s="2" t="e">
        <f t="shared" si="212"/>
        <v>#DIV/0!</v>
      </c>
      <c r="AE1799" s="4" t="e">
        <f t="shared" si="213"/>
        <v>#DIV/0!</v>
      </c>
      <c r="AG1799" s="2" t="e">
        <f t="shared" si="214"/>
        <v>#DIV/0!</v>
      </c>
      <c r="AI1799" s="2" t="e">
        <f t="shared" si="215"/>
        <v>#DIV/0!</v>
      </c>
      <c r="AK1799" s="2" t="e">
        <f t="shared" si="216"/>
        <v>#DIV/0!</v>
      </c>
      <c r="AV1799" s="2" t="str">
        <f t="shared" si="217"/>
        <v>D03_348_9-5</v>
      </c>
    </row>
    <row r="1800" spans="1:48" s="16" customFormat="1" x14ac:dyDescent="0.2">
      <c r="A1800" s="14" t="s">
        <v>33</v>
      </c>
      <c r="B1800" s="13">
        <v>349</v>
      </c>
      <c r="C1800" s="15" t="s">
        <v>70</v>
      </c>
      <c r="D1800" s="15" t="s">
        <v>116</v>
      </c>
      <c r="E1800" s="16" t="s">
        <v>60</v>
      </c>
      <c r="F1800" s="16" t="s">
        <v>54</v>
      </c>
      <c r="G1800" s="16" t="s">
        <v>67</v>
      </c>
      <c r="H1800" s="16">
        <v>2006</v>
      </c>
      <c r="I1800" s="17" t="s">
        <v>106</v>
      </c>
      <c r="J1800" s="17">
        <v>5</v>
      </c>
      <c r="K1800" s="17">
        <f t="shared" si="210"/>
        <v>35</v>
      </c>
      <c r="L1800" s="16" t="s">
        <v>108</v>
      </c>
      <c r="R1800" s="16">
        <v>0</v>
      </c>
      <c r="S1800" s="16">
        <v>46</v>
      </c>
      <c r="AA1800" s="18" t="e">
        <f t="shared" si="211"/>
        <v>#DIV/0!</v>
      </c>
      <c r="AD1800" s="16" t="e">
        <f t="shared" si="212"/>
        <v>#DIV/0!</v>
      </c>
      <c r="AE1800" s="19" t="e">
        <f t="shared" si="213"/>
        <v>#DIV/0!</v>
      </c>
      <c r="AG1800" s="16" t="e">
        <f t="shared" si="214"/>
        <v>#DIV/0!</v>
      </c>
      <c r="AI1800" s="16" t="e">
        <f t="shared" si="215"/>
        <v>#DIV/0!</v>
      </c>
      <c r="AK1800" s="16" t="e">
        <f t="shared" si="216"/>
        <v>#DIV/0!</v>
      </c>
      <c r="AV1800" s="2" t="str">
        <f t="shared" si="217"/>
        <v>D03_349_9-5</v>
      </c>
    </row>
    <row r="1801" spans="1:48" s="2" customFormat="1" x14ac:dyDescent="0.2">
      <c r="A1801" s="1" t="s">
        <v>33</v>
      </c>
      <c r="B1801" s="3">
        <v>349</v>
      </c>
      <c r="C1801" s="6" t="s">
        <v>70</v>
      </c>
      <c r="D1801" s="6" t="s">
        <v>116</v>
      </c>
      <c r="E1801" s="2" t="s">
        <v>60</v>
      </c>
      <c r="F1801" s="2" t="s">
        <v>54</v>
      </c>
      <c r="G1801" s="2" t="s">
        <v>67</v>
      </c>
      <c r="H1801" s="2">
        <v>2007</v>
      </c>
      <c r="I1801" s="7" t="s">
        <v>106</v>
      </c>
      <c r="J1801" s="7">
        <v>5</v>
      </c>
      <c r="K1801" s="7">
        <f t="shared" si="210"/>
        <v>35</v>
      </c>
      <c r="L1801" s="2">
        <v>46</v>
      </c>
      <c r="M1801" s="2">
        <f>L1801-36</f>
        <v>10</v>
      </c>
      <c r="N1801" s="2">
        <f>L1801-53</f>
        <v>-7</v>
      </c>
      <c r="O1801" s="2">
        <f>L1801-67</f>
        <v>-21</v>
      </c>
      <c r="P1801" s="2">
        <f>L1801-82</f>
        <v>-36</v>
      </c>
      <c r="R1801" s="2">
        <v>2</v>
      </c>
      <c r="S1801" s="2">
        <v>43</v>
      </c>
      <c r="AA1801" s="5" t="e">
        <f t="shared" si="211"/>
        <v>#DIV/0!</v>
      </c>
      <c r="AD1801" s="2" t="e">
        <f t="shared" si="212"/>
        <v>#DIV/0!</v>
      </c>
      <c r="AE1801" s="4" t="e">
        <f t="shared" si="213"/>
        <v>#DIV/0!</v>
      </c>
      <c r="AG1801" s="2" t="e">
        <f t="shared" si="214"/>
        <v>#DIV/0!</v>
      </c>
      <c r="AI1801" s="2" t="e">
        <f t="shared" si="215"/>
        <v>#DIV/0!</v>
      </c>
      <c r="AK1801" s="2" t="e">
        <f t="shared" si="216"/>
        <v>#DIV/0!</v>
      </c>
      <c r="AV1801" s="2" t="str">
        <f t="shared" si="217"/>
        <v>D03_349_9-5</v>
      </c>
    </row>
    <row r="1802" spans="1:48" s="2" customFormat="1" x14ac:dyDescent="0.2">
      <c r="A1802" s="1" t="s">
        <v>33</v>
      </c>
      <c r="B1802" s="3">
        <v>349</v>
      </c>
      <c r="C1802" s="6" t="s">
        <v>70</v>
      </c>
      <c r="D1802" s="6" t="s">
        <v>116</v>
      </c>
      <c r="E1802" s="2" t="s">
        <v>60</v>
      </c>
      <c r="F1802" s="2" t="s">
        <v>54</v>
      </c>
      <c r="G1802" s="2" t="s">
        <v>67</v>
      </c>
      <c r="H1802" s="2">
        <v>2008</v>
      </c>
      <c r="I1802" s="7" t="s">
        <v>106</v>
      </c>
      <c r="J1802" s="7">
        <v>5</v>
      </c>
      <c r="K1802" s="7">
        <f t="shared" si="210"/>
        <v>35</v>
      </c>
      <c r="AA1802" s="5" t="e">
        <f t="shared" si="211"/>
        <v>#DIV/0!</v>
      </c>
      <c r="AD1802" s="2" t="e">
        <f t="shared" si="212"/>
        <v>#DIV/0!</v>
      </c>
      <c r="AE1802" s="4" t="e">
        <f t="shared" si="213"/>
        <v>#DIV/0!</v>
      </c>
      <c r="AG1802" s="2" t="e">
        <f t="shared" si="214"/>
        <v>#DIV/0!</v>
      </c>
      <c r="AI1802" s="2" t="e">
        <f t="shared" si="215"/>
        <v>#DIV/0!</v>
      </c>
      <c r="AK1802" s="2" t="e">
        <f t="shared" si="216"/>
        <v>#DIV/0!</v>
      </c>
      <c r="AV1802" s="2" t="str">
        <f t="shared" si="217"/>
        <v>D03_349_9-5</v>
      </c>
    </row>
    <row r="1803" spans="1:48" s="2" customFormat="1" x14ac:dyDescent="0.2">
      <c r="A1803" s="1" t="s">
        <v>33</v>
      </c>
      <c r="B1803" s="3">
        <v>349</v>
      </c>
      <c r="C1803" s="6" t="s">
        <v>70</v>
      </c>
      <c r="D1803" s="6" t="s">
        <v>116</v>
      </c>
      <c r="E1803" s="2" t="s">
        <v>60</v>
      </c>
      <c r="F1803" s="2" t="s">
        <v>54</v>
      </c>
      <c r="G1803" s="2" t="s">
        <v>67</v>
      </c>
      <c r="H1803" s="2">
        <v>2009</v>
      </c>
      <c r="I1803" s="7" t="s">
        <v>106</v>
      </c>
      <c r="J1803" s="7">
        <v>5</v>
      </c>
      <c r="K1803" s="7">
        <f t="shared" si="210"/>
        <v>35</v>
      </c>
      <c r="AA1803" s="5" t="e">
        <f t="shared" si="211"/>
        <v>#DIV/0!</v>
      </c>
      <c r="AD1803" s="2" t="e">
        <f t="shared" si="212"/>
        <v>#DIV/0!</v>
      </c>
      <c r="AE1803" s="4" t="e">
        <f t="shared" si="213"/>
        <v>#DIV/0!</v>
      </c>
      <c r="AG1803" s="2" t="e">
        <f t="shared" si="214"/>
        <v>#DIV/0!</v>
      </c>
      <c r="AI1803" s="2" t="e">
        <f t="shared" si="215"/>
        <v>#DIV/0!</v>
      </c>
      <c r="AK1803" s="2" t="e">
        <f t="shared" si="216"/>
        <v>#DIV/0!</v>
      </c>
      <c r="AV1803" s="2" t="str">
        <f t="shared" si="217"/>
        <v>D03_349_9-5</v>
      </c>
    </row>
    <row r="1804" spans="1:48" s="2" customFormat="1" x14ac:dyDescent="0.2">
      <c r="A1804" s="1" t="s">
        <v>33</v>
      </c>
      <c r="B1804" s="3">
        <v>349</v>
      </c>
      <c r="C1804" s="6" t="s">
        <v>70</v>
      </c>
      <c r="D1804" s="6" t="s">
        <v>116</v>
      </c>
      <c r="E1804" s="2" t="s">
        <v>60</v>
      </c>
      <c r="F1804" s="2" t="s">
        <v>54</v>
      </c>
      <c r="G1804" s="2" t="s">
        <v>67</v>
      </c>
      <c r="H1804" s="2">
        <v>2010</v>
      </c>
      <c r="I1804" s="7" t="s">
        <v>106</v>
      </c>
      <c r="J1804" s="7">
        <v>5</v>
      </c>
      <c r="K1804" s="7">
        <f t="shared" si="210"/>
        <v>35</v>
      </c>
      <c r="AA1804" s="5" t="e">
        <f t="shared" si="211"/>
        <v>#DIV/0!</v>
      </c>
      <c r="AD1804" s="2" t="e">
        <f t="shared" si="212"/>
        <v>#DIV/0!</v>
      </c>
      <c r="AE1804" s="4" t="e">
        <f t="shared" si="213"/>
        <v>#DIV/0!</v>
      </c>
      <c r="AG1804" s="2" t="e">
        <f t="shared" si="214"/>
        <v>#DIV/0!</v>
      </c>
      <c r="AI1804" s="2" t="e">
        <f t="shared" si="215"/>
        <v>#DIV/0!</v>
      </c>
      <c r="AK1804" s="2" t="e">
        <f t="shared" si="216"/>
        <v>#DIV/0!</v>
      </c>
      <c r="AV1804" s="2" t="str">
        <f t="shared" si="217"/>
        <v>D03_349_9-5</v>
      </c>
    </row>
    <row r="1805" spans="1:48" s="16" customFormat="1" x14ac:dyDescent="0.2">
      <c r="A1805" s="14" t="s">
        <v>33</v>
      </c>
      <c r="B1805" s="13">
        <v>350</v>
      </c>
      <c r="C1805" s="15" t="s">
        <v>70</v>
      </c>
      <c r="D1805" s="15" t="s">
        <v>116</v>
      </c>
      <c r="E1805" s="16" t="s">
        <v>60</v>
      </c>
      <c r="F1805" s="16" t="s">
        <v>54</v>
      </c>
      <c r="G1805" s="16" t="s">
        <v>67</v>
      </c>
      <c r="H1805" s="16">
        <v>2006</v>
      </c>
      <c r="I1805" s="17" t="s">
        <v>106</v>
      </c>
      <c r="J1805" s="17">
        <v>5</v>
      </c>
      <c r="K1805" s="17">
        <f t="shared" si="210"/>
        <v>35</v>
      </c>
      <c r="L1805" s="16">
        <v>53</v>
      </c>
      <c r="M1805" s="16">
        <f>L1805-34</f>
        <v>19</v>
      </c>
      <c r="N1805" s="16">
        <f>L1805-61</f>
        <v>-8</v>
      </c>
      <c r="O1805" s="16">
        <f>L1805-72</f>
        <v>-19</v>
      </c>
      <c r="P1805" s="16">
        <f>L1805-82</f>
        <v>-29</v>
      </c>
      <c r="R1805" s="16">
        <v>2</v>
      </c>
      <c r="S1805" s="16">
        <v>53</v>
      </c>
      <c r="AA1805" s="18" t="e">
        <f t="shared" si="211"/>
        <v>#DIV/0!</v>
      </c>
      <c r="AD1805" s="16" t="e">
        <f t="shared" si="212"/>
        <v>#DIV/0!</v>
      </c>
      <c r="AE1805" s="19" t="e">
        <f t="shared" si="213"/>
        <v>#DIV/0!</v>
      </c>
      <c r="AG1805" s="16" t="e">
        <f t="shared" si="214"/>
        <v>#DIV/0!</v>
      </c>
      <c r="AI1805" s="16" t="e">
        <f t="shared" si="215"/>
        <v>#DIV/0!</v>
      </c>
      <c r="AK1805" s="16" t="e">
        <f t="shared" si="216"/>
        <v>#DIV/0!</v>
      </c>
      <c r="AV1805" s="2" t="str">
        <f t="shared" si="217"/>
        <v>D03_350_9-5</v>
      </c>
    </row>
    <row r="1806" spans="1:48" s="2" customFormat="1" x14ac:dyDescent="0.2">
      <c r="A1806" s="1" t="s">
        <v>33</v>
      </c>
      <c r="B1806" s="3">
        <v>350</v>
      </c>
      <c r="C1806" s="6" t="s">
        <v>70</v>
      </c>
      <c r="D1806" s="6" t="s">
        <v>116</v>
      </c>
      <c r="E1806" s="2" t="s">
        <v>60</v>
      </c>
      <c r="F1806" s="2" t="s">
        <v>54</v>
      </c>
      <c r="G1806" s="2" t="s">
        <v>67</v>
      </c>
      <c r="H1806" s="2">
        <v>2007</v>
      </c>
      <c r="I1806" s="7" t="s">
        <v>106</v>
      </c>
      <c r="J1806" s="7">
        <v>5</v>
      </c>
      <c r="K1806" s="7">
        <f t="shared" si="210"/>
        <v>35</v>
      </c>
      <c r="L1806" s="2">
        <v>51</v>
      </c>
      <c r="M1806" s="2">
        <f>L1806-36</f>
        <v>15</v>
      </c>
      <c r="N1806" s="2">
        <f>L1806-53</f>
        <v>-2</v>
      </c>
      <c r="O1806" s="2">
        <f>L1806-67</f>
        <v>-16</v>
      </c>
      <c r="P1806" s="2">
        <f>L1806-82</f>
        <v>-31</v>
      </c>
      <c r="R1806" s="2">
        <v>1</v>
      </c>
      <c r="S1806" s="2">
        <v>51</v>
      </c>
      <c r="AA1806" s="5" t="e">
        <f t="shared" si="211"/>
        <v>#DIV/0!</v>
      </c>
      <c r="AD1806" s="2" t="e">
        <f t="shared" si="212"/>
        <v>#DIV/0!</v>
      </c>
      <c r="AE1806" s="4" t="e">
        <f t="shared" si="213"/>
        <v>#DIV/0!</v>
      </c>
      <c r="AG1806" s="2" t="e">
        <f t="shared" si="214"/>
        <v>#DIV/0!</v>
      </c>
      <c r="AI1806" s="2" t="e">
        <f t="shared" si="215"/>
        <v>#DIV/0!</v>
      </c>
      <c r="AK1806" s="2" t="e">
        <f t="shared" si="216"/>
        <v>#DIV/0!</v>
      </c>
      <c r="AV1806" s="2" t="str">
        <f t="shared" si="217"/>
        <v>D03_350_9-5</v>
      </c>
    </row>
    <row r="1807" spans="1:48" s="2" customFormat="1" x14ac:dyDescent="0.2">
      <c r="A1807" s="1" t="s">
        <v>33</v>
      </c>
      <c r="B1807" s="3">
        <v>350</v>
      </c>
      <c r="C1807" s="6" t="s">
        <v>70</v>
      </c>
      <c r="D1807" s="6" t="s">
        <v>116</v>
      </c>
      <c r="E1807" s="2" t="s">
        <v>60</v>
      </c>
      <c r="F1807" s="2" t="s">
        <v>54</v>
      </c>
      <c r="G1807" s="2" t="s">
        <v>67</v>
      </c>
      <c r="H1807" s="2">
        <v>2008</v>
      </c>
      <c r="I1807" s="7" t="s">
        <v>106</v>
      </c>
      <c r="J1807" s="7">
        <v>5</v>
      </c>
      <c r="K1807" s="7">
        <f t="shared" si="210"/>
        <v>35</v>
      </c>
      <c r="AA1807" s="5" t="e">
        <f t="shared" si="211"/>
        <v>#DIV/0!</v>
      </c>
      <c r="AD1807" s="2" t="e">
        <f t="shared" si="212"/>
        <v>#DIV/0!</v>
      </c>
      <c r="AE1807" s="4" t="e">
        <f t="shared" si="213"/>
        <v>#DIV/0!</v>
      </c>
      <c r="AG1807" s="2" t="e">
        <f t="shared" si="214"/>
        <v>#DIV/0!</v>
      </c>
      <c r="AI1807" s="2" t="e">
        <f t="shared" si="215"/>
        <v>#DIV/0!</v>
      </c>
      <c r="AK1807" s="2" t="e">
        <f t="shared" si="216"/>
        <v>#DIV/0!</v>
      </c>
      <c r="AV1807" s="2" t="str">
        <f t="shared" si="217"/>
        <v>D03_350_9-5</v>
      </c>
    </row>
    <row r="1808" spans="1:48" s="2" customFormat="1" x14ac:dyDescent="0.2">
      <c r="A1808" s="1" t="s">
        <v>33</v>
      </c>
      <c r="B1808" s="3">
        <v>350</v>
      </c>
      <c r="C1808" s="6" t="s">
        <v>70</v>
      </c>
      <c r="D1808" s="6" t="s">
        <v>116</v>
      </c>
      <c r="E1808" s="2" t="s">
        <v>60</v>
      </c>
      <c r="F1808" s="2" t="s">
        <v>54</v>
      </c>
      <c r="G1808" s="2" t="s">
        <v>67</v>
      </c>
      <c r="H1808" s="2">
        <v>2009</v>
      </c>
      <c r="I1808" s="7" t="s">
        <v>106</v>
      </c>
      <c r="J1808" s="7">
        <v>5</v>
      </c>
      <c r="K1808" s="7">
        <f t="shared" si="210"/>
        <v>35</v>
      </c>
      <c r="AA1808" s="5" t="e">
        <f t="shared" si="211"/>
        <v>#DIV/0!</v>
      </c>
      <c r="AD1808" s="2" t="e">
        <f t="shared" si="212"/>
        <v>#DIV/0!</v>
      </c>
      <c r="AE1808" s="4" t="e">
        <f t="shared" si="213"/>
        <v>#DIV/0!</v>
      </c>
      <c r="AG1808" s="2" t="e">
        <f t="shared" si="214"/>
        <v>#DIV/0!</v>
      </c>
      <c r="AI1808" s="2" t="e">
        <f t="shared" si="215"/>
        <v>#DIV/0!</v>
      </c>
      <c r="AK1808" s="2" t="e">
        <f t="shared" si="216"/>
        <v>#DIV/0!</v>
      </c>
      <c r="AV1808" s="2" t="str">
        <f t="shared" si="217"/>
        <v>D03_350_9-5</v>
      </c>
    </row>
    <row r="1809" spans="1:48" s="2" customFormat="1" x14ac:dyDescent="0.2">
      <c r="A1809" s="1" t="s">
        <v>33</v>
      </c>
      <c r="B1809" s="3">
        <v>350</v>
      </c>
      <c r="C1809" s="6" t="s">
        <v>70</v>
      </c>
      <c r="D1809" s="6" t="s">
        <v>116</v>
      </c>
      <c r="E1809" s="2" t="s">
        <v>60</v>
      </c>
      <c r="F1809" s="2" t="s">
        <v>54</v>
      </c>
      <c r="G1809" s="2" t="s">
        <v>67</v>
      </c>
      <c r="H1809" s="2">
        <v>2010</v>
      </c>
      <c r="I1809" s="7" t="s">
        <v>106</v>
      </c>
      <c r="J1809" s="7">
        <v>5</v>
      </c>
      <c r="K1809" s="7">
        <f t="shared" si="210"/>
        <v>35</v>
      </c>
      <c r="AA1809" s="5" t="e">
        <f t="shared" si="211"/>
        <v>#DIV/0!</v>
      </c>
      <c r="AD1809" s="2" t="e">
        <f t="shared" si="212"/>
        <v>#DIV/0!</v>
      </c>
      <c r="AE1809" s="4" t="e">
        <f t="shared" si="213"/>
        <v>#DIV/0!</v>
      </c>
      <c r="AG1809" s="2" t="e">
        <f t="shared" si="214"/>
        <v>#DIV/0!</v>
      </c>
      <c r="AI1809" s="2" t="e">
        <f t="shared" si="215"/>
        <v>#DIV/0!</v>
      </c>
      <c r="AK1809" s="2" t="e">
        <f t="shared" si="216"/>
        <v>#DIV/0!</v>
      </c>
      <c r="AV1809" s="2" t="str">
        <f t="shared" si="217"/>
        <v>D03_350_9-5</v>
      </c>
    </row>
    <row r="1810" spans="1:48" s="16" customFormat="1" x14ac:dyDescent="0.2">
      <c r="A1810" s="14" t="s">
        <v>33</v>
      </c>
      <c r="B1810" s="13">
        <v>351</v>
      </c>
      <c r="C1810" s="15" t="s">
        <v>70</v>
      </c>
      <c r="D1810" s="15" t="s">
        <v>116</v>
      </c>
      <c r="E1810" s="16" t="s">
        <v>60</v>
      </c>
      <c r="F1810" s="16" t="s">
        <v>54</v>
      </c>
      <c r="G1810" s="16" t="s">
        <v>67</v>
      </c>
      <c r="H1810" s="16">
        <v>2006</v>
      </c>
      <c r="I1810" s="17" t="s">
        <v>106</v>
      </c>
      <c r="J1810" s="17">
        <v>5</v>
      </c>
      <c r="K1810" s="17">
        <f t="shared" si="210"/>
        <v>35</v>
      </c>
      <c r="AA1810" s="18" t="e">
        <f t="shared" si="211"/>
        <v>#DIV/0!</v>
      </c>
      <c r="AD1810" s="16" t="e">
        <f t="shared" si="212"/>
        <v>#DIV/0!</v>
      </c>
      <c r="AE1810" s="19" t="e">
        <f t="shared" si="213"/>
        <v>#DIV/0!</v>
      </c>
      <c r="AG1810" s="16" t="e">
        <f t="shared" si="214"/>
        <v>#DIV/0!</v>
      </c>
      <c r="AI1810" s="16" t="e">
        <f t="shared" si="215"/>
        <v>#DIV/0!</v>
      </c>
      <c r="AK1810" s="16" t="e">
        <f t="shared" si="216"/>
        <v>#DIV/0!</v>
      </c>
      <c r="AV1810" s="2" t="str">
        <f t="shared" si="217"/>
        <v>D03_351_9-5</v>
      </c>
    </row>
    <row r="1811" spans="1:48" s="2" customFormat="1" x14ac:dyDescent="0.2">
      <c r="A1811" s="1" t="s">
        <v>33</v>
      </c>
      <c r="B1811" s="3">
        <v>351</v>
      </c>
      <c r="C1811" s="6" t="s">
        <v>70</v>
      </c>
      <c r="D1811" s="6" t="s">
        <v>116</v>
      </c>
      <c r="E1811" s="2" t="s">
        <v>60</v>
      </c>
      <c r="F1811" s="2" t="s">
        <v>54</v>
      </c>
      <c r="G1811" s="2" t="s">
        <v>67</v>
      </c>
      <c r="H1811" s="2">
        <v>2007</v>
      </c>
      <c r="I1811" s="7" t="s">
        <v>106</v>
      </c>
      <c r="J1811" s="7">
        <v>5</v>
      </c>
      <c r="K1811" s="7">
        <f t="shared" si="210"/>
        <v>35</v>
      </c>
      <c r="AA1811" s="5" t="e">
        <f t="shared" si="211"/>
        <v>#DIV/0!</v>
      </c>
      <c r="AD1811" s="2" t="e">
        <f t="shared" si="212"/>
        <v>#DIV/0!</v>
      </c>
      <c r="AE1811" s="4" t="e">
        <f t="shared" si="213"/>
        <v>#DIV/0!</v>
      </c>
      <c r="AG1811" s="2" t="e">
        <f t="shared" si="214"/>
        <v>#DIV/0!</v>
      </c>
      <c r="AI1811" s="2" t="e">
        <f t="shared" si="215"/>
        <v>#DIV/0!</v>
      </c>
      <c r="AK1811" s="2" t="e">
        <f t="shared" si="216"/>
        <v>#DIV/0!</v>
      </c>
      <c r="AV1811" s="2" t="str">
        <f t="shared" si="217"/>
        <v>D03_351_9-5</v>
      </c>
    </row>
    <row r="1812" spans="1:48" s="2" customFormat="1" x14ac:dyDescent="0.2">
      <c r="A1812" s="1" t="s">
        <v>33</v>
      </c>
      <c r="B1812" s="3">
        <v>351</v>
      </c>
      <c r="C1812" s="6" t="s">
        <v>70</v>
      </c>
      <c r="D1812" s="6" t="s">
        <v>116</v>
      </c>
      <c r="E1812" s="2" t="s">
        <v>60</v>
      </c>
      <c r="F1812" s="2" t="s">
        <v>54</v>
      </c>
      <c r="G1812" s="2" t="s">
        <v>67</v>
      </c>
      <c r="H1812" s="2">
        <v>2008</v>
      </c>
      <c r="I1812" s="7" t="s">
        <v>106</v>
      </c>
      <c r="J1812" s="7">
        <v>5</v>
      </c>
      <c r="K1812" s="7">
        <f t="shared" si="210"/>
        <v>35</v>
      </c>
      <c r="AA1812" s="5" t="e">
        <f t="shared" si="211"/>
        <v>#DIV/0!</v>
      </c>
      <c r="AD1812" s="2" t="e">
        <f t="shared" si="212"/>
        <v>#DIV/0!</v>
      </c>
      <c r="AE1812" s="4" t="e">
        <f t="shared" si="213"/>
        <v>#DIV/0!</v>
      </c>
      <c r="AG1812" s="2" t="e">
        <f t="shared" si="214"/>
        <v>#DIV/0!</v>
      </c>
      <c r="AI1812" s="2" t="e">
        <f t="shared" si="215"/>
        <v>#DIV/0!</v>
      </c>
      <c r="AK1812" s="2" t="e">
        <f t="shared" si="216"/>
        <v>#DIV/0!</v>
      </c>
      <c r="AV1812" s="2" t="str">
        <f t="shared" si="217"/>
        <v>D03_351_9-5</v>
      </c>
    </row>
    <row r="1813" spans="1:48" s="2" customFormat="1" x14ac:dyDescent="0.2">
      <c r="A1813" s="1" t="s">
        <v>33</v>
      </c>
      <c r="B1813" s="3">
        <v>351</v>
      </c>
      <c r="C1813" s="6" t="s">
        <v>70</v>
      </c>
      <c r="D1813" s="6" t="s">
        <v>116</v>
      </c>
      <c r="E1813" s="2" t="s">
        <v>60</v>
      </c>
      <c r="F1813" s="2" t="s">
        <v>54</v>
      </c>
      <c r="G1813" s="2" t="s">
        <v>67</v>
      </c>
      <c r="H1813" s="2">
        <v>2009</v>
      </c>
      <c r="I1813" s="7" t="s">
        <v>106</v>
      </c>
      <c r="J1813" s="7">
        <v>5</v>
      </c>
      <c r="K1813" s="7">
        <f t="shared" si="210"/>
        <v>35</v>
      </c>
      <c r="AA1813" s="5" t="e">
        <f t="shared" si="211"/>
        <v>#DIV/0!</v>
      </c>
      <c r="AD1813" s="2" t="e">
        <f t="shared" si="212"/>
        <v>#DIV/0!</v>
      </c>
      <c r="AE1813" s="4" t="e">
        <f t="shared" si="213"/>
        <v>#DIV/0!</v>
      </c>
      <c r="AG1813" s="2" t="e">
        <f t="shared" si="214"/>
        <v>#DIV/0!</v>
      </c>
      <c r="AI1813" s="2" t="e">
        <f t="shared" si="215"/>
        <v>#DIV/0!</v>
      </c>
      <c r="AK1813" s="2" t="e">
        <f t="shared" si="216"/>
        <v>#DIV/0!</v>
      </c>
      <c r="AV1813" s="2" t="str">
        <f t="shared" si="217"/>
        <v>D03_351_9-5</v>
      </c>
    </row>
    <row r="1814" spans="1:48" s="2" customFormat="1" x14ac:dyDescent="0.2">
      <c r="A1814" s="1" t="s">
        <v>33</v>
      </c>
      <c r="B1814" s="3">
        <v>351</v>
      </c>
      <c r="C1814" s="6" t="s">
        <v>70</v>
      </c>
      <c r="D1814" s="6" t="s">
        <v>116</v>
      </c>
      <c r="E1814" s="2" t="s">
        <v>60</v>
      </c>
      <c r="F1814" s="2" t="s">
        <v>54</v>
      </c>
      <c r="G1814" s="2" t="s">
        <v>67</v>
      </c>
      <c r="H1814" s="2">
        <v>2010</v>
      </c>
      <c r="I1814" s="7" t="s">
        <v>106</v>
      </c>
      <c r="J1814" s="7">
        <v>5</v>
      </c>
      <c r="K1814" s="7">
        <f t="shared" si="210"/>
        <v>35</v>
      </c>
      <c r="AA1814" s="5" t="e">
        <f t="shared" si="211"/>
        <v>#DIV/0!</v>
      </c>
      <c r="AD1814" s="2" t="e">
        <f t="shared" si="212"/>
        <v>#DIV/0!</v>
      </c>
      <c r="AE1814" s="4" t="e">
        <f t="shared" si="213"/>
        <v>#DIV/0!</v>
      </c>
      <c r="AG1814" s="2" t="e">
        <f t="shared" si="214"/>
        <v>#DIV/0!</v>
      </c>
      <c r="AI1814" s="2" t="e">
        <f t="shared" si="215"/>
        <v>#DIV/0!</v>
      </c>
      <c r="AK1814" s="2" t="e">
        <f t="shared" si="216"/>
        <v>#DIV/0!</v>
      </c>
      <c r="AV1814" s="2" t="str">
        <f t="shared" si="217"/>
        <v>D03_351_9-5</v>
      </c>
    </row>
    <row r="1815" spans="1:48" s="16" customFormat="1" x14ac:dyDescent="0.2">
      <c r="A1815" s="14" t="s">
        <v>33</v>
      </c>
      <c r="B1815" s="13">
        <v>352</v>
      </c>
      <c r="C1815" s="15" t="s">
        <v>70</v>
      </c>
      <c r="D1815" s="15" t="s">
        <v>116</v>
      </c>
      <c r="E1815" s="16" t="s">
        <v>60</v>
      </c>
      <c r="F1815" s="16" t="s">
        <v>54</v>
      </c>
      <c r="G1815" s="16" t="s">
        <v>67</v>
      </c>
      <c r="H1815" s="16">
        <v>2006</v>
      </c>
      <c r="I1815" s="17" t="s">
        <v>106</v>
      </c>
      <c r="J1815" s="17">
        <v>5</v>
      </c>
      <c r="K1815" s="17">
        <f t="shared" si="210"/>
        <v>35</v>
      </c>
      <c r="AA1815" s="18" t="e">
        <f t="shared" si="211"/>
        <v>#DIV/0!</v>
      </c>
      <c r="AD1815" s="16" t="e">
        <f t="shared" si="212"/>
        <v>#DIV/0!</v>
      </c>
      <c r="AE1815" s="19" t="e">
        <f t="shared" si="213"/>
        <v>#DIV/0!</v>
      </c>
      <c r="AG1815" s="16" t="e">
        <f t="shared" si="214"/>
        <v>#DIV/0!</v>
      </c>
      <c r="AI1815" s="16" t="e">
        <f t="shared" si="215"/>
        <v>#DIV/0!</v>
      </c>
      <c r="AK1815" s="16" t="e">
        <f t="shared" si="216"/>
        <v>#DIV/0!</v>
      </c>
      <c r="AV1815" s="2" t="str">
        <f t="shared" si="217"/>
        <v>D03_352_9-5</v>
      </c>
    </row>
    <row r="1816" spans="1:48" s="2" customFormat="1" x14ac:dyDescent="0.2">
      <c r="A1816" s="1" t="s">
        <v>33</v>
      </c>
      <c r="B1816" s="3">
        <v>352</v>
      </c>
      <c r="C1816" s="6" t="s">
        <v>70</v>
      </c>
      <c r="D1816" s="6" t="s">
        <v>116</v>
      </c>
      <c r="E1816" s="2" t="s">
        <v>60</v>
      </c>
      <c r="F1816" s="2" t="s">
        <v>54</v>
      </c>
      <c r="G1816" s="2" t="s">
        <v>67</v>
      </c>
      <c r="H1816" s="2">
        <v>2007</v>
      </c>
      <c r="I1816" s="7" t="s">
        <v>106</v>
      </c>
      <c r="J1816" s="7">
        <v>5</v>
      </c>
      <c r="K1816" s="7">
        <f t="shared" si="210"/>
        <v>35</v>
      </c>
      <c r="AA1816" s="5" t="e">
        <f t="shared" si="211"/>
        <v>#DIV/0!</v>
      </c>
      <c r="AD1816" s="2" t="e">
        <f t="shared" si="212"/>
        <v>#DIV/0!</v>
      </c>
      <c r="AE1816" s="4" t="e">
        <f t="shared" si="213"/>
        <v>#DIV/0!</v>
      </c>
      <c r="AG1816" s="2" t="e">
        <f t="shared" si="214"/>
        <v>#DIV/0!</v>
      </c>
      <c r="AI1816" s="2" t="e">
        <f t="shared" si="215"/>
        <v>#DIV/0!</v>
      </c>
      <c r="AK1816" s="2" t="e">
        <f t="shared" si="216"/>
        <v>#DIV/0!</v>
      </c>
      <c r="AV1816" s="2" t="str">
        <f t="shared" si="217"/>
        <v>D03_352_9-5</v>
      </c>
    </row>
    <row r="1817" spans="1:48" s="2" customFormat="1" x14ac:dyDescent="0.2">
      <c r="A1817" s="1" t="s">
        <v>33</v>
      </c>
      <c r="B1817" s="3">
        <v>352</v>
      </c>
      <c r="C1817" s="6" t="s">
        <v>70</v>
      </c>
      <c r="D1817" s="6" t="s">
        <v>116</v>
      </c>
      <c r="E1817" s="2" t="s">
        <v>60</v>
      </c>
      <c r="F1817" s="2" t="s">
        <v>54</v>
      </c>
      <c r="G1817" s="2" t="s">
        <v>67</v>
      </c>
      <c r="H1817" s="2">
        <v>2008</v>
      </c>
      <c r="I1817" s="7" t="s">
        <v>106</v>
      </c>
      <c r="J1817" s="7">
        <v>5</v>
      </c>
      <c r="K1817" s="7">
        <f t="shared" si="210"/>
        <v>35</v>
      </c>
      <c r="AA1817" s="5" t="e">
        <f t="shared" si="211"/>
        <v>#DIV/0!</v>
      </c>
      <c r="AD1817" s="2" t="e">
        <f t="shared" si="212"/>
        <v>#DIV/0!</v>
      </c>
      <c r="AE1817" s="4" t="e">
        <f t="shared" si="213"/>
        <v>#DIV/0!</v>
      </c>
      <c r="AG1817" s="2" t="e">
        <f t="shared" si="214"/>
        <v>#DIV/0!</v>
      </c>
      <c r="AI1817" s="2" t="e">
        <f t="shared" si="215"/>
        <v>#DIV/0!</v>
      </c>
      <c r="AK1817" s="2" t="e">
        <f t="shared" si="216"/>
        <v>#DIV/0!</v>
      </c>
      <c r="AV1817" s="2" t="str">
        <f t="shared" si="217"/>
        <v>D03_352_9-5</v>
      </c>
    </row>
    <row r="1818" spans="1:48" s="2" customFormat="1" x14ac:dyDescent="0.2">
      <c r="A1818" s="1" t="s">
        <v>33</v>
      </c>
      <c r="B1818" s="3">
        <v>352</v>
      </c>
      <c r="C1818" s="6" t="s">
        <v>70</v>
      </c>
      <c r="D1818" s="6" t="s">
        <v>116</v>
      </c>
      <c r="E1818" s="2" t="s">
        <v>60</v>
      </c>
      <c r="F1818" s="2" t="s">
        <v>54</v>
      </c>
      <c r="G1818" s="2" t="s">
        <v>67</v>
      </c>
      <c r="H1818" s="2">
        <v>2009</v>
      </c>
      <c r="I1818" s="7" t="s">
        <v>106</v>
      </c>
      <c r="J1818" s="7">
        <v>5</v>
      </c>
      <c r="K1818" s="7">
        <f t="shared" si="210"/>
        <v>35</v>
      </c>
      <c r="AA1818" s="5" t="e">
        <f t="shared" si="211"/>
        <v>#DIV/0!</v>
      </c>
      <c r="AD1818" s="2" t="e">
        <f t="shared" si="212"/>
        <v>#DIV/0!</v>
      </c>
      <c r="AE1818" s="4" t="e">
        <f t="shared" si="213"/>
        <v>#DIV/0!</v>
      </c>
      <c r="AG1818" s="2" t="e">
        <f t="shared" si="214"/>
        <v>#DIV/0!</v>
      </c>
      <c r="AI1818" s="2" t="e">
        <f t="shared" si="215"/>
        <v>#DIV/0!</v>
      </c>
      <c r="AK1818" s="2" t="e">
        <f t="shared" si="216"/>
        <v>#DIV/0!</v>
      </c>
      <c r="AV1818" s="2" t="str">
        <f t="shared" si="217"/>
        <v>D03_352_9-5</v>
      </c>
    </row>
    <row r="1819" spans="1:48" s="2" customFormat="1" x14ac:dyDescent="0.2">
      <c r="A1819" s="1" t="s">
        <v>33</v>
      </c>
      <c r="B1819" s="3">
        <v>352</v>
      </c>
      <c r="C1819" s="6" t="s">
        <v>70</v>
      </c>
      <c r="D1819" s="6" t="s">
        <v>116</v>
      </c>
      <c r="E1819" s="2" t="s">
        <v>60</v>
      </c>
      <c r="F1819" s="2" t="s">
        <v>54</v>
      </c>
      <c r="G1819" s="2" t="s">
        <v>67</v>
      </c>
      <c r="H1819" s="2">
        <v>2010</v>
      </c>
      <c r="I1819" s="7" t="s">
        <v>106</v>
      </c>
      <c r="J1819" s="7">
        <v>5</v>
      </c>
      <c r="K1819" s="7">
        <f t="shared" si="210"/>
        <v>35</v>
      </c>
      <c r="AA1819" s="5" t="e">
        <f t="shared" si="211"/>
        <v>#DIV/0!</v>
      </c>
      <c r="AD1819" s="2" t="e">
        <f t="shared" si="212"/>
        <v>#DIV/0!</v>
      </c>
      <c r="AE1819" s="4" t="e">
        <f t="shared" si="213"/>
        <v>#DIV/0!</v>
      </c>
      <c r="AG1819" s="2" t="e">
        <f t="shared" si="214"/>
        <v>#DIV/0!</v>
      </c>
      <c r="AI1819" s="2" t="e">
        <f t="shared" si="215"/>
        <v>#DIV/0!</v>
      </c>
      <c r="AK1819" s="2" t="e">
        <f t="shared" si="216"/>
        <v>#DIV/0!</v>
      </c>
      <c r="AV1819" s="2" t="str">
        <f t="shared" si="217"/>
        <v>D03_352_9-5</v>
      </c>
    </row>
    <row r="1820" spans="1:48" s="16" customFormat="1" x14ac:dyDescent="0.2">
      <c r="A1820" s="14" t="s">
        <v>33</v>
      </c>
      <c r="B1820" s="13">
        <v>353</v>
      </c>
      <c r="C1820" s="15" t="s">
        <v>70</v>
      </c>
      <c r="D1820" s="15" t="s">
        <v>116</v>
      </c>
      <c r="E1820" s="16" t="s">
        <v>60</v>
      </c>
      <c r="F1820" s="16" t="s">
        <v>54</v>
      </c>
      <c r="G1820" s="16" t="s">
        <v>67</v>
      </c>
      <c r="H1820" s="16">
        <v>2006</v>
      </c>
      <c r="I1820" s="17" t="s">
        <v>106</v>
      </c>
      <c r="J1820" s="17">
        <v>5</v>
      </c>
      <c r="K1820" s="17">
        <f t="shared" si="210"/>
        <v>35</v>
      </c>
      <c r="L1820" s="16">
        <v>52</v>
      </c>
      <c r="M1820" s="16">
        <f>L1820-34</f>
        <v>18</v>
      </c>
      <c r="N1820" s="16">
        <f>L1820-61</f>
        <v>-9</v>
      </c>
      <c r="O1820" s="16">
        <f>L1820-72</f>
        <v>-20</v>
      </c>
      <c r="P1820" s="16">
        <f>L1820-82</f>
        <v>-30</v>
      </c>
      <c r="R1820" s="16">
        <v>1</v>
      </c>
      <c r="S1820" s="16">
        <v>45</v>
      </c>
      <c r="AA1820" s="18" t="e">
        <f t="shared" si="211"/>
        <v>#DIV/0!</v>
      </c>
      <c r="AD1820" s="16" t="e">
        <f t="shared" si="212"/>
        <v>#DIV/0!</v>
      </c>
      <c r="AE1820" s="19" t="e">
        <f t="shared" si="213"/>
        <v>#DIV/0!</v>
      </c>
      <c r="AG1820" s="16" t="e">
        <f t="shared" si="214"/>
        <v>#DIV/0!</v>
      </c>
      <c r="AI1820" s="16" t="e">
        <f t="shared" si="215"/>
        <v>#DIV/0!</v>
      </c>
      <c r="AK1820" s="16" t="e">
        <f t="shared" si="216"/>
        <v>#DIV/0!</v>
      </c>
      <c r="AV1820" s="2" t="str">
        <f t="shared" si="217"/>
        <v>D03_353_9-5</v>
      </c>
    </row>
    <row r="1821" spans="1:48" s="2" customFormat="1" x14ac:dyDescent="0.2">
      <c r="A1821" s="1" t="s">
        <v>33</v>
      </c>
      <c r="B1821" s="3">
        <v>353</v>
      </c>
      <c r="C1821" s="6" t="s">
        <v>70</v>
      </c>
      <c r="D1821" s="6" t="s">
        <v>116</v>
      </c>
      <c r="E1821" s="2" t="s">
        <v>60</v>
      </c>
      <c r="F1821" s="2" t="s">
        <v>54</v>
      </c>
      <c r="G1821" s="2" t="s">
        <v>67</v>
      </c>
      <c r="H1821" s="2">
        <v>2007</v>
      </c>
      <c r="I1821" s="7" t="s">
        <v>106</v>
      </c>
      <c r="J1821" s="7">
        <v>5</v>
      </c>
      <c r="K1821" s="7">
        <f t="shared" si="210"/>
        <v>35</v>
      </c>
      <c r="L1821" s="2">
        <v>43</v>
      </c>
      <c r="M1821" s="2">
        <f>L1821-36</f>
        <v>7</v>
      </c>
      <c r="N1821" s="2">
        <f>L1821-53</f>
        <v>-10</v>
      </c>
      <c r="O1821" s="2">
        <f>L1821-67</f>
        <v>-24</v>
      </c>
      <c r="P1821" s="2">
        <f>L1821-82</f>
        <v>-39</v>
      </c>
      <c r="R1821" s="2">
        <v>2</v>
      </c>
      <c r="S1821" s="2">
        <v>42</v>
      </c>
      <c r="AA1821" s="5" t="e">
        <f t="shared" si="211"/>
        <v>#DIV/0!</v>
      </c>
      <c r="AD1821" s="2" t="e">
        <f t="shared" si="212"/>
        <v>#DIV/0!</v>
      </c>
      <c r="AE1821" s="4" t="e">
        <f t="shared" si="213"/>
        <v>#DIV/0!</v>
      </c>
      <c r="AG1821" s="2" t="e">
        <f t="shared" si="214"/>
        <v>#DIV/0!</v>
      </c>
      <c r="AI1821" s="2" t="e">
        <f t="shared" si="215"/>
        <v>#DIV/0!</v>
      </c>
      <c r="AK1821" s="2" t="e">
        <f t="shared" si="216"/>
        <v>#DIV/0!</v>
      </c>
      <c r="AV1821" s="2" t="str">
        <f t="shared" si="217"/>
        <v>D03_353_9-5</v>
      </c>
    </row>
    <row r="1822" spans="1:48" s="2" customFormat="1" x14ac:dyDescent="0.2">
      <c r="A1822" s="1" t="s">
        <v>33</v>
      </c>
      <c r="B1822" s="3">
        <v>353</v>
      </c>
      <c r="C1822" s="6" t="s">
        <v>70</v>
      </c>
      <c r="D1822" s="6" t="s">
        <v>116</v>
      </c>
      <c r="E1822" s="2" t="s">
        <v>60</v>
      </c>
      <c r="F1822" s="2" t="s">
        <v>54</v>
      </c>
      <c r="G1822" s="2" t="s">
        <v>67</v>
      </c>
      <c r="H1822" s="2">
        <v>2008</v>
      </c>
      <c r="I1822" s="7" t="s">
        <v>106</v>
      </c>
      <c r="J1822" s="7">
        <v>5</v>
      </c>
      <c r="K1822" s="7">
        <f t="shared" si="210"/>
        <v>35</v>
      </c>
      <c r="AA1822" s="5" t="e">
        <f t="shared" si="211"/>
        <v>#DIV/0!</v>
      </c>
      <c r="AD1822" s="2" t="e">
        <f t="shared" si="212"/>
        <v>#DIV/0!</v>
      </c>
      <c r="AE1822" s="4" t="e">
        <f t="shared" si="213"/>
        <v>#DIV/0!</v>
      </c>
      <c r="AG1822" s="2" t="e">
        <f t="shared" si="214"/>
        <v>#DIV/0!</v>
      </c>
      <c r="AI1822" s="2" t="e">
        <f t="shared" si="215"/>
        <v>#DIV/0!</v>
      </c>
      <c r="AK1822" s="2" t="e">
        <f t="shared" si="216"/>
        <v>#DIV/0!</v>
      </c>
      <c r="AV1822" s="2" t="str">
        <f t="shared" si="217"/>
        <v>D03_353_9-5</v>
      </c>
    </row>
    <row r="1823" spans="1:48" s="2" customFormat="1" x14ac:dyDescent="0.2">
      <c r="A1823" s="1" t="s">
        <v>33</v>
      </c>
      <c r="B1823" s="3">
        <v>353</v>
      </c>
      <c r="C1823" s="6" t="s">
        <v>70</v>
      </c>
      <c r="D1823" s="6" t="s">
        <v>116</v>
      </c>
      <c r="E1823" s="2" t="s">
        <v>60</v>
      </c>
      <c r="F1823" s="2" t="s">
        <v>54</v>
      </c>
      <c r="G1823" s="2" t="s">
        <v>67</v>
      </c>
      <c r="H1823" s="2">
        <v>2009</v>
      </c>
      <c r="I1823" s="7" t="s">
        <v>106</v>
      </c>
      <c r="J1823" s="7">
        <v>5</v>
      </c>
      <c r="K1823" s="7">
        <f t="shared" si="210"/>
        <v>35</v>
      </c>
      <c r="AA1823" s="5" t="e">
        <f t="shared" si="211"/>
        <v>#DIV/0!</v>
      </c>
      <c r="AD1823" s="2" t="e">
        <f t="shared" si="212"/>
        <v>#DIV/0!</v>
      </c>
      <c r="AE1823" s="4" t="e">
        <f t="shared" si="213"/>
        <v>#DIV/0!</v>
      </c>
      <c r="AG1823" s="2" t="e">
        <f t="shared" si="214"/>
        <v>#DIV/0!</v>
      </c>
      <c r="AI1823" s="2" t="e">
        <f t="shared" si="215"/>
        <v>#DIV/0!</v>
      </c>
      <c r="AK1823" s="2" t="e">
        <f t="shared" si="216"/>
        <v>#DIV/0!</v>
      </c>
      <c r="AV1823" s="2" t="str">
        <f t="shared" si="217"/>
        <v>D03_353_9-5</v>
      </c>
    </row>
    <row r="1824" spans="1:48" s="2" customFormat="1" x14ac:dyDescent="0.2">
      <c r="A1824" s="1" t="s">
        <v>33</v>
      </c>
      <c r="B1824" s="3">
        <v>353</v>
      </c>
      <c r="C1824" s="6" t="s">
        <v>70</v>
      </c>
      <c r="D1824" s="6" t="s">
        <v>116</v>
      </c>
      <c r="E1824" s="2" t="s">
        <v>60</v>
      </c>
      <c r="F1824" s="2" t="s">
        <v>54</v>
      </c>
      <c r="G1824" s="2" t="s">
        <v>67</v>
      </c>
      <c r="H1824" s="2">
        <v>2010</v>
      </c>
      <c r="I1824" s="7" t="s">
        <v>106</v>
      </c>
      <c r="J1824" s="7">
        <v>5</v>
      </c>
      <c r="K1824" s="7">
        <f t="shared" si="210"/>
        <v>35</v>
      </c>
      <c r="AA1824" s="5" t="e">
        <f t="shared" si="211"/>
        <v>#DIV/0!</v>
      </c>
      <c r="AD1824" s="2" t="e">
        <f t="shared" si="212"/>
        <v>#DIV/0!</v>
      </c>
      <c r="AE1824" s="4" t="e">
        <f t="shared" si="213"/>
        <v>#DIV/0!</v>
      </c>
      <c r="AG1824" s="2" t="e">
        <f t="shared" si="214"/>
        <v>#DIV/0!</v>
      </c>
      <c r="AI1824" s="2" t="e">
        <f t="shared" si="215"/>
        <v>#DIV/0!</v>
      </c>
      <c r="AK1824" s="2" t="e">
        <f t="shared" si="216"/>
        <v>#DIV/0!</v>
      </c>
      <c r="AV1824" s="2" t="str">
        <f t="shared" si="217"/>
        <v>D03_353_9-5</v>
      </c>
    </row>
    <row r="1825" spans="1:48" s="16" customFormat="1" x14ac:dyDescent="0.2">
      <c r="A1825" s="14" t="s">
        <v>33</v>
      </c>
      <c r="B1825" s="13">
        <v>354</v>
      </c>
      <c r="C1825" s="15" t="s">
        <v>70</v>
      </c>
      <c r="D1825" s="15" t="s">
        <v>116</v>
      </c>
      <c r="E1825" s="16" t="s">
        <v>60</v>
      </c>
      <c r="F1825" s="16" t="s">
        <v>54</v>
      </c>
      <c r="G1825" s="16" t="s">
        <v>67</v>
      </c>
      <c r="H1825" s="16">
        <v>2006</v>
      </c>
      <c r="I1825" s="17" t="s">
        <v>106</v>
      </c>
      <c r="J1825" s="17">
        <v>5</v>
      </c>
      <c r="K1825" s="17">
        <f t="shared" si="210"/>
        <v>35</v>
      </c>
      <c r="L1825" s="16">
        <v>53</v>
      </c>
      <c r="M1825" s="16">
        <f>L1825-34</f>
        <v>19</v>
      </c>
      <c r="N1825" s="16">
        <f>L1825-61</f>
        <v>-8</v>
      </c>
      <c r="O1825" s="16">
        <f>L1825-72</f>
        <v>-19</v>
      </c>
      <c r="P1825" s="16">
        <f>L1825-82</f>
        <v>-29</v>
      </c>
      <c r="R1825" s="16">
        <v>2</v>
      </c>
      <c r="S1825" s="16">
        <v>47</v>
      </c>
      <c r="AA1825" s="18" t="e">
        <f t="shared" si="211"/>
        <v>#DIV/0!</v>
      </c>
      <c r="AD1825" s="16" t="e">
        <f t="shared" si="212"/>
        <v>#DIV/0!</v>
      </c>
      <c r="AE1825" s="19" t="e">
        <f t="shared" si="213"/>
        <v>#DIV/0!</v>
      </c>
      <c r="AG1825" s="16" t="e">
        <f t="shared" si="214"/>
        <v>#DIV/0!</v>
      </c>
      <c r="AI1825" s="16" t="e">
        <f t="shared" si="215"/>
        <v>#DIV/0!</v>
      </c>
      <c r="AK1825" s="16" t="e">
        <f t="shared" si="216"/>
        <v>#DIV/0!</v>
      </c>
      <c r="AV1825" s="2" t="str">
        <f t="shared" si="217"/>
        <v>D03_354_9-5</v>
      </c>
    </row>
    <row r="1826" spans="1:48" s="2" customFormat="1" x14ac:dyDescent="0.2">
      <c r="A1826" s="1" t="s">
        <v>33</v>
      </c>
      <c r="B1826" s="3">
        <v>354</v>
      </c>
      <c r="C1826" s="6" t="s">
        <v>70</v>
      </c>
      <c r="D1826" s="6" t="s">
        <v>116</v>
      </c>
      <c r="E1826" s="2" t="s">
        <v>60</v>
      </c>
      <c r="F1826" s="2" t="s">
        <v>54</v>
      </c>
      <c r="G1826" s="2" t="s">
        <v>67</v>
      </c>
      <c r="H1826" s="2">
        <v>2007</v>
      </c>
      <c r="I1826" s="7" t="s">
        <v>106</v>
      </c>
      <c r="J1826" s="7">
        <v>5</v>
      </c>
      <c r="K1826" s="7">
        <f t="shared" ref="K1826:K1889" si="218">J1826*7</f>
        <v>35</v>
      </c>
      <c r="L1826" s="2">
        <v>49</v>
      </c>
      <c r="M1826" s="2">
        <f>L1826-36</f>
        <v>13</v>
      </c>
      <c r="N1826" s="2">
        <f>L1826-53</f>
        <v>-4</v>
      </c>
      <c r="O1826" s="2">
        <f>L1826-67</f>
        <v>-18</v>
      </c>
      <c r="P1826" s="2">
        <f>L1826-82</f>
        <v>-33</v>
      </c>
      <c r="R1826" s="2">
        <v>3</v>
      </c>
      <c r="S1826" s="2">
        <v>46</v>
      </c>
      <c r="AA1826" s="5" t="e">
        <f t="shared" si="211"/>
        <v>#DIV/0!</v>
      </c>
      <c r="AD1826" s="2" t="e">
        <f t="shared" si="212"/>
        <v>#DIV/0!</v>
      </c>
      <c r="AE1826" s="4" t="e">
        <f t="shared" si="213"/>
        <v>#DIV/0!</v>
      </c>
      <c r="AG1826" s="2" t="e">
        <f t="shared" si="214"/>
        <v>#DIV/0!</v>
      </c>
      <c r="AI1826" s="2" t="e">
        <f t="shared" si="215"/>
        <v>#DIV/0!</v>
      </c>
      <c r="AK1826" s="2" t="e">
        <f t="shared" si="216"/>
        <v>#DIV/0!</v>
      </c>
      <c r="AV1826" s="2" t="str">
        <f t="shared" si="217"/>
        <v>D03_354_9-5</v>
      </c>
    </row>
    <row r="1827" spans="1:48" s="2" customFormat="1" x14ac:dyDescent="0.2">
      <c r="A1827" s="1" t="s">
        <v>33</v>
      </c>
      <c r="B1827" s="3">
        <v>354</v>
      </c>
      <c r="C1827" s="6" t="s">
        <v>70</v>
      </c>
      <c r="D1827" s="6" t="s">
        <v>116</v>
      </c>
      <c r="E1827" s="2" t="s">
        <v>60</v>
      </c>
      <c r="F1827" s="2" t="s">
        <v>54</v>
      </c>
      <c r="G1827" s="2" t="s">
        <v>67</v>
      </c>
      <c r="H1827" s="2">
        <v>2008</v>
      </c>
      <c r="I1827" s="7" t="s">
        <v>106</v>
      </c>
      <c r="J1827" s="7">
        <v>5</v>
      </c>
      <c r="K1827" s="7">
        <f t="shared" si="218"/>
        <v>35</v>
      </c>
      <c r="AA1827" s="5" t="e">
        <f t="shared" si="211"/>
        <v>#DIV/0!</v>
      </c>
      <c r="AD1827" s="2" t="e">
        <f t="shared" si="212"/>
        <v>#DIV/0!</v>
      </c>
      <c r="AE1827" s="4" t="e">
        <f t="shared" si="213"/>
        <v>#DIV/0!</v>
      </c>
      <c r="AG1827" s="2" t="e">
        <f t="shared" si="214"/>
        <v>#DIV/0!</v>
      </c>
      <c r="AI1827" s="2" t="e">
        <f t="shared" si="215"/>
        <v>#DIV/0!</v>
      </c>
      <c r="AK1827" s="2" t="e">
        <f t="shared" si="216"/>
        <v>#DIV/0!</v>
      </c>
      <c r="AV1827" s="2" t="str">
        <f t="shared" si="217"/>
        <v>D03_354_9-5</v>
      </c>
    </row>
    <row r="1828" spans="1:48" s="2" customFormat="1" x14ac:dyDescent="0.2">
      <c r="A1828" s="1" t="s">
        <v>33</v>
      </c>
      <c r="B1828" s="3">
        <v>354</v>
      </c>
      <c r="C1828" s="6" t="s">
        <v>70</v>
      </c>
      <c r="D1828" s="6" t="s">
        <v>116</v>
      </c>
      <c r="E1828" s="2" t="s">
        <v>60</v>
      </c>
      <c r="F1828" s="2" t="s">
        <v>54</v>
      </c>
      <c r="G1828" s="2" t="s">
        <v>67</v>
      </c>
      <c r="H1828" s="2">
        <v>2009</v>
      </c>
      <c r="I1828" s="7" t="s">
        <v>106</v>
      </c>
      <c r="J1828" s="7">
        <v>5</v>
      </c>
      <c r="K1828" s="7">
        <f t="shared" si="218"/>
        <v>35</v>
      </c>
      <c r="AA1828" s="5" t="e">
        <f t="shared" si="211"/>
        <v>#DIV/0!</v>
      </c>
      <c r="AD1828" s="2" t="e">
        <f t="shared" si="212"/>
        <v>#DIV/0!</v>
      </c>
      <c r="AE1828" s="4" t="e">
        <f t="shared" si="213"/>
        <v>#DIV/0!</v>
      </c>
      <c r="AG1828" s="2" t="e">
        <f t="shared" si="214"/>
        <v>#DIV/0!</v>
      </c>
      <c r="AI1828" s="2" t="e">
        <f t="shared" si="215"/>
        <v>#DIV/0!</v>
      </c>
      <c r="AK1828" s="2" t="e">
        <f t="shared" si="216"/>
        <v>#DIV/0!</v>
      </c>
      <c r="AV1828" s="2" t="str">
        <f t="shared" si="217"/>
        <v>D03_354_9-5</v>
      </c>
    </row>
    <row r="1829" spans="1:48" s="2" customFormat="1" x14ac:dyDescent="0.2">
      <c r="A1829" s="1" t="s">
        <v>33</v>
      </c>
      <c r="B1829" s="3">
        <v>354</v>
      </c>
      <c r="C1829" s="6" t="s">
        <v>70</v>
      </c>
      <c r="D1829" s="6" t="s">
        <v>116</v>
      </c>
      <c r="E1829" s="2" t="s">
        <v>60</v>
      </c>
      <c r="F1829" s="2" t="s">
        <v>54</v>
      </c>
      <c r="G1829" s="2" t="s">
        <v>67</v>
      </c>
      <c r="H1829" s="2">
        <v>2010</v>
      </c>
      <c r="I1829" s="7" t="s">
        <v>106</v>
      </c>
      <c r="J1829" s="7">
        <v>5</v>
      </c>
      <c r="K1829" s="7">
        <f t="shared" si="218"/>
        <v>35</v>
      </c>
      <c r="AA1829" s="5" t="e">
        <f t="shared" si="211"/>
        <v>#DIV/0!</v>
      </c>
      <c r="AD1829" s="2" t="e">
        <f t="shared" si="212"/>
        <v>#DIV/0!</v>
      </c>
      <c r="AE1829" s="4" t="e">
        <f t="shared" si="213"/>
        <v>#DIV/0!</v>
      </c>
      <c r="AG1829" s="2" t="e">
        <f t="shared" si="214"/>
        <v>#DIV/0!</v>
      </c>
      <c r="AI1829" s="2" t="e">
        <f t="shared" si="215"/>
        <v>#DIV/0!</v>
      </c>
      <c r="AK1829" s="2" t="e">
        <f t="shared" si="216"/>
        <v>#DIV/0!</v>
      </c>
      <c r="AV1829" s="2" t="str">
        <f t="shared" si="217"/>
        <v>D03_354_9-5</v>
      </c>
    </row>
    <row r="1830" spans="1:48" s="16" customFormat="1" x14ac:dyDescent="0.2">
      <c r="A1830" s="14" t="s">
        <v>33</v>
      </c>
      <c r="B1830" s="13">
        <v>355</v>
      </c>
      <c r="C1830" s="15" t="s">
        <v>70</v>
      </c>
      <c r="D1830" s="15" t="s">
        <v>116</v>
      </c>
      <c r="E1830" s="16" t="s">
        <v>60</v>
      </c>
      <c r="F1830" s="16" t="s">
        <v>54</v>
      </c>
      <c r="G1830" s="16" t="s">
        <v>67</v>
      </c>
      <c r="H1830" s="16">
        <v>2006</v>
      </c>
      <c r="I1830" s="17" t="s">
        <v>106</v>
      </c>
      <c r="J1830" s="17">
        <v>5</v>
      </c>
      <c r="K1830" s="17">
        <f t="shared" si="218"/>
        <v>35</v>
      </c>
      <c r="L1830" s="16" t="s">
        <v>108</v>
      </c>
      <c r="R1830" s="16">
        <v>0</v>
      </c>
      <c r="S1830" s="16">
        <v>52</v>
      </c>
      <c r="AA1830" s="18" t="e">
        <f t="shared" si="211"/>
        <v>#DIV/0!</v>
      </c>
      <c r="AD1830" s="16" t="e">
        <f t="shared" si="212"/>
        <v>#DIV/0!</v>
      </c>
      <c r="AE1830" s="19" t="e">
        <f t="shared" si="213"/>
        <v>#DIV/0!</v>
      </c>
      <c r="AG1830" s="16" t="e">
        <f t="shared" si="214"/>
        <v>#DIV/0!</v>
      </c>
      <c r="AI1830" s="16" t="e">
        <f t="shared" si="215"/>
        <v>#DIV/0!</v>
      </c>
      <c r="AK1830" s="16" t="e">
        <f t="shared" si="216"/>
        <v>#DIV/0!</v>
      </c>
      <c r="AV1830" s="2" t="str">
        <f t="shared" si="217"/>
        <v>D03_355_9-5</v>
      </c>
    </row>
    <row r="1831" spans="1:48" s="2" customFormat="1" x14ac:dyDescent="0.2">
      <c r="A1831" s="1" t="s">
        <v>33</v>
      </c>
      <c r="B1831" s="3">
        <v>355</v>
      </c>
      <c r="C1831" s="6" t="s">
        <v>70</v>
      </c>
      <c r="D1831" s="6" t="s">
        <v>116</v>
      </c>
      <c r="E1831" s="2" t="s">
        <v>60</v>
      </c>
      <c r="F1831" s="2" t="s">
        <v>54</v>
      </c>
      <c r="G1831" s="2" t="s">
        <v>67</v>
      </c>
      <c r="H1831" s="2">
        <v>2007</v>
      </c>
      <c r="I1831" s="7" t="s">
        <v>106</v>
      </c>
      <c r="J1831" s="7">
        <v>5</v>
      </c>
      <c r="K1831" s="7">
        <f t="shared" si="218"/>
        <v>35</v>
      </c>
      <c r="L1831" s="2">
        <v>56</v>
      </c>
      <c r="M1831" s="2">
        <f>L1831-36</f>
        <v>20</v>
      </c>
      <c r="N1831" s="2">
        <f>L1831-53</f>
        <v>3</v>
      </c>
      <c r="O1831" s="2">
        <f>L1831-67</f>
        <v>-11</v>
      </c>
      <c r="P1831" s="2">
        <f>L1831-82</f>
        <v>-26</v>
      </c>
      <c r="R1831" s="2">
        <v>1</v>
      </c>
      <c r="S1831" s="2">
        <v>50</v>
      </c>
      <c r="AA1831" s="5" t="e">
        <f t="shared" ref="AA1831:AA1894" si="219">(Z1831+(AD1831*AF1831))/Y1831</f>
        <v>#DIV/0!</v>
      </c>
      <c r="AD1831" s="2" t="e">
        <f t="shared" ref="AD1831:AD1894" si="220">AC1831/(Y1831-AF1831)</f>
        <v>#DIV/0!</v>
      </c>
      <c r="AE1831" s="4" t="e">
        <f t="shared" ref="AE1831:AE1894" si="221">AD1831*100/AA1831</f>
        <v>#DIV/0!</v>
      </c>
      <c r="AG1831" s="2" t="e">
        <f t="shared" ref="AG1831:AG1894" si="222">AF1831*100/Y1831</f>
        <v>#DIV/0!</v>
      </c>
      <c r="AI1831" s="2" t="e">
        <f t="shared" ref="AI1831:AI1894" si="223">AH1831*100/Y1831</f>
        <v>#DIV/0!</v>
      </c>
      <c r="AK1831" s="2" t="e">
        <f t="shared" ref="AK1831:AK1894" si="224">AJ1831*100/Y1831</f>
        <v>#DIV/0!</v>
      </c>
      <c r="AV1831" s="2" t="str">
        <f t="shared" si="217"/>
        <v>D03_355_9-5</v>
      </c>
    </row>
    <row r="1832" spans="1:48" s="2" customFormat="1" x14ac:dyDescent="0.2">
      <c r="A1832" s="1" t="s">
        <v>33</v>
      </c>
      <c r="B1832" s="3">
        <v>355</v>
      </c>
      <c r="C1832" s="6" t="s">
        <v>70</v>
      </c>
      <c r="D1832" s="6" t="s">
        <v>116</v>
      </c>
      <c r="E1832" s="2" t="s">
        <v>60</v>
      </c>
      <c r="F1832" s="2" t="s">
        <v>54</v>
      </c>
      <c r="G1832" s="2" t="s">
        <v>67</v>
      </c>
      <c r="H1832" s="2">
        <v>2008</v>
      </c>
      <c r="I1832" s="7" t="s">
        <v>106</v>
      </c>
      <c r="J1832" s="7">
        <v>5</v>
      </c>
      <c r="K1832" s="7">
        <f t="shared" si="218"/>
        <v>35</v>
      </c>
      <c r="AA1832" s="5" t="e">
        <f t="shared" si="219"/>
        <v>#DIV/0!</v>
      </c>
      <c r="AD1832" s="2" t="e">
        <f t="shared" si="220"/>
        <v>#DIV/0!</v>
      </c>
      <c r="AE1832" s="4" t="e">
        <f t="shared" si="221"/>
        <v>#DIV/0!</v>
      </c>
      <c r="AG1832" s="2" t="e">
        <f t="shared" si="222"/>
        <v>#DIV/0!</v>
      </c>
      <c r="AI1832" s="2" t="e">
        <f t="shared" si="223"/>
        <v>#DIV/0!</v>
      </c>
      <c r="AK1832" s="2" t="e">
        <f t="shared" si="224"/>
        <v>#DIV/0!</v>
      </c>
      <c r="AV1832" s="2" t="str">
        <f t="shared" si="217"/>
        <v>D03_355_9-5</v>
      </c>
    </row>
    <row r="1833" spans="1:48" s="2" customFormat="1" x14ac:dyDescent="0.2">
      <c r="A1833" s="1" t="s">
        <v>33</v>
      </c>
      <c r="B1833" s="3">
        <v>355</v>
      </c>
      <c r="C1833" s="6" t="s">
        <v>70</v>
      </c>
      <c r="D1833" s="6" t="s">
        <v>116</v>
      </c>
      <c r="E1833" s="2" t="s">
        <v>60</v>
      </c>
      <c r="F1833" s="2" t="s">
        <v>54</v>
      </c>
      <c r="G1833" s="2" t="s">
        <v>67</v>
      </c>
      <c r="H1833" s="2">
        <v>2009</v>
      </c>
      <c r="I1833" s="7" t="s">
        <v>106</v>
      </c>
      <c r="J1833" s="7">
        <v>5</v>
      </c>
      <c r="K1833" s="7">
        <f t="shared" si="218"/>
        <v>35</v>
      </c>
      <c r="AA1833" s="5" t="e">
        <f t="shared" si="219"/>
        <v>#DIV/0!</v>
      </c>
      <c r="AD1833" s="2" t="e">
        <f t="shared" si="220"/>
        <v>#DIV/0!</v>
      </c>
      <c r="AE1833" s="4" t="e">
        <f t="shared" si="221"/>
        <v>#DIV/0!</v>
      </c>
      <c r="AG1833" s="2" t="e">
        <f t="shared" si="222"/>
        <v>#DIV/0!</v>
      </c>
      <c r="AI1833" s="2" t="e">
        <f t="shared" si="223"/>
        <v>#DIV/0!</v>
      </c>
      <c r="AK1833" s="2" t="e">
        <f t="shared" si="224"/>
        <v>#DIV/0!</v>
      </c>
      <c r="AV1833" s="2" t="str">
        <f t="shared" si="217"/>
        <v>D03_355_9-5</v>
      </c>
    </row>
    <row r="1834" spans="1:48" s="2" customFormat="1" x14ac:dyDescent="0.2">
      <c r="A1834" s="1" t="s">
        <v>33</v>
      </c>
      <c r="B1834" s="3">
        <v>355</v>
      </c>
      <c r="C1834" s="6" t="s">
        <v>70</v>
      </c>
      <c r="D1834" s="6" t="s">
        <v>116</v>
      </c>
      <c r="E1834" s="2" t="s">
        <v>60</v>
      </c>
      <c r="F1834" s="2" t="s">
        <v>54</v>
      </c>
      <c r="G1834" s="2" t="s">
        <v>67</v>
      </c>
      <c r="H1834" s="2">
        <v>2010</v>
      </c>
      <c r="I1834" s="7" t="s">
        <v>106</v>
      </c>
      <c r="J1834" s="7">
        <v>5</v>
      </c>
      <c r="K1834" s="7">
        <f t="shared" si="218"/>
        <v>35</v>
      </c>
      <c r="AA1834" s="5" t="e">
        <f t="shared" si="219"/>
        <v>#DIV/0!</v>
      </c>
      <c r="AD1834" s="2" t="e">
        <f t="shared" si="220"/>
        <v>#DIV/0!</v>
      </c>
      <c r="AE1834" s="4" t="e">
        <f t="shared" si="221"/>
        <v>#DIV/0!</v>
      </c>
      <c r="AG1834" s="2" t="e">
        <f t="shared" si="222"/>
        <v>#DIV/0!</v>
      </c>
      <c r="AI1834" s="2" t="e">
        <f t="shared" si="223"/>
        <v>#DIV/0!</v>
      </c>
      <c r="AK1834" s="2" t="e">
        <f t="shared" si="224"/>
        <v>#DIV/0!</v>
      </c>
      <c r="AV1834" s="2" t="str">
        <f t="shared" si="217"/>
        <v>D03_355_9-5</v>
      </c>
    </row>
    <row r="1835" spans="1:48" s="16" customFormat="1" x14ac:dyDescent="0.2">
      <c r="A1835" s="14" t="s">
        <v>33</v>
      </c>
      <c r="B1835" s="13">
        <v>356</v>
      </c>
      <c r="C1835" s="15" t="s">
        <v>70</v>
      </c>
      <c r="D1835" s="15" t="s">
        <v>116</v>
      </c>
      <c r="E1835" s="16" t="s">
        <v>60</v>
      </c>
      <c r="F1835" s="16" t="s">
        <v>54</v>
      </c>
      <c r="G1835" s="16" t="s">
        <v>67</v>
      </c>
      <c r="H1835" s="16">
        <v>2006</v>
      </c>
      <c r="I1835" s="17" t="s">
        <v>106</v>
      </c>
      <c r="J1835" s="17">
        <v>5</v>
      </c>
      <c r="K1835" s="17">
        <f t="shared" si="218"/>
        <v>35</v>
      </c>
      <c r="L1835" s="16" t="s">
        <v>108</v>
      </c>
      <c r="R1835" s="16">
        <v>0</v>
      </c>
      <c r="S1835" s="16">
        <v>51</v>
      </c>
      <c r="AA1835" s="18" t="e">
        <f t="shared" si="219"/>
        <v>#DIV/0!</v>
      </c>
      <c r="AD1835" s="16" t="e">
        <f t="shared" si="220"/>
        <v>#DIV/0!</v>
      </c>
      <c r="AE1835" s="19" t="e">
        <f t="shared" si="221"/>
        <v>#DIV/0!</v>
      </c>
      <c r="AG1835" s="16" t="e">
        <f t="shared" si="222"/>
        <v>#DIV/0!</v>
      </c>
      <c r="AI1835" s="16" t="e">
        <f t="shared" si="223"/>
        <v>#DIV/0!</v>
      </c>
      <c r="AK1835" s="16" t="e">
        <f t="shared" si="224"/>
        <v>#DIV/0!</v>
      </c>
      <c r="AV1835" s="2" t="str">
        <f t="shared" si="217"/>
        <v>D03_356_9-5</v>
      </c>
    </row>
    <row r="1836" spans="1:48" s="2" customFormat="1" x14ac:dyDescent="0.2">
      <c r="A1836" s="1" t="s">
        <v>33</v>
      </c>
      <c r="B1836" s="3">
        <v>356</v>
      </c>
      <c r="C1836" s="6" t="s">
        <v>70</v>
      </c>
      <c r="D1836" s="6" t="s">
        <v>116</v>
      </c>
      <c r="E1836" s="2" t="s">
        <v>60</v>
      </c>
      <c r="F1836" s="2" t="s">
        <v>54</v>
      </c>
      <c r="G1836" s="2" t="s">
        <v>67</v>
      </c>
      <c r="H1836" s="2">
        <v>2007</v>
      </c>
      <c r="I1836" s="7" t="s">
        <v>106</v>
      </c>
      <c r="J1836" s="7">
        <v>5</v>
      </c>
      <c r="K1836" s="7">
        <f t="shared" si="218"/>
        <v>35</v>
      </c>
      <c r="L1836" s="2">
        <v>52</v>
      </c>
      <c r="M1836" s="2">
        <f>L1836-36</f>
        <v>16</v>
      </c>
      <c r="N1836" s="2">
        <f>L1836-53</f>
        <v>-1</v>
      </c>
      <c r="O1836" s="2">
        <f>L1836-67</f>
        <v>-15</v>
      </c>
      <c r="P1836" s="2">
        <f>L1836-82</f>
        <v>-30</v>
      </c>
      <c r="R1836" s="2">
        <v>2</v>
      </c>
      <c r="S1836" s="2">
        <v>50</v>
      </c>
      <c r="AA1836" s="5" t="e">
        <f t="shared" si="219"/>
        <v>#DIV/0!</v>
      </c>
      <c r="AD1836" s="2" t="e">
        <f t="shared" si="220"/>
        <v>#DIV/0!</v>
      </c>
      <c r="AE1836" s="4" t="e">
        <f t="shared" si="221"/>
        <v>#DIV/0!</v>
      </c>
      <c r="AG1836" s="2" t="e">
        <f t="shared" si="222"/>
        <v>#DIV/0!</v>
      </c>
      <c r="AI1836" s="2" t="e">
        <f t="shared" si="223"/>
        <v>#DIV/0!</v>
      </c>
      <c r="AK1836" s="2" t="e">
        <f t="shared" si="224"/>
        <v>#DIV/0!</v>
      </c>
      <c r="AV1836" s="2" t="str">
        <f t="shared" si="217"/>
        <v>D03_356_9-5</v>
      </c>
    </row>
    <row r="1837" spans="1:48" s="2" customFormat="1" x14ac:dyDescent="0.2">
      <c r="A1837" s="1" t="s">
        <v>33</v>
      </c>
      <c r="B1837" s="3">
        <v>356</v>
      </c>
      <c r="C1837" s="6" t="s">
        <v>70</v>
      </c>
      <c r="D1837" s="6" t="s">
        <v>116</v>
      </c>
      <c r="E1837" s="2" t="s">
        <v>60</v>
      </c>
      <c r="F1837" s="2" t="s">
        <v>54</v>
      </c>
      <c r="G1837" s="2" t="s">
        <v>67</v>
      </c>
      <c r="H1837" s="2">
        <v>2008</v>
      </c>
      <c r="I1837" s="7" t="s">
        <v>106</v>
      </c>
      <c r="J1837" s="7">
        <v>5</v>
      </c>
      <c r="K1837" s="7">
        <f t="shared" si="218"/>
        <v>35</v>
      </c>
      <c r="AA1837" s="5" t="e">
        <f t="shared" si="219"/>
        <v>#DIV/0!</v>
      </c>
      <c r="AD1837" s="2" t="e">
        <f t="shared" si="220"/>
        <v>#DIV/0!</v>
      </c>
      <c r="AE1837" s="4" t="e">
        <f t="shared" si="221"/>
        <v>#DIV/0!</v>
      </c>
      <c r="AG1837" s="2" t="e">
        <f t="shared" si="222"/>
        <v>#DIV/0!</v>
      </c>
      <c r="AI1837" s="2" t="e">
        <f t="shared" si="223"/>
        <v>#DIV/0!</v>
      </c>
      <c r="AK1837" s="2" t="e">
        <f t="shared" si="224"/>
        <v>#DIV/0!</v>
      </c>
      <c r="AV1837" s="2" t="str">
        <f t="shared" si="217"/>
        <v>D03_356_9-5</v>
      </c>
    </row>
    <row r="1838" spans="1:48" s="2" customFormat="1" x14ac:dyDescent="0.2">
      <c r="A1838" s="1" t="s">
        <v>33</v>
      </c>
      <c r="B1838" s="3">
        <v>356</v>
      </c>
      <c r="C1838" s="6" t="s">
        <v>70</v>
      </c>
      <c r="D1838" s="6" t="s">
        <v>116</v>
      </c>
      <c r="E1838" s="2" t="s">
        <v>60</v>
      </c>
      <c r="F1838" s="2" t="s">
        <v>54</v>
      </c>
      <c r="G1838" s="2" t="s">
        <v>67</v>
      </c>
      <c r="H1838" s="2">
        <v>2009</v>
      </c>
      <c r="I1838" s="7" t="s">
        <v>106</v>
      </c>
      <c r="J1838" s="7">
        <v>5</v>
      </c>
      <c r="K1838" s="7">
        <f t="shared" si="218"/>
        <v>35</v>
      </c>
      <c r="AA1838" s="5" t="e">
        <f t="shared" si="219"/>
        <v>#DIV/0!</v>
      </c>
      <c r="AD1838" s="2" t="e">
        <f t="shared" si="220"/>
        <v>#DIV/0!</v>
      </c>
      <c r="AE1838" s="4" t="e">
        <f t="shared" si="221"/>
        <v>#DIV/0!</v>
      </c>
      <c r="AG1838" s="2" t="e">
        <f t="shared" si="222"/>
        <v>#DIV/0!</v>
      </c>
      <c r="AI1838" s="2" t="e">
        <f t="shared" si="223"/>
        <v>#DIV/0!</v>
      </c>
      <c r="AK1838" s="2" t="e">
        <f t="shared" si="224"/>
        <v>#DIV/0!</v>
      </c>
      <c r="AV1838" s="2" t="str">
        <f t="shared" si="217"/>
        <v>D03_356_9-5</v>
      </c>
    </row>
    <row r="1839" spans="1:48" s="2" customFormat="1" x14ac:dyDescent="0.2">
      <c r="A1839" s="1" t="s">
        <v>33</v>
      </c>
      <c r="B1839" s="3">
        <v>356</v>
      </c>
      <c r="C1839" s="6" t="s">
        <v>70</v>
      </c>
      <c r="D1839" s="6" t="s">
        <v>116</v>
      </c>
      <c r="E1839" s="2" t="s">
        <v>60</v>
      </c>
      <c r="F1839" s="2" t="s">
        <v>54</v>
      </c>
      <c r="G1839" s="2" t="s">
        <v>67</v>
      </c>
      <c r="H1839" s="2">
        <v>2010</v>
      </c>
      <c r="I1839" s="7" t="s">
        <v>106</v>
      </c>
      <c r="J1839" s="7">
        <v>5</v>
      </c>
      <c r="K1839" s="7">
        <f t="shared" si="218"/>
        <v>35</v>
      </c>
      <c r="AA1839" s="5" t="e">
        <f t="shared" si="219"/>
        <v>#DIV/0!</v>
      </c>
      <c r="AD1839" s="2" t="e">
        <f t="shared" si="220"/>
        <v>#DIV/0!</v>
      </c>
      <c r="AE1839" s="4" t="e">
        <f t="shared" si="221"/>
        <v>#DIV/0!</v>
      </c>
      <c r="AG1839" s="2" t="e">
        <f t="shared" si="222"/>
        <v>#DIV/0!</v>
      </c>
      <c r="AI1839" s="2" t="e">
        <f t="shared" si="223"/>
        <v>#DIV/0!</v>
      </c>
      <c r="AK1839" s="2" t="e">
        <f t="shared" si="224"/>
        <v>#DIV/0!</v>
      </c>
      <c r="AV1839" s="2" t="str">
        <f t="shared" si="217"/>
        <v>D03_356_9-5</v>
      </c>
    </row>
    <row r="1840" spans="1:48" s="16" customFormat="1" x14ac:dyDescent="0.2">
      <c r="A1840" s="14" t="s">
        <v>33</v>
      </c>
      <c r="B1840" s="13">
        <v>357</v>
      </c>
      <c r="C1840" s="15" t="s">
        <v>71</v>
      </c>
      <c r="D1840" s="15" t="s">
        <v>116</v>
      </c>
      <c r="E1840" s="16" t="s">
        <v>60</v>
      </c>
      <c r="F1840" s="16" t="s">
        <v>54</v>
      </c>
      <c r="G1840" s="16" t="s">
        <v>67</v>
      </c>
      <c r="H1840" s="16">
        <v>2006</v>
      </c>
      <c r="I1840" s="17" t="s">
        <v>106</v>
      </c>
      <c r="J1840" s="17">
        <v>6</v>
      </c>
      <c r="K1840" s="17">
        <f t="shared" si="218"/>
        <v>42</v>
      </c>
      <c r="L1840" s="16" t="s">
        <v>108</v>
      </c>
      <c r="R1840" s="16">
        <v>0</v>
      </c>
      <c r="S1840" s="16">
        <v>51</v>
      </c>
      <c r="AA1840" s="18" t="e">
        <f t="shared" si="219"/>
        <v>#DIV/0!</v>
      </c>
      <c r="AD1840" s="16" t="e">
        <f t="shared" si="220"/>
        <v>#DIV/0!</v>
      </c>
      <c r="AE1840" s="19" t="e">
        <f t="shared" si="221"/>
        <v>#DIV/0!</v>
      </c>
      <c r="AG1840" s="16" t="e">
        <f t="shared" si="222"/>
        <v>#DIV/0!</v>
      </c>
      <c r="AI1840" s="16" t="e">
        <f t="shared" si="223"/>
        <v>#DIV/0!</v>
      </c>
      <c r="AK1840" s="16" t="e">
        <f t="shared" si="224"/>
        <v>#DIV/0!</v>
      </c>
      <c r="AV1840" s="2" t="str">
        <f t="shared" si="217"/>
        <v>D03_357_9-6</v>
      </c>
    </row>
    <row r="1841" spans="1:48" s="2" customFormat="1" x14ac:dyDescent="0.2">
      <c r="A1841" s="1" t="s">
        <v>33</v>
      </c>
      <c r="B1841" s="3">
        <v>357</v>
      </c>
      <c r="C1841" s="6" t="s">
        <v>71</v>
      </c>
      <c r="D1841" s="6" t="s">
        <v>116</v>
      </c>
      <c r="E1841" s="2" t="s">
        <v>60</v>
      </c>
      <c r="F1841" s="2" t="s">
        <v>54</v>
      </c>
      <c r="G1841" s="2" t="s">
        <v>67</v>
      </c>
      <c r="H1841" s="2">
        <v>2007</v>
      </c>
      <c r="I1841" s="7" t="s">
        <v>106</v>
      </c>
      <c r="J1841" s="7">
        <v>6</v>
      </c>
      <c r="K1841" s="7">
        <f t="shared" si="218"/>
        <v>42</v>
      </c>
      <c r="L1841" s="2">
        <v>49</v>
      </c>
      <c r="M1841" s="2">
        <f>L1841-36</f>
        <v>13</v>
      </c>
      <c r="N1841" s="2">
        <f>L1841-53</f>
        <v>-4</v>
      </c>
      <c r="O1841" s="2">
        <f>L1841-67</f>
        <v>-18</v>
      </c>
      <c r="P1841" s="2">
        <f>L1841-82</f>
        <v>-33</v>
      </c>
      <c r="R1841" s="2">
        <v>1</v>
      </c>
      <c r="S1841" s="2">
        <v>50</v>
      </c>
      <c r="AA1841" s="5" t="e">
        <f t="shared" si="219"/>
        <v>#DIV/0!</v>
      </c>
      <c r="AD1841" s="2" t="e">
        <f t="shared" si="220"/>
        <v>#DIV/0!</v>
      </c>
      <c r="AE1841" s="4" t="e">
        <f t="shared" si="221"/>
        <v>#DIV/0!</v>
      </c>
      <c r="AG1841" s="2" t="e">
        <f t="shared" si="222"/>
        <v>#DIV/0!</v>
      </c>
      <c r="AI1841" s="2" t="e">
        <f t="shared" si="223"/>
        <v>#DIV/0!</v>
      </c>
      <c r="AK1841" s="2" t="e">
        <f t="shared" si="224"/>
        <v>#DIV/0!</v>
      </c>
      <c r="AV1841" s="2" t="str">
        <f t="shared" si="217"/>
        <v>D03_357_9-6</v>
      </c>
    </row>
    <row r="1842" spans="1:48" s="2" customFormat="1" x14ac:dyDescent="0.2">
      <c r="A1842" s="1" t="s">
        <v>33</v>
      </c>
      <c r="B1842" s="3">
        <v>357</v>
      </c>
      <c r="C1842" s="6" t="s">
        <v>71</v>
      </c>
      <c r="D1842" s="6" t="s">
        <v>116</v>
      </c>
      <c r="E1842" s="2" t="s">
        <v>60</v>
      </c>
      <c r="F1842" s="2" t="s">
        <v>54</v>
      </c>
      <c r="G1842" s="2" t="s">
        <v>67</v>
      </c>
      <c r="H1842" s="2">
        <v>2008</v>
      </c>
      <c r="I1842" s="7" t="s">
        <v>106</v>
      </c>
      <c r="J1842" s="7">
        <v>6</v>
      </c>
      <c r="K1842" s="7">
        <f t="shared" si="218"/>
        <v>42</v>
      </c>
      <c r="AA1842" s="5" t="e">
        <f t="shared" si="219"/>
        <v>#DIV/0!</v>
      </c>
      <c r="AD1842" s="2" t="e">
        <f t="shared" si="220"/>
        <v>#DIV/0!</v>
      </c>
      <c r="AE1842" s="4" t="e">
        <f t="shared" si="221"/>
        <v>#DIV/0!</v>
      </c>
      <c r="AG1842" s="2" t="e">
        <f t="shared" si="222"/>
        <v>#DIV/0!</v>
      </c>
      <c r="AI1842" s="2" t="e">
        <f t="shared" si="223"/>
        <v>#DIV/0!</v>
      </c>
      <c r="AK1842" s="2" t="e">
        <f t="shared" si="224"/>
        <v>#DIV/0!</v>
      </c>
      <c r="AV1842" s="2" t="str">
        <f t="shared" si="217"/>
        <v>D03_357_9-6</v>
      </c>
    </row>
    <row r="1843" spans="1:48" s="2" customFormat="1" x14ac:dyDescent="0.2">
      <c r="A1843" s="1" t="s">
        <v>33</v>
      </c>
      <c r="B1843" s="3">
        <v>357</v>
      </c>
      <c r="C1843" s="6" t="s">
        <v>71</v>
      </c>
      <c r="D1843" s="6" t="s">
        <v>116</v>
      </c>
      <c r="E1843" s="2" t="s">
        <v>60</v>
      </c>
      <c r="F1843" s="2" t="s">
        <v>54</v>
      </c>
      <c r="G1843" s="2" t="s">
        <v>67</v>
      </c>
      <c r="H1843" s="2">
        <v>2009</v>
      </c>
      <c r="I1843" s="7" t="s">
        <v>106</v>
      </c>
      <c r="J1843" s="7">
        <v>6</v>
      </c>
      <c r="K1843" s="7">
        <f t="shared" si="218"/>
        <v>42</v>
      </c>
      <c r="AA1843" s="5" t="e">
        <f t="shared" si="219"/>
        <v>#DIV/0!</v>
      </c>
      <c r="AD1843" s="2" t="e">
        <f t="shared" si="220"/>
        <v>#DIV/0!</v>
      </c>
      <c r="AE1843" s="4" t="e">
        <f t="shared" si="221"/>
        <v>#DIV/0!</v>
      </c>
      <c r="AG1843" s="2" t="e">
        <f t="shared" si="222"/>
        <v>#DIV/0!</v>
      </c>
      <c r="AI1843" s="2" t="e">
        <f t="shared" si="223"/>
        <v>#DIV/0!</v>
      </c>
      <c r="AK1843" s="2" t="e">
        <f t="shared" si="224"/>
        <v>#DIV/0!</v>
      </c>
      <c r="AV1843" s="2" t="str">
        <f t="shared" si="217"/>
        <v>D03_357_9-6</v>
      </c>
    </row>
    <row r="1844" spans="1:48" s="2" customFormat="1" x14ac:dyDescent="0.2">
      <c r="A1844" s="1" t="s">
        <v>33</v>
      </c>
      <c r="B1844" s="3">
        <v>357</v>
      </c>
      <c r="C1844" s="6" t="s">
        <v>71</v>
      </c>
      <c r="D1844" s="6" t="s">
        <v>116</v>
      </c>
      <c r="E1844" s="2" t="s">
        <v>60</v>
      </c>
      <c r="F1844" s="2" t="s">
        <v>54</v>
      </c>
      <c r="G1844" s="2" t="s">
        <v>67</v>
      </c>
      <c r="H1844" s="2">
        <v>2010</v>
      </c>
      <c r="I1844" s="7" t="s">
        <v>106</v>
      </c>
      <c r="J1844" s="7">
        <v>6</v>
      </c>
      <c r="K1844" s="7">
        <f t="shared" si="218"/>
        <v>42</v>
      </c>
      <c r="AA1844" s="5" t="e">
        <f t="shared" si="219"/>
        <v>#DIV/0!</v>
      </c>
      <c r="AD1844" s="2" t="e">
        <f t="shared" si="220"/>
        <v>#DIV/0!</v>
      </c>
      <c r="AE1844" s="4" t="e">
        <f t="shared" si="221"/>
        <v>#DIV/0!</v>
      </c>
      <c r="AG1844" s="2" t="e">
        <f t="shared" si="222"/>
        <v>#DIV/0!</v>
      </c>
      <c r="AI1844" s="2" t="e">
        <f t="shared" si="223"/>
        <v>#DIV/0!</v>
      </c>
      <c r="AK1844" s="2" t="e">
        <f t="shared" si="224"/>
        <v>#DIV/0!</v>
      </c>
      <c r="AV1844" s="2" t="str">
        <f t="shared" si="217"/>
        <v>D03_357_9-6</v>
      </c>
    </row>
    <row r="1845" spans="1:48" s="16" customFormat="1" x14ac:dyDescent="0.2">
      <c r="A1845" s="14" t="s">
        <v>33</v>
      </c>
      <c r="B1845" s="13">
        <v>358</v>
      </c>
      <c r="C1845" s="15" t="s">
        <v>71</v>
      </c>
      <c r="D1845" s="15" t="s">
        <v>116</v>
      </c>
      <c r="E1845" s="16" t="s">
        <v>60</v>
      </c>
      <c r="F1845" s="16" t="s">
        <v>54</v>
      </c>
      <c r="G1845" s="16" t="s">
        <v>67</v>
      </c>
      <c r="H1845" s="16">
        <v>2006</v>
      </c>
      <c r="I1845" s="17" t="s">
        <v>106</v>
      </c>
      <c r="J1845" s="17">
        <v>6</v>
      </c>
      <c r="K1845" s="17">
        <f t="shared" si="218"/>
        <v>42</v>
      </c>
      <c r="L1845" s="16" t="s">
        <v>108</v>
      </c>
      <c r="R1845" s="16">
        <v>0</v>
      </c>
      <c r="S1845" s="16">
        <v>44</v>
      </c>
      <c r="AA1845" s="18" t="e">
        <f t="shared" si="219"/>
        <v>#DIV/0!</v>
      </c>
      <c r="AD1845" s="16" t="e">
        <f t="shared" si="220"/>
        <v>#DIV/0!</v>
      </c>
      <c r="AE1845" s="19" t="e">
        <f t="shared" si="221"/>
        <v>#DIV/0!</v>
      </c>
      <c r="AG1845" s="16" t="e">
        <f t="shared" si="222"/>
        <v>#DIV/0!</v>
      </c>
      <c r="AI1845" s="16" t="e">
        <f t="shared" si="223"/>
        <v>#DIV/0!</v>
      </c>
      <c r="AK1845" s="16" t="e">
        <f t="shared" si="224"/>
        <v>#DIV/0!</v>
      </c>
      <c r="AV1845" s="2" t="str">
        <f t="shared" si="217"/>
        <v>D03_358_9-6</v>
      </c>
    </row>
    <row r="1846" spans="1:48" s="2" customFormat="1" x14ac:dyDescent="0.2">
      <c r="A1846" s="1" t="s">
        <v>33</v>
      </c>
      <c r="B1846" s="3">
        <v>358</v>
      </c>
      <c r="C1846" s="6" t="s">
        <v>71</v>
      </c>
      <c r="D1846" s="6" t="s">
        <v>116</v>
      </c>
      <c r="E1846" s="2" t="s">
        <v>60</v>
      </c>
      <c r="F1846" s="2" t="s">
        <v>54</v>
      </c>
      <c r="G1846" s="2" t="s">
        <v>67</v>
      </c>
      <c r="H1846" s="2">
        <v>2007</v>
      </c>
      <c r="I1846" s="7" t="s">
        <v>106</v>
      </c>
      <c r="J1846" s="7">
        <v>6</v>
      </c>
      <c r="K1846" s="7">
        <f t="shared" si="218"/>
        <v>42</v>
      </c>
      <c r="L1846" s="2">
        <v>46</v>
      </c>
      <c r="M1846" s="2">
        <f>L1846-36</f>
        <v>10</v>
      </c>
      <c r="N1846" s="2">
        <f>L1846-53</f>
        <v>-7</v>
      </c>
      <c r="O1846" s="2">
        <f>L1846-67</f>
        <v>-21</v>
      </c>
      <c r="P1846" s="2">
        <f>L1846-82</f>
        <v>-36</v>
      </c>
      <c r="R1846" s="2">
        <v>2</v>
      </c>
      <c r="S1846" s="2">
        <v>44</v>
      </c>
      <c r="AA1846" s="5" t="e">
        <f t="shared" si="219"/>
        <v>#DIV/0!</v>
      </c>
      <c r="AD1846" s="2" t="e">
        <f t="shared" si="220"/>
        <v>#DIV/0!</v>
      </c>
      <c r="AE1846" s="4" t="e">
        <f t="shared" si="221"/>
        <v>#DIV/0!</v>
      </c>
      <c r="AG1846" s="2" t="e">
        <f t="shared" si="222"/>
        <v>#DIV/0!</v>
      </c>
      <c r="AI1846" s="2" t="e">
        <f t="shared" si="223"/>
        <v>#DIV/0!</v>
      </c>
      <c r="AK1846" s="2" t="e">
        <f t="shared" si="224"/>
        <v>#DIV/0!</v>
      </c>
      <c r="AV1846" s="2" t="str">
        <f t="shared" si="217"/>
        <v>D03_358_9-6</v>
      </c>
    </row>
    <row r="1847" spans="1:48" s="2" customFormat="1" x14ac:dyDescent="0.2">
      <c r="A1847" s="1" t="s">
        <v>33</v>
      </c>
      <c r="B1847" s="3">
        <v>358</v>
      </c>
      <c r="C1847" s="6" t="s">
        <v>71</v>
      </c>
      <c r="D1847" s="6" t="s">
        <v>116</v>
      </c>
      <c r="E1847" s="2" t="s">
        <v>60</v>
      </c>
      <c r="F1847" s="2" t="s">
        <v>54</v>
      </c>
      <c r="G1847" s="2" t="s">
        <v>67</v>
      </c>
      <c r="H1847" s="2">
        <v>2008</v>
      </c>
      <c r="I1847" s="7" t="s">
        <v>106</v>
      </c>
      <c r="J1847" s="7">
        <v>6</v>
      </c>
      <c r="K1847" s="7">
        <f t="shared" si="218"/>
        <v>42</v>
      </c>
      <c r="AA1847" s="5" t="e">
        <f t="shared" si="219"/>
        <v>#DIV/0!</v>
      </c>
      <c r="AD1847" s="2" t="e">
        <f t="shared" si="220"/>
        <v>#DIV/0!</v>
      </c>
      <c r="AE1847" s="4" t="e">
        <f t="shared" si="221"/>
        <v>#DIV/0!</v>
      </c>
      <c r="AG1847" s="2" t="e">
        <f t="shared" si="222"/>
        <v>#DIV/0!</v>
      </c>
      <c r="AI1847" s="2" t="e">
        <f t="shared" si="223"/>
        <v>#DIV/0!</v>
      </c>
      <c r="AK1847" s="2" t="e">
        <f t="shared" si="224"/>
        <v>#DIV/0!</v>
      </c>
      <c r="AV1847" s="2" t="str">
        <f t="shared" si="217"/>
        <v>D03_358_9-6</v>
      </c>
    </row>
    <row r="1848" spans="1:48" s="2" customFormat="1" x14ac:dyDescent="0.2">
      <c r="A1848" s="1" t="s">
        <v>33</v>
      </c>
      <c r="B1848" s="3">
        <v>358</v>
      </c>
      <c r="C1848" s="6" t="s">
        <v>71</v>
      </c>
      <c r="D1848" s="6" t="s">
        <v>116</v>
      </c>
      <c r="E1848" s="2" t="s">
        <v>60</v>
      </c>
      <c r="F1848" s="2" t="s">
        <v>54</v>
      </c>
      <c r="G1848" s="2" t="s">
        <v>67</v>
      </c>
      <c r="H1848" s="2">
        <v>2009</v>
      </c>
      <c r="I1848" s="7" t="s">
        <v>106</v>
      </c>
      <c r="J1848" s="7">
        <v>6</v>
      </c>
      <c r="K1848" s="7">
        <f t="shared" si="218"/>
        <v>42</v>
      </c>
      <c r="AA1848" s="5" t="e">
        <f t="shared" si="219"/>
        <v>#DIV/0!</v>
      </c>
      <c r="AD1848" s="2" t="e">
        <f t="shared" si="220"/>
        <v>#DIV/0!</v>
      </c>
      <c r="AE1848" s="4" t="e">
        <f t="shared" si="221"/>
        <v>#DIV/0!</v>
      </c>
      <c r="AG1848" s="2" t="e">
        <f t="shared" si="222"/>
        <v>#DIV/0!</v>
      </c>
      <c r="AI1848" s="2" t="e">
        <f t="shared" si="223"/>
        <v>#DIV/0!</v>
      </c>
      <c r="AK1848" s="2" t="e">
        <f t="shared" si="224"/>
        <v>#DIV/0!</v>
      </c>
      <c r="AV1848" s="2" t="str">
        <f t="shared" si="217"/>
        <v>D03_358_9-6</v>
      </c>
    </row>
    <row r="1849" spans="1:48" s="2" customFormat="1" x14ac:dyDescent="0.2">
      <c r="A1849" s="1" t="s">
        <v>33</v>
      </c>
      <c r="B1849" s="3">
        <v>358</v>
      </c>
      <c r="C1849" s="6" t="s">
        <v>71</v>
      </c>
      <c r="D1849" s="6" t="s">
        <v>116</v>
      </c>
      <c r="E1849" s="2" t="s">
        <v>60</v>
      </c>
      <c r="F1849" s="2" t="s">
        <v>54</v>
      </c>
      <c r="G1849" s="2" t="s">
        <v>67</v>
      </c>
      <c r="H1849" s="2">
        <v>2010</v>
      </c>
      <c r="I1849" s="7" t="s">
        <v>106</v>
      </c>
      <c r="J1849" s="7">
        <v>6</v>
      </c>
      <c r="K1849" s="7">
        <f t="shared" si="218"/>
        <v>42</v>
      </c>
      <c r="AA1849" s="5" t="e">
        <f t="shared" si="219"/>
        <v>#DIV/0!</v>
      </c>
      <c r="AD1849" s="2" t="e">
        <f t="shared" si="220"/>
        <v>#DIV/0!</v>
      </c>
      <c r="AE1849" s="4" t="e">
        <f t="shared" si="221"/>
        <v>#DIV/0!</v>
      </c>
      <c r="AG1849" s="2" t="e">
        <f t="shared" si="222"/>
        <v>#DIV/0!</v>
      </c>
      <c r="AI1849" s="2" t="e">
        <f t="shared" si="223"/>
        <v>#DIV/0!</v>
      </c>
      <c r="AK1849" s="2" t="e">
        <f t="shared" si="224"/>
        <v>#DIV/0!</v>
      </c>
      <c r="AV1849" s="2" t="str">
        <f t="shared" si="217"/>
        <v>D03_358_9-6</v>
      </c>
    </row>
    <row r="1850" spans="1:48" s="16" customFormat="1" x14ac:dyDescent="0.2">
      <c r="A1850" s="14" t="s">
        <v>33</v>
      </c>
      <c r="B1850" s="13">
        <v>359</v>
      </c>
      <c r="C1850" s="15" t="s">
        <v>71</v>
      </c>
      <c r="D1850" s="15" t="s">
        <v>116</v>
      </c>
      <c r="E1850" s="16" t="s">
        <v>60</v>
      </c>
      <c r="F1850" s="16" t="s">
        <v>54</v>
      </c>
      <c r="G1850" s="16" t="s">
        <v>67</v>
      </c>
      <c r="H1850" s="16">
        <v>2006</v>
      </c>
      <c r="I1850" s="17" t="s">
        <v>106</v>
      </c>
      <c r="J1850" s="17">
        <v>6</v>
      </c>
      <c r="K1850" s="17">
        <f t="shared" si="218"/>
        <v>42</v>
      </c>
      <c r="L1850" s="16">
        <v>46</v>
      </c>
      <c r="M1850" s="16">
        <f>L1850-34</f>
        <v>12</v>
      </c>
      <c r="N1850" s="16">
        <f>L1850-61</f>
        <v>-15</v>
      </c>
      <c r="O1850" s="16">
        <f>L1850-72</f>
        <v>-26</v>
      </c>
      <c r="P1850" s="16">
        <f>L1850-82</f>
        <v>-36</v>
      </c>
      <c r="R1850" s="16">
        <v>1</v>
      </c>
      <c r="S1850" s="16">
        <v>47</v>
      </c>
      <c r="AA1850" s="18" t="e">
        <f t="shared" si="219"/>
        <v>#DIV/0!</v>
      </c>
      <c r="AD1850" s="16" t="e">
        <f t="shared" si="220"/>
        <v>#DIV/0!</v>
      </c>
      <c r="AE1850" s="19" t="e">
        <f t="shared" si="221"/>
        <v>#DIV/0!</v>
      </c>
      <c r="AG1850" s="16" t="e">
        <f t="shared" si="222"/>
        <v>#DIV/0!</v>
      </c>
      <c r="AI1850" s="16" t="e">
        <f t="shared" si="223"/>
        <v>#DIV/0!</v>
      </c>
      <c r="AK1850" s="16" t="e">
        <f t="shared" si="224"/>
        <v>#DIV/0!</v>
      </c>
      <c r="AV1850" s="2" t="str">
        <f t="shared" si="217"/>
        <v>D03_359_9-6</v>
      </c>
    </row>
    <row r="1851" spans="1:48" s="2" customFormat="1" x14ac:dyDescent="0.2">
      <c r="A1851" s="1" t="s">
        <v>33</v>
      </c>
      <c r="B1851" s="3">
        <v>359</v>
      </c>
      <c r="C1851" s="6" t="s">
        <v>71</v>
      </c>
      <c r="D1851" s="6" t="s">
        <v>116</v>
      </c>
      <c r="E1851" s="2" t="s">
        <v>60</v>
      </c>
      <c r="F1851" s="2" t="s">
        <v>54</v>
      </c>
      <c r="G1851" s="2" t="s">
        <v>67</v>
      </c>
      <c r="H1851" s="2">
        <v>2007</v>
      </c>
      <c r="I1851" s="7" t="s">
        <v>106</v>
      </c>
      <c r="J1851" s="7">
        <v>6</v>
      </c>
      <c r="K1851" s="7">
        <f t="shared" si="218"/>
        <v>42</v>
      </c>
      <c r="L1851" s="2">
        <v>46</v>
      </c>
      <c r="M1851" s="2">
        <f>L1851-36</f>
        <v>10</v>
      </c>
      <c r="N1851" s="2">
        <f>L1851-53</f>
        <v>-7</v>
      </c>
      <c r="O1851" s="2">
        <f>L1851-67</f>
        <v>-21</v>
      </c>
      <c r="P1851" s="2">
        <f>L1851-82</f>
        <v>-36</v>
      </c>
      <c r="R1851" s="2">
        <v>3</v>
      </c>
      <c r="S1851" s="2">
        <v>44</v>
      </c>
      <c r="AA1851" s="5" t="e">
        <f t="shared" si="219"/>
        <v>#DIV/0!</v>
      </c>
      <c r="AD1851" s="2" t="e">
        <f t="shared" si="220"/>
        <v>#DIV/0!</v>
      </c>
      <c r="AE1851" s="4" t="e">
        <f t="shared" si="221"/>
        <v>#DIV/0!</v>
      </c>
      <c r="AG1851" s="2" t="e">
        <f t="shared" si="222"/>
        <v>#DIV/0!</v>
      </c>
      <c r="AI1851" s="2" t="e">
        <f t="shared" si="223"/>
        <v>#DIV/0!</v>
      </c>
      <c r="AK1851" s="2" t="e">
        <f t="shared" si="224"/>
        <v>#DIV/0!</v>
      </c>
      <c r="AV1851" s="2" t="str">
        <f t="shared" si="217"/>
        <v>D03_359_9-6</v>
      </c>
    </row>
    <row r="1852" spans="1:48" s="2" customFormat="1" x14ac:dyDescent="0.2">
      <c r="A1852" s="1" t="s">
        <v>33</v>
      </c>
      <c r="B1852" s="3">
        <v>359</v>
      </c>
      <c r="C1852" s="6" t="s">
        <v>71</v>
      </c>
      <c r="D1852" s="6" t="s">
        <v>116</v>
      </c>
      <c r="E1852" s="2" t="s">
        <v>60</v>
      </c>
      <c r="F1852" s="2" t="s">
        <v>54</v>
      </c>
      <c r="G1852" s="2" t="s">
        <v>67</v>
      </c>
      <c r="H1852" s="2">
        <v>2008</v>
      </c>
      <c r="I1852" s="7" t="s">
        <v>106</v>
      </c>
      <c r="J1852" s="7">
        <v>6</v>
      </c>
      <c r="K1852" s="7">
        <f t="shared" si="218"/>
        <v>42</v>
      </c>
      <c r="AA1852" s="5" t="e">
        <f t="shared" si="219"/>
        <v>#DIV/0!</v>
      </c>
      <c r="AD1852" s="2" t="e">
        <f t="shared" si="220"/>
        <v>#DIV/0!</v>
      </c>
      <c r="AE1852" s="4" t="e">
        <f t="shared" si="221"/>
        <v>#DIV/0!</v>
      </c>
      <c r="AG1852" s="2" t="e">
        <f t="shared" si="222"/>
        <v>#DIV/0!</v>
      </c>
      <c r="AI1852" s="2" t="e">
        <f t="shared" si="223"/>
        <v>#DIV/0!</v>
      </c>
      <c r="AK1852" s="2" t="e">
        <f t="shared" si="224"/>
        <v>#DIV/0!</v>
      </c>
      <c r="AV1852" s="2" t="str">
        <f t="shared" si="217"/>
        <v>D03_359_9-6</v>
      </c>
    </row>
    <row r="1853" spans="1:48" s="2" customFormat="1" x14ac:dyDescent="0.2">
      <c r="A1853" s="1" t="s">
        <v>33</v>
      </c>
      <c r="B1853" s="3">
        <v>359</v>
      </c>
      <c r="C1853" s="6" t="s">
        <v>71</v>
      </c>
      <c r="D1853" s="6" t="s">
        <v>116</v>
      </c>
      <c r="E1853" s="2" t="s">
        <v>60</v>
      </c>
      <c r="F1853" s="2" t="s">
        <v>54</v>
      </c>
      <c r="G1853" s="2" t="s">
        <v>67</v>
      </c>
      <c r="H1853" s="2">
        <v>2009</v>
      </c>
      <c r="I1853" s="7" t="s">
        <v>106</v>
      </c>
      <c r="J1853" s="7">
        <v>6</v>
      </c>
      <c r="K1853" s="7">
        <f t="shared" si="218"/>
        <v>42</v>
      </c>
      <c r="AA1853" s="5" t="e">
        <f t="shared" si="219"/>
        <v>#DIV/0!</v>
      </c>
      <c r="AD1853" s="2" t="e">
        <f t="shared" si="220"/>
        <v>#DIV/0!</v>
      </c>
      <c r="AE1853" s="4" t="e">
        <f t="shared" si="221"/>
        <v>#DIV/0!</v>
      </c>
      <c r="AG1853" s="2" t="e">
        <f t="shared" si="222"/>
        <v>#DIV/0!</v>
      </c>
      <c r="AI1853" s="2" t="e">
        <f t="shared" si="223"/>
        <v>#DIV/0!</v>
      </c>
      <c r="AK1853" s="2" t="e">
        <f t="shared" si="224"/>
        <v>#DIV/0!</v>
      </c>
      <c r="AV1853" s="2" t="str">
        <f t="shared" si="217"/>
        <v>D03_359_9-6</v>
      </c>
    </row>
    <row r="1854" spans="1:48" s="2" customFormat="1" x14ac:dyDescent="0.2">
      <c r="A1854" s="1" t="s">
        <v>33</v>
      </c>
      <c r="B1854" s="3">
        <v>359</v>
      </c>
      <c r="C1854" s="6" t="s">
        <v>71</v>
      </c>
      <c r="D1854" s="6" t="s">
        <v>116</v>
      </c>
      <c r="E1854" s="2" t="s">
        <v>60</v>
      </c>
      <c r="F1854" s="2" t="s">
        <v>54</v>
      </c>
      <c r="G1854" s="2" t="s">
        <v>67</v>
      </c>
      <c r="H1854" s="2">
        <v>2010</v>
      </c>
      <c r="I1854" s="7" t="s">
        <v>106</v>
      </c>
      <c r="J1854" s="7">
        <v>6</v>
      </c>
      <c r="K1854" s="7">
        <f t="shared" si="218"/>
        <v>42</v>
      </c>
      <c r="AA1854" s="5" t="e">
        <f t="shared" si="219"/>
        <v>#DIV/0!</v>
      </c>
      <c r="AD1854" s="2" t="e">
        <f t="shared" si="220"/>
        <v>#DIV/0!</v>
      </c>
      <c r="AE1854" s="4" t="e">
        <f t="shared" si="221"/>
        <v>#DIV/0!</v>
      </c>
      <c r="AG1854" s="2" t="e">
        <f t="shared" si="222"/>
        <v>#DIV/0!</v>
      </c>
      <c r="AI1854" s="2" t="e">
        <f t="shared" si="223"/>
        <v>#DIV/0!</v>
      </c>
      <c r="AK1854" s="2" t="e">
        <f t="shared" si="224"/>
        <v>#DIV/0!</v>
      </c>
      <c r="AV1854" s="2" t="str">
        <f t="shared" si="217"/>
        <v>D03_359_9-6</v>
      </c>
    </row>
    <row r="1855" spans="1:48" s="16" customFormat="1" x14ac:dyDescent="0.2">
      <c r="A1855" s="14" t="s">
        <v>33</v>
      </c>
      <c r="B1855" s="13">
        <v>360</v>
      </c>
      <c r="C1855" s="15" t="s">
        <v>71</v>
      </c>
      <c r="D1855" s="15" t="s">
        <v>116</v>
      </c>
      <c r="E1855" s="16" t="s">
        <v>60</v>
      </c>
      <c r="F1855" s="16" t="s">
        <v>54</v>
      </c>
      <c r="G1855" s="16" t="s">
        <v>67</v>
      </c>
      <c r="H1855" s="16">
        <v>2006</v>
      </c>
      <c r="I1855" s="17" t="s">
        <v>106</v>
      </c>
      <c r="J1855" s="17">
        <v>6</v>
      </c>
      <c r="K1855" s="17">
        <f t="shared" si="218"/>
        <v>42</v>
      </c>
      <c r="L1855" s="16">
        <v>58</v>
      </c>
      <c r="M1855" s="16">
        <f>L1855-34</f>
        <v>24</v>
      </c>
      <c r="N1855" s="16">
        <f>L1855-61</f>
        <v>-3</v>
      </c>
      <c r="O1855" s="16">
        <f>L1855-72</f>
        <v>-14</v>
      </c>
      <c r="P1855" s="16">
        <f>L1855-82</f>
        <v>-24</v>
      </c>
      <c r="R1855" s="16">
        <v>3</v>
      </c>
      <c r="S1855" s="16">
        <v>54</v>
      </c>
      <c r="AA1855" s="18" t="e">
        <f t="shared" si="219"/>
        <v>#DIV/0!</v>
      </c>
      <c r="AD1855" s="16" t="e">
        <f t="shared" si="220"/>
        <v>#DIV/0!</v>
      </c>
      <c r="AE1855" s="19" t="e">
        <f t="shared" si="221"/>
        <v>#DIV/0!</v>
      </c>
      <c r="AG1855" s="16" t="e">
        <f t="shared" si="222"/>
        <v>#DIV/0!</v>
      </c>
      <c r="AI1855" s="16" t="e">
        <f t="shared" si="223"/>
        <v>#DIV/0!</v>
      </c>
      <c r="AK1855" s="16" t="e">
        <f t="shared" si="224"/>
        <v>#DIV/0!</v>
      </c>
      <c r="AV1855" s="2" t="str">
        <f t="shared" si="217"/>
        <v>D03_360_9-6</v>
      </c>
    </row>
    <row r="1856" spans="1:48" s="2" customFormat="1" x14ac:dyDescent="0.2">
      <c r="A1856" s="1" t="s">
        <v>33</v>
      </c>
      <c r="B1856" s="3">
        <v>360</v>
      </c>
      <c r="C1856" s="6" t="s">
        <v>71</v>
      </c>
      <c r="D1856" s="6" t="s">
        <v>116</v>
      </c>
      <c r="E1856" s="2" t="s">
        <v>60</v>
      </c>
      <c r="F1856" s="2" t="s">
        <v>54</v>
      </c>
      <c r="G1856" s="2" t="s">
        <v>67</v>
      </c>
      <c r="H1856" s="2">
        <v>2007</v>
      </c>
      <c r="I1856" s="7" t="s">
        <v>106</v>
      </c>
      <c r="J1856" s="7">
        <v>6</v>
      </c>
      <c r="K1856" s="7">
        <f t="shared" si="218"/>
        <v>42</v>
      </c>
      <c r="L1856" s="2">
        <v>58</v>
      </c>
      <c r="M1856" s="2">
        <f>L1856-36</f>
        <v>22</v>
      </c>
      <c r="N1856" s="2">
        <f>L1856-53</f>
        <v>5</v>
      </c>
      <c r="O1856" s="2">
        <f>L1856-67</f>
        <v>-9</v>
      </c>
      <c r="P1856" s="2">
        <f>L1856-82</f>
        <v>-24</v>
      </c>
      <c r="R1856" s="2">
        <v>2</v>
      </c>
      <c r="S1856" s="2">
        <v>52</v>
      </c>
      <c r="AA1856" s="5" t="e">
        <f t="shared" si="219"/>
        <v>#DIV/0!</v>
      </c>
      <c r="AD1856" s="2" t="e">
        <f t="shared" si="220"/>
        <v>#DIV/0!</v>
      </c>
      <c r="AE1856" s="4" t="e">
        <f t="shared" si="221"/>
        <v>#DIV/0!</v>
      </c>
      <c r="AG1856" s="2" t="e">
        <f t="shared" si="222"/>
        <v>#DIV/0!</v>
      </c>
      <c r="AI1856" s="2" t="e">
        <f t="shared" si="223"/>
        <v>#DIV/0!</v>
      </c>
      <c r="AK1856" s="2" t="e">
        <f t="shared" si="224"/>
        <v>#DIV/0!</v>
      </c>
      <c r="AV1856" s="2" t="str">
        <f t="shared" si="217"/>
        <v>D03_360_9-6</v>
      </c>
    </row>
    <row r="1857" spans="1:48" s="2" customFormat="1" x14ac:dyDescent="0.2">
      <c r="A1857" s="1" t="s">
        <v>33</v>
      </c>
      <c r="B1857" s="3">
        <v>360</v>
      </c>
      <c r="C1857" s="6" t="s">
        <v>71</v>
      </c>
      <c r="D1857" s="6" t="s">
        <v>116</v>
      </c>
      <c r="E1857" s="2" t="s">
        <v>60</v>
      </c>
      <c r="F1857" s="2" t="s">
        <v>54</v>
      </c>
      <c r="G1857" s="2" t="s">
        <v>67</v>
      </c>
      <c r="H1857" s="2">
        <v>2008</v>
      </c>
      <c r="I1857" s="7" t="s">
        <v>106</v>
      </c>
      <c r="J1857" s="7">
        <v>6</v>
      </c>
      <c r="K1857" s="7">
        <f t="shared" si="218"/>
        <v>42</v>
      </c>
      <c r="AA1857" s="5" t="e">
        <f t="shared" si="219"/>
        <v>#DIV/0!</v>
      </c>
      <c r="AD1857" s="2" t="e">
        <f t="shared" si="220"/>
        <v>#DIV/0!</v>
      </c>
      <c r="AE1857" s="4" t="e">
        <f t="shared" si="221"/>
        <v>#DIV/0!</v>
      </c>
      <c r="AG1857" s="2" t="e">
        <f t="shared" si="222"/>
        <v>#DIV/0!</v>
      </c>
      <c r="AI1857" s="2" t="e">
        <f t="shared" si="223"/>
        <v>#DIV/0!</v>
      </c>
      <c r="AK1857" s="2" t="e">
        <f t="shared" si="224"/>
        <v>#DIV/0!</v>
      </c>
      <c r="AV1857" s="2" t="str">
        <f t="shared" si="217"/>
        <v>D03_360_9-6</v>
      </c>
    </row>
    <row r="1858" spans="1:48" s="2" customFormat="1" x14ac:dyDescent="0.2">
      <c r="A1858" s="1" t="s">
        <v>33</v>
      </c>
      <c r="B1858" s="3">
        <v>360</v>
      </c>
      <c r="C1858" s="6" t="s">
        <v>71</v>
      </c>
      <c r="D1858" s="6" t="s">
        <v>116</v>
      </c>
      <c r="E1858" s="2" t="s">
        <v>60</v>
      </c>
      <c r="F1858" s="2" t="s">
        <v>54</v>
      </c>
      <c r="G1858" s="2" t="s">
        <v>67</v>
      </c>
      <c r="H1858" s="2">
        <v>2009</v>
      </c>
      <c r="I1858" s="7" t="s">
        <v>106</v>
      </c>
      <c r="J1858" s="7">
        <v>6</v>
      </c>
      <c r="K1858" s="7">
        <f t="shared" si="218"/>
        <v>42</v>
      </c>
      <c r="AA1858" s="5" t="e">
        <f t="shared" si="219"/>
        <v>#DIV/0!</v>
      </c>
      <c r="AD1858" s="2" t="e">
        <f t="shared" si="220"/>
        <v>#DIV/0!</v>
      </c>
      <c r="AE1858" s="4" t="e">
        <f t="shared" si="221"/>
        <v>#DIV/0!</v>
      </c>
      <c r="AG1858" s="2" t="e">
        <f t="shared" si="222"/>
        <v>#DIV/0!</v>
      </c>
      <c r="AI1858" s="2" t="e">
        <f t="shared" si="223"/>
        <v>#DIV/0!</v>
      </c>
      <c r="AK1858" s="2" t="e">
        <f t="shared" si="224"/>
        <v>#DIV/0!</v>
      </c>
      <c r="AV1858" s="2" t="str">
        <f t="shared" si="217"/>
        <v>D03_360_9-6</v>
      </c>
    </row>
    <row r="1859" spans="1:48" s="2" customFormat="1" x14ac:dyDescent="0.2">
      <c r="A1859" s="1" t="s">
        <v>33</v>
      </c>
      <c r="B1859" s="3">
        <v>360</v>
      </c>
      <c r="C1859" s="6" t="s">
        <v>71</v>
      </c>
      <c r="D1859" s="6" t="s">
        <v>116</v>
      </c>
      <c r="E1859" s="2" t="s">
        <v>60</v>
      </c>
      <c r="F1859" s="2" t="s">
        <v>54</v>
      </c>
      <c r="G1859" s="2" t="s">
        <v>67</v>
      </c>
      <c r="H1859" s="2">
        <v>2010</v>
      </c>
      <c r="I1859" s="7" t="s">
        <v>106</v>
      </c>
      <c r="J1859" s="7">
        <v>6</v>
      </c>
      <c r="K1859" s="7">
        <f t="shared" si="218"/>
        <v>42</v>
      </c>
      <c r="AA1859" s="5" t="e">
        <f t="shared" si="219"/>
        <v>#DIV/0!</v>
      </c>
      <c r="AD1859" s="2" t="e">
        <f t="shared" si="220"/>
        <v>#DIV/0!</v>
      </c>
      <c r="AE1859" s="4" t="e">
        <f t="shared" si="221"/>
        <v>#DIV/0!</v>
      </c>
      <c r="AG1859" s="2" t="e">
        <f t="shared" si="222"/>
        <v>#DIV/0!</v>
      </c>
      <c r="AI1859" s="2" t="e">
        <f t="shared" si="223"/>
        <v>#DIV/0!</v>
      </c>
      <c r="AK1859" s="2" t="e">
        <f t="shared" si="224"/>
        <v>#DIV/0!</v>
      </c>
      <c r="AV1859" s="2" t="str">
        <f t="shared" ref="AV1859:AV1922" si="225">CONCATENATE(LEFT(A1859,1),CONCATENATE(RIGHT(A1859,2),"_",CONCATENATE(B1859),"_",CONCATENATE(C1859)))</f>
        <v>D03_360_9-6</v>
      </c>
    </row>
    <row r="1860" spans="1:48" s="16" customFormat="1" x14ac:dyDescent="0.2">
      <c r="A1860" s="14" t="s">
        <v>33</v>
      </c>
      <c r="B1860" s="13">
        <v>361</v>
      </c>
      <c r="C1860" s="15" t="s">
        <v>71</v>
      </c>
      <c r="D1860" s="15" t="s">
        <v>116</v>
      </c>
      <c r="E1860" s="16" t="s">
        <v>60</v>
      </c>
      <c r="F1860" s="16" t="s">
        <v>54</v>
      </c>
      <c r="G1860" s="16" t="s">
        <v>67</v>
      </c>
      <c r="H1860" s="16">
        <v>2006</v>
      </c>
      <c r="I1860" s="17" t="s">
        <v>106</v>
      </c>
      <c r="J1860" s="17">
        <v>6</v>
      </c>
      <c r="K1860" s="17">
        <f t="shared" si="218"/>
        <v>42</v>
      </c>
      <c r="L1860" s="16">
        <v>63</v>
      </c>
      <c r="M1860" s="16">
        <f>L1860-34</f>
        <v>29</v>
      </c>
      <c r="N1860" s="16">
        <f>L1860-61</f>
        <v>2</v>
      </c>
      <c r="O1860" s="16">
        <f>L1860-72</f>
        <v>-9</v>
      </c>
      <c r="P1860" s="16">
        <f>L1860-82</f>
        <v>-19</v>
      </c>
      <c r="R1860" s="16">
        <v>1</v>
      </c>
      <c r="S1860" s="16">
        <v>53</v>
      </c>
      <c r="AA1860" s="18" t="e">
        <f t="shared" si="219"/>
        <v>#DIV/0!</v>
      </c>
      <c r="AD1860" s="16" t="e">
        <f t="shared" si="220"/>
        <v>#DIV/0!</v>
      </c>
      <c r="AE1860" s="19" t="e">
        <f t="shared" si="221"/>
        <v>#DIV/0!</v>
      </c>
      <c r="AG1860" s="16" t="e">
        <f t="shared" si="222"/>
        <v>#DIV/0!</v>
      </c>
      <c r="AI1860" s="16" t="e">
        <f t="shared" si="223"/>
        <v>#DIV/0!</v>
      </c>
      <c r="AK1860" s="16" t="e">
        <f t="shared" si="224"/>
        <v>#DIV/0!</v>
      </c>
      <c r="AV1860" s="2" t="str">
        <f t="shared" si="225"/>
        <v>D03_361_9-6</v>
      </c>
    </row>
    <row r="1861" spans="1:48" s="2" customFormat="1" x14ac:dyDescent="0.2">
      <c r="A1861" s="1" t="s">
        <v>33</v>
      </c>
      <c r="B1861" s="3">
        <v>361</v>
      </c>
      <c r="C1861" s="6" t="s">
        <v>71</v>
      </c>
      <c r="D1861" s="6" t="s">
        <v>116</v>
      </c>
      <c r="E1861" s="2" t="s">
        <v>60</v>
      </c>
      <c r="F1861" s="2" t="s">
        <v>54</v>
      </c>
      <c r="G1861" s="2" t="s">
        <v>67</v>
      </c>
      <c r="H1861" s="2">
        <v>2007</v>
      </c>
      <c r="I1861" s="7" t="s">
        <v>106</v>
      </c>
      <c r="J1861" s="7">
        <v>6</v>
      </c>
      <c r="K1861" s="7">
        <f t="shared" si="218"/>
        <v>42</v>
      </c>
      <c r="L1861" s="2">
        <v>56</v>
      </c>
      <c r="M1861" s="2">
        <f>L1861-36</f>
        <v>20</v>
      </c>
      <c r="N1861" s="2">
        <f>L1861-53</f>
        <v>3</v>
      </c>
      <c r="O1861" s="2">
        <f>L1861-67</f>
        <v>-11</v>
      </c>
      <c r="P1861" s="2">
        <f>L1861-82</f>
        <v>-26</v>
      </c>
      <c r="R1861" s="2">
        <v>1</v>
      </c>
      <c r="S1861" s="2">
        <v>50</v>
      </c>
      <c r="AA1861" s="5" t="e">
        <f t="shared" si="219"/>
        <v>#DIV/0!</v>
      </c>
      <c r="AD1861" s="2" t="e">
        <f t="shared" si="220"/>
        <v>#DIV/0!</v>
      </c>
      <c r="AE1861" s="4" t="e">
        <f t="shared" si="221"/>
        <v>#DIV/0!</v>
      </c>
      <c r="AG1861" s="2" t="e">
        <f t="shared" si="222"/>
        <v>#DIV/0!</v>
      </c>
      <c r="AI1861" s="2" t="e">
        <f t="shared" si="223"/>
        <v>#DIV/0!</v>
      </c>
      <c r="AK1861" s="2" t="e">
        <f t="shared" si="224"/>
        <v>#DIV/0!</v>
      </c>
      <c r="AV1861" s="2" t="str">
        <f t="shared" si="225"/>
        <v>D03_361_9-6</v>
      </c>
    </row>
    <row r="1862" spans="1:48" s="2" customFormat="1" x14ac:dyDescent="0.2">
      <c r="A1862" s="1" t="s">
        <v>33</v>
      </c>
      <c r="B1862" s="3">
        <v>361</v>
      </c>
      <c r="C1862" s="6" t="s">
        <v>71</v>
      </c>
      <c r="D1862" s="6" t="s">
        <v>116</v>
      </c>
      <c r="E1862" s="2" t="s">
        <v>60</v>
      </c>
      <c r="F1862" s="2" t="s">
        <v>54</v>
      </c>
      <c r="G1862" s="2" t="s">
        <v>67</v>
      </c>
      <c r="H1862" s="2">
        <v>2008</v>
      </c>
      <c r="I1862" s="7" t="s">
        <v>106</v>
      </c>
      <c r="J1862" s="7">
        <v>6</v>
      </c>
      <c r="K1862" s="7">
        <f t="shared" si="218"/>
        <v>42</v>
      </c>
      <c r="AA1862" s="5" t="e">
        <f t="shared" si="219"/>
        <v>#DIV/0!</v>
      </c>
      <c r="AD1862" s="2" t="e">
        <f t="shared" si="220"/>
        <v>#DIV/0!</v>
      </c>
      <c r="AE1862" s="4" t="e">
        <f t="shared" si="221"/>
        <v>#DIV/0!</v>
      </c>
      <c r="AG1862" s="2" t="e">
        <f t="shared" si="222"/>
        <v>#DIV/0!</v>
      </c>
      <c r="AI1862" s="2" t="e">
        <f t="shared" si="223"/>
        <v>#DIV/0!</v>
      </c>
      <c r="AK1862" s="2" t="e">
        <f t="shared" si="224"/>
        <v>#DIV/0!</v>
      </c>
      <c r="AV1862" s="2" t="str">
        <f t="shared" si="225"/>
        <v>D03_361_9-6</v>
      </c>
    </row>
    <row r="1863" spans="1:48" s="2" customFormat="1" x14ac:dyDescent="0.2">
      <c r="A1863" s="1" t="s">
        <v>33</v>
      </c>
      <c r="B1863" s="3">
        <v>361</v>
      </c>
      <c r="C1863" s="6" t="s">
        <v>71</v>
      </c>
      <c r="D1863" s="6" t="s">
        <v>116</v>
      </c>
      <c r="E1863" s="2" t="s">
        <v>60</v>
      </c>
      <c r="F1863" s="2" t="s">
        <v>54</v>
      </c>
      <c r="G1863" s="2" t="s">
        <v>67</v>
      </c>
      <c r="H1863" s="2">
        <v>2009</v>
      </c>
      <c r="I1863" s="7" t="s">
        <v>106</v>
      </c>
      <c r="J1863" s="7">
        <v>6</v>
      </c>
      <c r="K1863" s="7">
        <f t="shared" si="218"/>
        <v>42</v>
      </c>
      <c r="AA1863" s="5" t="e">
        <f t="shared" si="219"/>
        <v>#DIV/0!</v>
      </c>
      <c r="AD1863" s="2" t="e">
        <f t="shared" si="220"/>
        <v>#DIV/0!</v>
      </c>
      <c r="AE1863" s="4" t="e">
        <f t="shared" si="221"/>
        <v>#DIV/0!</v>
      </c>
      <c r="AG1863" s="2" t="e">
        <f t="shared" si="222"/>
        <v>#DIV/0!</v>
      </c>
      <c r="AI1863" s="2" t="e">
        <f t="shared" si="223"/>
        <v>#DIV/0!</v>
      </c>
      <c r="AK1863" s="2" t="e">
        <f t="shared" si="224"/>
        <v>#DIV/0!</v>
      </c>
      <c r="AV1863" s="2" t="str">
        <f t="shared" si="225"/>
        <v>D03_361_9-6</v>
      </c>
    </row>
    <row r="1864" spans="1:48" s="2" customFormat="1" x14ac:dyDescent="0.2">
      <c r="A1864" s="1" t="s">
        <v>33</v>
      </c>
      <c r="B1864" s="3">
        <v>361</v>
      </c>
      <c r="C1864" s="6" t="s">
        <v>71</v>
      </c>
      <c r="D1864" s="6" t="s">
        <v>116</v>
      </c>
      <c r="E1864" s="2" t="s">
        <v>60</v>
      </c>
      <c r="F1864" s="2" t="s">
        <v>54</v>
      </c>
      <c r="G1864" s="2" t="s">
        <v>67</v>
      </c>
      <c r="H1864" s="2">
        <v>2010</v>
      </c>
      <c r="I1864" s="7" t="s">
        <v>106</v>
      </c>
      <c r="J1864" s="7">
        <v>6</v>
      </c>
      <c r="K1864" s="7">
        <f t="shared" si="218"/>
        <v>42</v>
      </c>
      <c r="AA1864" s="5" t="e">
        <f t="shared" si="219"/>
        <v>#DIV/0!</v>
      </c>
      <c r="AD1864" s="2" t="e">
        <f t="shared" si="220"/>
        <v>#DIV/0!</v>
      </c>
      <c r="AE1864" s="4" t="e">
        <f t="shared" si="221"/>
        <v>#DIV/0!</v>
      </c>
      <c r="AG1864" s="2" t="e">
        <f t="shared" si="222"/>
        <v>#DIV/0!</v>
      </c>
      <c r="AI1864" s="2" t="e">
        <f t="shared" si="223"/>
        <v>#DIV/0!</v>
      </c>
      <c r="AK1864" s="2" t="e">
        <f t="shared" si="224"/>
        <v>#DIV/0!</v>
      </c>
      <c r="AV1864" s="2" t="str">
        <f t="shared" si="225"/>
        <v>D03_361_9-6</v>
      </c>
    </row>
    <row r="1865" spans="1:48" s="16" customFormat="1" x14ac:dyDescent="0.2">
      <c r="A1865" s="14" t="s">
        <v>33</v>
      </c>
      <c r="B1865" s="13">
        <v>362</v>
      </c>
      <c r="C1865" s="15" t="s">
        <v>71</v>
      </c>
      <c r="D1865" s="15" t="s">
        <v>116</v>
      </c>
      <c r="E1865" s="16" t="s">
        <v>60</v>
      </c>
      <c r="F1865" s="16" t="s">
        <v>54</v>
      </c>
      <c r="G1865" s="16" t="s">
        <v>67</v>
      </c>
      <c r="H1865" s="16">
        <v>2006</v>
      </c>
      <c r="I1865" s="17" t="s">
        <v>106</v>
      </c>
      <c r="J1865" s="17">
        <v>6</v>
      </c>
      <c r="K1865" s="17">
        <f t="shared" si="218"/>
        <v>42</v>
      </c>
      <c r="L1865" s="16">
        <v>51</v>
      </c>
      <c r="M1865" s="16">
        <f>L1865-34</f>
        <v>17</v>
      </c>
      <c r="N1865" s="16">
        <f>L1865-61</f>
        <v>-10</v>
      </c>
      <c r="O1865" s="16">
        <f>L1865-72</f>
        <v>-21</v>
      </c>
      <c r="P1865" s="16">
        <f>L1865-82</f>
        <v>-31</v>
      </c>
      <c r="R1865" s="16">
        <v>1</v>
      </c>
      <c r="S1865" s="16">
        <v>48</v>
      </c>
      <c r="AA1865" s="18" t="e">
        <f t="shared" si="219"/>
        <v>#DIV/0!</v>
      </c>
      <c r="AD1865" s="16" t="e">
        <f t="shared" si="220"/>
        <v>#DIV/0!</v>
      </c>
      <c r="AE1865" s="19" t="e">
        <f t="shared" si="221"/>
        <v>#DIV/0!</v>
      </c>
      <c r="AG1865" s="16" t="e">
        <f t="shared" si="222"/>
        <v>#DIV/0!</v>
      </c>
      <c r="AI1865" s="16" t="e">
        <f t="shared" si="223"/>
        <v>#DIV/0!</v>
      </c>
      <c r="AK1865" s="16" t="e">
        <f t="shared" si="224"/>
        <v>#DIV/0!</v>
      </c>
      <c r="AV1865" s="2" t="str">
        <f t="shared" si="225"/>
        <v>D03_362_9-6</v>
      </c>
    </row>
    <row r="1866" spans="1:48" s="2" customFormat="1" x14ac:dyDescent="0.2">
      <c r="A1866" s="1" t="s">
        <v>33</v>
      </c>
      <c r="B1866" s="3">
        <v>362</v>
      </c>
      <c r="C1866" s="6" t="s">
        <v>71</v>
      </c>
      <c r="D1866" s="6" t="s">
        <v>116</v>
      </c>
      <c r="E1866" s="2" t="s">
        <v>60</v>
      </c>
      <c r="F1866" s="2" t="s">
        <v>54</v>
      </c>
      <c r="G1866" s="2" t="s">
        <v>67</v>
      </c>
      <c r="H1866" s="2">
        <v>2007</v>
      </c>
      <c r="I1866" s="7" t="s">
        <v>106</v>
      </c>
      <c r="J1866" s="7">
        <v>6</v>
      </c>
      <c r="K1866" s="7">
        <f t="shared" si="218"/>
        <v>42</v>
      </c>
      <c r="L1866" s="2">
        <v>48</v>
      </c>
      <c r="M1866" s="2">
        <f>L1866-36</f>
        <v>12</v>
      </c>
      <c r="N1866" s="2">
        <f>L1866-53</f>
        <v>-5</v>
      </c>
      <c r="O1866" s="2">
        <f>L1866-67</f>
        <v>-19</v>
      </c>
      <c r="P1866" s="2">
        <f>L1866-82</f>
        <v>-34</v>
      </c>
      <c r="R1866" s="2">
        <v>3</v>
      </c>
      <c r="S1866" s="2">
        <v>48</v>
      </c>
      <c r="AA1866" s="5" t="e">
        <f t="shared" si="219"/>
        <v>#DIV/0!</v>
      </c>
      <c r="AD1866" s="2" t="e">
        <f t="shared" si="220"/>
        <v>#DIV/0!</v>
      </c>
      <c r="AE1866" s="4" t="e">
        <f t="shared" si="221"/>
        <v>#DIV/0!</v>
      </c>
      <c r="AG1866" s="2" t="e">
        <f t="shared" si="222"/>
        <v>#DIV/0!</v>
      </c>
      <c r="AI1866" s="2" t="e">
        <f t="shared" si="223"/>
        <v>#DIV/0!</v>
      </c>
      <c r="AK1866" s="2" t="e">
        <f t="shared" si="224"/>
        <v>#DIV/0!</v>
      </c>
      <c r="AV1866" s="2" t="str">
        <f t="shared" si="225"/>
        <v>D03_362_9-6</v>
      </c>
    </row>
    <row r="1867" spans="1:48" s="2" customFormat="1" x14ac:dyDescent="0.2">
      <c r="A1867" s="1" t="s">
        <v>33</v>
      </c>
      <c r="B1867" s="3">
        <v>362</v>
      </c>
      <c r="C1867" s="6" t="s">
        <v>71</v>
      </c>
      <c r="D1867" s="6" t="s">
        <v>116</v>
      </c>
      <c r="E1867" s="2" t="s">
        <v>60</v>
      </c>
      <c r="F1867" s="2" t="s">
        <v>54</v>
      </c>
      <c r="G1867" s="2" t="s">
        <v>67</v>
      </c>
      <c r="H1867" s="2">
        <v>2008</v>
      </c>
      <c r="I1867" s="7" t="s">
        <v>106</v>
      </c>
      <c r="J1867" s="7">
        <v>6</v>
      </c>
      <c r="K1867" s="7">
        <f t="shared" si="218"/>
        <v>42</v>
      </c>
      <c r="AA1867" s="5" t="e">
        <f t="shared" si="219"/>
        <v>#DIV/0!</v>
      </c>
      <c r="AD1867" s="2" t="e">
        <f t="shared" si="220"/>
        <v>#DIV/0!</v>
      </c>
      <c r="AE1867" s="4" t="e">
        <f t="shared" si="221"/>
        <v>#DIV/0!</v>
      </c>
      <c r="AG1867" s="2" t="e">
        <f t="shared" si="222"/>
        <v>#DIV/0!</v>
      </c>
      <c r="AI1867" s="2" t="e">
        <f t="shared" si="223"/>
        <v>#DIV/0!</v>
      </c>
      <c r="AK1867" s="2" t="e">
        <f t="shared" si="224"/>
        <v>#DIV/0!</v>
      </c>
      <c r="AV1867" s="2" t="str">
        <f t="shared" si="225"/>
        <v>D03_362_9-6</v>
      </c>
    </row>
    <row r="1868" spans="1:48" s="2" customFormat="1" x14ac:dyDescent="0.2">
      <c r="A1868" s="1" t="s">
        <v>33</v>
      </c>
      <c r="B1868" s="3">
        <v>362</v>
      </c>
      <c r="C1868" s="6" t="s">
        <v>71</v>
      </c>
      <c r="D1868" s="6" t="s">
        <v>116</v>
      </c>
      <c r="E1868" s="2" t="s">
        <v>60</v>
      </c>
      <c r="F1868" s="2" t="s">
        <v>54</v>
      </c>
      <c r="G1868" s="2" t="s">
        <v>67</v>
      </c>
      <c r="H1868" s="2">
        <v>2009</v>
      </c>
      <c r="I1868" s="7" t="s">
        <v>106</v>
      </c>
      <c r="J1868" s="7">
        <v>6</v>
      </c>
      <c r="K1868" s="7">
        <f t="shared" si="218"/>
        <v>42</v>
      </c>
      <c r="AA1868" s="5" t="e">
        <f t="shared" si="219"/>
        <v>#DIV/0!</v>
      </c>
      <c r="AD1868" s="2" t="e">
        <f t="shared" si="220"/>
        <v>#DIV/0!</v>
      </c>
      <c r="AE1868" s="4" t="e">
        <f t="shared" si="221"/>
        <v>#DIV/0!</v>
      </c>
      <c r="AG1868" s="2" t="e">
        <f t="shared" si="222"/>
        <v>#DIV/0!</v>
      </c>
      <c r="AI1868" s="2" t="e">
        <f t="shared" si="223"/>
        <v>#DIV/0!</v>
      </c>
      <c r="AK1868" s="2" t="e">
        <f t="shared" si="224"/>
        <v>#DIV/0!</v>
      </c>
      <c r="AV1868" s="2" t="str">
        <f t="shared" si="225"/>
        <v>D03_362_9-6</v>
      </c>
    </row>
    <row r="1869" spans="1:48" s="2" customFormat="1" x14ac:dyDescent="0.2">
      <c r="A1869" s="1" t="s">
        <v>33</v>
      </c>
      <c r="B1869" s="3">
        <v>362</v>
      </c>
      <c r="C1869" s="6" t="s">
        <v>71</v>
      </c>
      <c r="D1869" s="6" t="s">
        <v>116</v>
      </c>
      <c r="E1869" s="2" t="s">
        <v>60</v>
      </c>
      <c r="F1869" s="2" t="s">
        <v>54</v>
      </c>
      <c r="G1869" s="2" t="s">
        <v>67</v>
      </c>
      <c r="H1869" s="2">
        <v>2010</v>
      </c>
      <c r="I1869" s="7" t="s">
        <v>106</v>
      </c>
      <c r="J1869" s="7">
        <v>6</v>
      </c>
      <c r="K1869" s="7">
        <f t="shared" si="218"/>
        <v>42</v>
      </c>
      <c r="AA1869" s="5" t="e">
        <f t="shared" si="219"/>
        <v>#DIV/0!</v>
      </c>
      <c r="AD1869" s="2" t="e">
        <f t="shared" si="220"/>
        <v>#DIV/0!</v>
      </c>
      <c r="AE1869" s="4" t="e">
        <f t="shared" si="221"/>
        <v>#DIV/0!</v>
      </c>
      <c r="AG1869" s="2" t="e">
        <f t="shared" si="222"/>
        <v>#DIV/0!</v>
      </c>
      <c r="AI1869" s="2" t="e">
        <f t="shared" si="223"/>
        <v>#DIV/0!</v>
      </c>
      <c r="AK1869" s="2" t="e">
        <f t="shared" si="224"/>
        <v>#DIV/0!</v>
      </c>
      <c r="AV1869" s="2" t="str">
        <f t="shared" si="225"/>
        <v>D03_362_9-6</v>
      </c>
    </row>
    <row r="1870" spans="1:48" s="16" customFormat="1" x14ac:dyDescent="0.2">
      <c r="A1870" s="14" t="s">
        <v>33</v>
      </c>
      <c r="B1870" s="13">
        <v>363</v>
      </c>
      <c r="C1870" s="15" t="s">
        <v>71</v>
      </c>
      <c r="D1870" s="15" t="s">
        <v>116</v>
      </c>
      <c r="E1870" s="16" t="s">
        <v>60</v>
      </c>
      <c r="F1870" s="16" t="s">
        <v>54</v>
      </c>
      <c r="G1870" s="16" t="s">
        <v>67</v>
      </c>
      <c r="H1870" s="16">
        <v>2006</v>
      </c>
      <c r="I1870" s="17" t="s">
        <v>106</v>
      </c>
      <c r="J1870" s="17">
        <v>6</v>
      </c>
      <c r="K1870" s="17">
        <f t="shared" si="218"/>
        <v>42</v>
      </c>
      <c r="AA1870" s="18" t="e">
        <f t="shared" si="219"/>
        <v>#DIV/0!</v>
      </c>
      <c r="AD1870" s="16" t="e">
        <f t="shared" si="220"/>
        <v>#DIV/0!</v>
      </c>
      <c r="AE1870" s="19" t="e">
        <f t="shared" si="221"/>
        <v>#DIV/0!</v>
      </c>
      <c r="AG1870" s="16" t="e">
        <f t="shared" si="222"/>
        <v>#DIV/0!</v>
      </c>
      <c r="AI1870" s="16" t="e">
        <f t="shared" si="223"/>
        <v>#DIV/0!</v>
      </c>
      <c r="AK1870" s="16" t="e">
        <f t="shared" si="224"/>
        <v>#DIV/0!</v>
      </c>
      <c r="AV1870" s="2" t="str">
        <f t="shared" si="225"/>
        <v>D03_363_9-6</v>
      </c>
    </row>
    <row r="1871" spans="1:48" s="2" customFormat="1" x14ac:dyDescent="0.2">
      <c r="A1871" s="1" t="s">
        <v>33</v>
      </c>
      <c r="B1871" s="3">
        <v>363</v>
      </c>
      <c r="C1871" s="6" t="s">
        <v>71</v>
      </c>
      <c r="D1871" s="6" t="s">
        <v>116</v>
      </c>
      <c r="E1871" s="2" t="s">
        <v>60</v>
      </c>
      <c r="F1871" s="2" t="s">
        <v>54</v>
      </c>
      <c r="G1871" s="2" t="s">
        <v>67</v>
      </c>
      <c r="H1871" s="2">
        <v>2007</v>
      </c>
      <c r="I1871" s="7" t="s">
        <v>106</v>
      </c>
      <c r="J1871" s="7">
        <v>6</v>
      </c>
      <c r="K1871" s="7">
        <f t="shared" si="218"/>
        <v>42</v>
      </c>
      <c r="AA1871" s="5" t="e">
        <f t="shared" si="219"/>
        <v>#DIV/0!</v>
      </c>
      <c r="AD1871" s="2" t="e">
        <f t="shared" si="220"/>
        <v>#DIV/0!</v>
      </c>
      <c r="AE1871" s="4" t="e">
        <f t="shared" si="221"/>
        <v>#DIV/0!</v>
      </c>
      <c r="AG1871" s="2" t="e">
        <f t="shared" si="222"/>
        <v>#DIV/0!</v>
      </c>
      <c r="AI1871" s="2" t="e">
        <f t="shared" si="223"/>
        <v>#DIV/0!</v>
      </c>
      <c r="AK1871" s="2" t="e">
        <f t="shared" si="224"/>
        <v>#DIV/0!</v>
      </c>
      <c r="AV1871" s="2" t="str">
        <f t="shared" si="225"/>
        <v>D03_363_9-6</v>
      </c>
    </row>
    <row r="1872" spans="1:48" s="2" customFormat="1" x14ac:dyDescent="0.2">
      <c r="A1872" s="1" t="s">
        <v>33</v>
      </c>
      <c r="B1872" s="3">
        <v>363</v>
      </c>
      <c r="C1872" s="6" t="s">
        <v>71</v>
      </c>
      <c r="D1872" s="6" t="s">
        <v>116</v>
      </c>
      <c r="E1872" s="2" t="s">
        <v>60</v>
      </c>
      <c r="F1872" s="2" t="s">
        <v>54</v>
      </c>
      <c r="G1872" s="2" t="s">
        <v>67</v>
      </c>
      <c r="H1872" s="2">
        <v>2008</v>
      </c>
      <c r="I1872" s="7" t="s">
        <v>106</v>
      </c>
      <c r="J1872" s="7">
        <v>6</v>
      </c>
      <c r="K1872" s="7">
        <f t="shared" si="218"/>
        <v>42</v>
      </c>
      <c r="AA1872" s="5" t="e">
        <f t="shared" si="219"/>
        <v>#DIV/0!</v>
      </c>
      <c r="AD1872" s="2" t="e">
        <f t="shared" si="220"/>
        <v>#DIV/0!</v>
      </c>
      <c r="AE1872" s="4" t="e">
        <f t="shared" si="221"/>
        <v>#DIV/0!</v>
      </c>
      <c r="AG1872" s="2" t="e">
        <f t="shared" si="222"/>
        <v>#DIV/0!</v>
      </c>
      <c r="AI1872" s="2" t="e">
        <f t="shared" si="223"/>
        <v>#DIV/0!</v>
      </c>
      <c r="AK1872" s="2" t="e">
        <f t="shared" si="224"/>
        <v>#DIV/0!</v>
      </c>
      <c r="AV1872" s="2" t="str">
        <f t="shared" si="225"/>
        <v>D03_363_9-6</v>
      </c>
    </row>
    <row r="1873" spans="1:48" s="2" customFormat="1" x14ac:dyDescent="0.2">
      <c r="A1873" s="1" t="s">
        <v>33</v>
      </c>
      <c r="B1873" s="3">
        <v>363</v>
      </c>
      <c r="C1873" s="6" t="s">
        <v>71</v>
      </c>
      <c r="D1873" s="6" t="s">
        <v>116</v>
      </c>
      <c r="E1873" s="2" t="s">
        <v>60</v>
      </c>
      <c r="F1873" s="2" t="s">
        <v>54</v>
      </c>
      <c r="G1873" s="2" t="s">
        <v>67</v>
      </c>
      <c r="H1873" s="2">
        <v>2009</v>
      </c>
      <c r="I1873" s="7" t="s">
        <v>106</v>
      </c>
      <c r="J1873" s="7">
        <v>6</v>
      </c>
      <c r="K1873" s="7">
        <f t="shared" si="218"/>
        <v>42</v>
      </c>
      <c r="AA1873" s="5" t="e">
        <f t="shared" si="219"/>
        <v>#DIV/0!</v>
      </c>
      <c r="AD1873" s="2" t="e">
        <f t="shared" si="220"/>
        <v>#DIV/0!</v>
      </c>
      <c r="AE1873" s="4" t="e">
        <f t="shared" si="221"/>
        <v>#DIV/0!</v>
      </c>
      <c r="AG1873" s="2" t="e">
        <f t="shared" si="222"/>
        <v>#DIV/0!</v>
      </c>
      <c r="AI1873" s="2" t="e">
        <f t="shared" si="223"/>
        <v>#DIV/0!</v>
      </c>
      <c r="AK1873" s="2" t="e">
        <f t="shared" si="224"/>
        <v>#DIV/0!</v>
      </c>
      <c r="AV1873" s="2" t="str">
        <f t="shared" si="225"/>
        <v>D03_363_9-6</v>
      </c>
    </row>
    <row r="1874" spans="1:48" s="2" customFormat="1" x14ac:dyDescent="0.2">
      <c r="A1874" s="1" t="s">
        <v>33</v>
      </c>
      <c r="B1874" s="3">
        <v>363</v>
      </c>
      <c r="C1874" s="6" t="s">
        <v>71</v>
      </c>
      <c r="D1874" s="6" t="s">
        <v>116</v>
      </c>
      <c r="E1874" s="2" t="s">
        <v>60</v>
      </c>
      <c r="F1874" s="2" t="s">
        <v>54</v>
      </c>
      <c r="G1874" s="2" t="s">
        <v>67</v>
      </c>
      <c r="H1874" s="2">
        <v>2010</v>
      </c>
      <c r="I1874" s="7" t="s">
        <v>106</v>
      </c>
      <c r="J1874" s="7">
        <v>6</v>
      </c>
      <c r="K1874" s="7">
        <f t="shared" si="218"/>
        <v>42</v>
      </c>
      <c r="AA1874" s="5" t="e">
        <f t="shared" si="219"/>
        <v>#DIV/0!</v>
      </c>
      <c r="AD1874" s="2" t="e">
        <f t="shared" si="220"/>
        <v>#DIV/0!</v>
      </c>
      <c r="AE1874" s="4" t="e">
        <f t="shared" si="221"/>
        <v>#DIV/0!</v>
      </c>
      <c r="AG1874" s="2" t="e">
        <f t="shared" si="222"/>
        <v>#DIV/0!</v>
      </c>
      <c r="AI1874" s="2" t="e">
        <f t="shared" si="223"/>
        <v>#DIV/0!</v>
      </c>
      <c r="AK1874" s="2" t="e">
        <f t="shared" si="224"/>
        <v>#DIV/0!</v>
      </c>
      <c r="AV1874" s="2" t="str">
        <f t="shared" si="225"/>
        <v>D03_363_9-6</v>
      </c>
    </row>
    <row r="1875" spans="1:48" s="16" customFormat="1" x14ac:dyDescent="0.2">
      <c r="A1875" s="14" t="s">
        <v>33</v>
      </c>
      <c r="B1875" s="13">
        <v>364</v>
      </c>
      <c r="C1875" s="15" t="s">
        <v>71</v>
      </c>
      <c r="D1875" s="15" t="s">
        <v>116</v>
      </c>
      <c r="E1875" s="16" t="s">
        <v>60</v>
      </c>
      <c r="F1875" s="16" t="s">
        <v>54</v>
      </c>
      <c r="G1875" s="16" t="s">
        <v>67</v>
      </c>
      <c r="H1875" s="16">
        <v>2006</v>
      </c>
      <c r="I1875" s="17" t="s">
        <v>106</v>
      </c>
      <c r="J1875" s="17">
        <v>6</v>
      </c>
      <c r="K1875" s="17">
        <f t="shared" si="218"/>
        <v>42</v>
      </c>
      <c r="L1875" s="16">
        <v>54</v>
      </c>
      <c r="M1875" s="16">
        <f>L1875-34</f>
        <v>20</v>
      </c>
      <c r="N1875" s="16">
        <f>L1875-61</f>
        <v>-7</v>
      </c>
      <c r="O1875" s="16">
        <f>L1875-72</f>
        <v>-18</v>
      </c>
      <c r="P1875" s="16">
        <f>L1875-82</f>
        <v>-28</v>
      </c>
      <c r="R1875" s="16">
        <v>1</v>
      </c>
      <c r="S1875" s="16">
        <v>54</v>
      </c>
      <c r="AA1875" s="18" t="e">
        <f t="shared" si="219"/>
        <v>#DIV/0!</v>
      </c>
      <c r="AD1875" s="16" t="e">
        <f t="shared" si="220"/>
        <v>#DIV/0!</v>
      </c>
      <c r="AE1875" s="19" t="e">
        <f t="shared" si="221"/>
        <v>#DIV/0!</v>
      </c>
      <c r="AG1875" s="16" t="e">
        <f t="shared" si="222"/>
        <v>#DIV/0!</v>
      </c>
      <c r="AI1875" s="16" t="e">
        <f t="shared" si="223"/>
        <v>#DIV/0!</v>
      </c>
      <c r="AK1875" s="16" t="e">
        <f t="shared" si="224"/>
        <v>#DIV/0!</v>
      </c>
      <c r="AV1875" s="2" t="str">
        <f t="shared" si="225"/>
        <v>D03_364_9-6</v>
      </c>
    </row>
    <row r="1876" spans="1:48" s="2" customFormat="1" x14ac:dyDescent="0.2">
      <c r="A1876" s="1" t="s">
        <v>33</v>
      </c>
      <c r="B1876" s="3">
        <v>364</v>
      </c>
      <c r="C1876" s="6" t="s">
        <v>71</v>
      </c>
      <c r="D1876" s="6" t="s">
        <v>116</v>
      </c>
      <c r="E1876" s="2" t="s">
        <v>60</v>
      </c>
      <c r="F1876" s="2" t="s">
        <v>54</v>
      </c>
      <c r="G1876" s="2" t="s">
        <v>67</v>
      </c>
      <c r="H1876" s="2">
        <v>2007</v>
      </c>
      <c r="I1876" s="7" t="s">
        <v>106</v>
      </c>
      <c r="J1876" s="7">
        <v>6</v>
      </c>
      <c r="K1876" s="7">
        <f t="shared" si="218"/>
        <v>42</v>
      </c>
      <c r="L1876" s="2">
        <v>56</v>
      </c>
      <c r="M1876" s="2">
        <f>L1876-36</f>
        <v>20</v>
      </c>
      <c r="N1876" s="2">
        <f>L1876-53</f>
        <v>3</v>
      </c>
      <c r="O1876" s="2">
        <f>L1876-67</f>
        <v>-11</v>
      </c>
      <c r="P1876" s="2">
        <f>L1876-82</f>
        <v>-26</v>
      </c>
      <c r="R1876" s="2">
        <v>3</v>
      </c>
      <c r="S1876" s="2">
        <v>52</v>
      </c>
      <c r="AA1876" s="5" t="e">
        <f t="shared" si="219"/>
        <v>#DIV/0!</v>
      </c>
      <c r="AD1876" s="2" t="e">
        <f t="shared" si="220"/>
        <v>#DIV/0!</v>
      </c>
      <c r="AE1876" s="4" t="e">
        <f t="shared" si="221"/>
        <v>#DIV/0!</v>
      </c>
      <c r="AG1876" s="2" t="e">
        <f t="shared" si="222"/>
        <v>#DIV/0!</v>
      </c>
      <c r="AI1876" s="2" t="e">
        <f t="shared" si="223"/>
        <v>#DIV/0!</v>
      </c>
      <c r="AK1876" s="2" t="e">
        <f t="shared" si="224"/>
        <v>#DIV/0!</v>
      </c>
      <c r="AV1876" s="2" t="str">
        <f t="shared" si="225"/>
        <v>D03_364_9-6</v>
      </c>
    </row>
    <row r="1877" spans="1:48" s="2" customFormat="1" x14ac:dyDescent="0.2">
      <c r="A1877" s="1" t="s">
        <v>33</v>
      </c>
      <c r="B1877" s="3">
        <v>364</v>
      </c>
      <c r="C1877" s="6" t="s">
        <v>71</v>
      </c>
      <c r="D1877" s="6" t="s">
        <v>116</v>
      </c>
      <c r="E1877" s="2" t="s">
        <v>60</v>
      </c>
      <c r="F1877" s="2" t="s">
        <v>54</v>
      </c>
      <c r="G1877" s="2" t="s">
        <v>67</v>
      </c>
      <c r="H1877" s="2">
        <v>2008</v>
      </c>
      <c r="I1877" s="7" t="s">
        <v>106</v>
      </c>
      <c r="J1877" s="7">
        <v>6</v>
      </c>
      <c r="K1877" s="7">
        <f t="shared" si="218"/>
        <v>42</v>
      </c>
      <c r="AA1877" s="5" t="e">
        <f t="shared" si="219"/>
        <v>#DIV/0!</v>
      </c>
      <c r="AD1877" s="2" t="e">
        <f t="shared" si="220"/>
        <v>#DIV/0!</v>
      </c>
      <c r="AE1877" s="4" t="e">
        <f t="shared" si="221"/>
        <v>#DIV/0!</v>
      </c>
      <c r="AG1877" s="2" t="e">
        <f t="shared" si="222"/>
        <v>#DIV/0!</v>
      </c>
      <c r="AI1877" s="2" t="e">
        <f t="shared" si="223"/>
        <v>#DIV/0!</v>
      </c>
      <c r="AK1877" s="2" t="e">
        <f t="shared" si="224"/>
        <v>#DIV/0!</v>
      </c>
      <c r="AV1877" s="2" t="str">
        <f t="shared" si="225"/>
        <v>D03_364_9-6</v>
      </c>
    </row>
    <row r="1878" spans="1:48" s="2" customFormat="1" x14ac:dyDescent="0.2">
      <c r="A1878" s="1" t="s">
        <v>33</v>
      </c>
      <c r="B1878" s="3">
        <v>364</v>
      </c>
      <c r="C1878" s="6" t="s">
        <v>71</v>
      </c>
      <c r="D1878" s="6" t="s">
        <v>116</v>
      </c>
      <c r="E1878" s="2" t="s">
        <v>60</v>
      </c>
      <c r="F1878" s="2" t="s">
        <v>54</v>
      </c>
      <c r="G1878" s="2" t="s">
        <v>67</v>
      </c>
      <c r="H1878" s="2">
        <v>2009</v>
      </c>
      <c r="I1878" s="7" t="s">
        <v>106</v>
      </c>
      <c r="J1878" s="7">
        <v>6</v>
      </c>
      <c r="K1878" s="7">
        <f t="shared" si="218"/>
        <v>42</v>
      </c>
      <c r="AA1878" s="5" t="e">
        <f t="shared" si="219"/>
        <v>#DIV/0!</v>
      </c>
      <c r="AD1878" s="2" t="e">
        <f t="shared" si="220"/>
        <v>#DIV/0!</v>
      </c>
      <c r="AE1878" s="4" t="e">
        <f t="shared" si="221"/>
        <v>#DIV/0!</v>
      </c>
      <c r="AG1878" s="2" t="e">
        <f t="shared" si="222"/>
        <v>#DIV/0!</v>
      </c>
      <c r="AI1878" s="2" t="e">
        <f t="shared" si="223"/>
        <v>#DIV/0!</v>
      </c>
      <c r="AK1878" s="2" t="e">
        <f t="shared" si="224"/>
        <v>#DIV/0!</v>
      </c>
      <c r="AV1878" s="2" t="str">
        <f t="shared" si="225"/>
        <v>D03_364_9-6</v>
      </c>
    </row>
    <row r="1879" spans="1:48" s="2" customFormat="1" x14ac:dyDescent="0.2">
      <c r="A1879" s="1" t="s">
        <v>33</v>
      </c>
      <c r="B1879" s="3">
        <v>364</v>
      </c>
      <c r="C1879" s="6" t="s">
        <v>71</v>
      </c>
      <c r="D1879" s="6" t="s">
        <v>116</v>
      </c>
      <c r="E1879" s="2" t="s">
        <v>60</v>
      </c>
      <c r="F1879" s="2" t="s">
        <v>54</v>
      </c>
      <c r="G1879" s="2" t="s">
        <v>67</v>
      </c>
      <c r="H1879" s="2">
        <v>2010</v>
      </c>
      <c r="I1879" s="7" t="s">
        <v>106</v>
      </c>
      <c r="J1879" s="7">
        <v>6</v>
      </c>
      <c r="K1879" s="7">
        <f t="shared" si="218"/>
        <v>42</v>
      </c>
      <c r="AA1879" s="5" t="e">
        <f t="shared" si="219"/>
        <v>#DIV/0!</v>
      </c>
      <c r="AD1879" s="2" t="e">
        <f t="shared" si="220"/>
        <v>#DIV/0!</v>
      </c>
      <c r="AE1879" s="4" t="e">
        <f t="shared" si="221"/>
        <v>#DIV/0!</v>
      </c>
      <c r="AG1879" s="2" t="e">
        <f t="shared" si="222"/>
        <v>#DIV/0!</v>
      </c>
      <c r="AI1879" s="2" t="e">
        <f t="shared" si="223"/>
        <v>#DIV/0!</v>
      </c>
      <c r="AK1879" s="2" t="e">
        <f t="shared" si="224"/>
        <v>#DIV/0!</v>
      </c>
      <c r="AV1879" s="2" t="str">
        <f t="shared" si="225"/>
        <v>D03_364_9-6</v>
      </c>
    </row>
    <row r="1880" spans="1:48" s="16" customFormat="1" x14ac:dyDescent="0.2">
      <c r="A1880" s="14" t="s">
        <v>33</v>
      </c>
      <c r="B1880" s="13">
        <v>365</v>
      </c>
      <c r="C1880" s="15" t="s">
        <v>71</v>
      </c>
      <c r="D1880" s="15" t="s">
        <v>116</v>
      </c>
      <c r="E1880" s="16" t="s">
        <v>60</v>
      </c>
      <c r="F1880" s="16" t="s">
        <v>54</v>
      </c>
      <c r="G1880" s="16" t="s">
        <v>67</v>
      </c>
      <c r="H1880" s="16">
        <v>2006</v>
      </c>
      <c r="I1880" s="17" t="s">
        <v>106</v>
      </c>
      <c r="J1880" s="17">
        <v>6</v>
      </c>
      <c r="K1880" s="17">
        <f t="shared" si="218"/>
        <v>42</v>
      </c>
      <c r="L1880" s="16">
        <v>53</v>
      </c>
      <c r="M1880" s="16">
        <f>L1880-34</f>
        <v>19</v>
      </c>
      <c r="N1880" s="16">
        <f>L1880-61</f>
        <v>-8</v>
      </c>
      <c r="O1880" s="16">
        <f>L1880-72</f>
        <v>-19</v>
      </c>
      <c r="P1880" s="16">
        <f>L1880-82</f>
        <v>-29</v>
      </c>
      <c r="R1880" s="16">
        <v>1</v>
      </c>
      <c r="S1880" s="16">
        <v>52</v>
      </c>
      <c r="AA1880" s="18" t="e">
        <f t="shared" si="219"/>
        <v>#DIV/0!</v>
      </c>
      <c r="AD1880" s="16" t="e">
        <f t="shared" si="220"/>
        <v>#DIV/0!</v>
      </c>
      <c r="AE1880" s="19" t="e">
        <f t="shared" si="221"/>
        <v>#DIV/0!</v>
      </c>
      <c r="AG1880" s="16" t="e">
        <f t="shared" si="222"/>
        <v>#DIV/0!</v>
      </c>
      <c r="AI1880" s="16" t="e">
        <f t="shared" si="223"/>
        <v>#DIV/0!</v>
      </c>
      <c r="AK1880" s="16" t="e">
        <f t="shared" si="224"/>
        <v>#DIV/0!</v>
      </c>
      <c r="AV1880" s="2" t="str">
        <f t="shared" si="225"/>
        <v>D03_365_9-6</v>
      </c>
    </row>
    <row r="1881" spans="1:48" s="2" customFormat="1" x14ac:dyDescent="0.2">
      <c r="A1881" s="1" t="s">
        <v>33</v>
      </c>
      <c r="B1881" s="3">
        <v>365</v>
      </c>
      <c r="C1881" s="6" t="s">
        <v>71</v>
      </c>
      <c r="D1881" s="6" t="s">
        <v>116</v>
      </c>
      <c r="E1881" s="2" t="s">
        <v>60</v>
      </c>
      <c r="F1881" s="2" t="s">
        <v>54</v>
      </c>
      <c r="G1881" s="2" t="s">
        <v>67</v>
      </c>
      <c r="H1881" s="2">
        <v>2007</v>
      </c>
      <c r="I1881" s="7" t="s">
        <v>106</v>
      </c>
      <c r="J1881" s="7">
        <v>6</v>
      </c>
      <c r="K1881" s="7">
        <f t="shared" si="218"/>
        <v>42</v>
      </c>
      <c r="L1881" s="2">
        <v>49</v>
      </c>
      <c r="M1881" s="2">
        <f>L1881-36</f>
        <v>13</v>
      </c>
      <c r="N1881" s="2">
        <f>L1881-53</f>
        <v>-4</v>
      </c>
      <c r="O1881" s="2">
        <f>L1881-67</f>
        <v>-18</v>
      </c>
      <c r="P1881" s="2">
        <f>L1881-82</f>
        <v>-33</v>
      </c>
      <c r="R1881" s="2">
        <v>3</v>
      </c>
      <c r="S1881" s="2">
        <v>51</v>
      </c>
      <c r="AA1881" s="5" t="e">
        <f t="shared" si="219"/>
        <v>#DIV/0!</v>
      </c>
      <c r="AD1881" s="2" t="e">
        <f t="shared" si="220"/>
        <v>#DIV/0!</v>
      </c>
      <c r="AE1881" s="4" t="e">
        <f t="shared" si="221"/>
        <v>#DIV/0!</v>
      </c>
      <c r="AG1881" s="2" t="e">
        <f t="shared" si="222"/>
        <v>#DIV/0!</v>
      </c>
      <c r="AI1881" s="2" t="e">
        <f t="shared" si="223"/>
        <v>#DIV/0!</v>
      </c>
      <c r="AK1881" s="2" t="e">
        <f t="shared" si="224"/>
        <v>#DIV/0!</v>
      </c>
      <c r="AV1881" s="2" t="str">
        <f t="shared" si="225"/>
        <v>D03_365_9-6</v>
      </c>
    </row>
    <row r="1882" spans="1:48" s="2" customFormat="1" x14ac:dyDescent="0.2">
      <c r="A1882" s="1" t="s">
        <v>33</v>
      </c>
      <c r="B1882" s="3">
        <v>365</v>
      </c>
      <c r="C1882" s="6" t="s">
        <v>71</v>
      </c>
      <c r="D1882" s="6" t="s">
        <v>116</v>
      </c>
      <c r="E1882" s="2" t="s">
        <v>60</v>
      </c>
      <c r="F1882" s="2" t="s">
        <v>54</v>
      </c>
      <c r="G1882" s="2" t="s">
        <v>67</v>
      </c>
      <c r="H1882" s="2">
        <v>2008</v>
      </c>
      <c r="I1882" s="7" t="s">
        <v>106</v>
      </c>
      <c r="J1882" s="7">
        <v>6</v>
      </c>
      <c r="K1882" s="7">
        <f t="shared" si="218"/>
        <v>42</v>
      </c>
      <c r="AA1882" s="5" t="e">
        <f t="shared" si="219"/>
        <v>#DIV/0!</v>
      </c>
      <c r="AD1882" s="2" t="e">
        <f t="shared" si="220"/>
        <v>#DIV/0!</v>
      </c>
      <c r="AE1882" s="4" t="e">
        <f t="shared" si="221"/>
        <v>#DIV/0!</v>
      </c>
      <c r="AG1882" s="2" t="e">
        <f t="shared" si="222"/>
        <v>#DIV/0!</v>
      </c>
      <c r="AI1882" s="2" t="e">
        <f t="shared" si="223"/>
        <v>#DIV/0!</v>
      </c>
      <c r="AK1882" s="2" t="e">
        <f t="shared" si="224"/>
        <v>#DIV/0!</v>
      </c>
      <c r="AV1882" s="2" t="str">
        <f t="shared" si="225"/>
        <v>D03_365_9-6</v>
      </c>
    </row>
    <row r="1883" spans="1:48" s="2" customFormat="1" x14ac:dyDescent="0.2">
      <c r="A1883" s="1" t="s">
        <v>33</v>
      </c>
      <c r="B1883" s="3">
        <v>365</v>
      </c>
      <c r="C1883" s="6" t="s">
        <v>71</v>
      </c>
      <c r="D1883" s="6" t="s">
        <v>116</v>
      </c>
      <c r="E1883" s="2" t="s">
        <v>60</v>
      </c>
      <c r="F1883" s="2" t="s">
        <v>54</v>
      </c>
      <c r="G1883" s="2" t="s">
        <v>67</v>
      </c>
      <c r="H1883" s="2">
        <v>2009</v>
      </c>
      <c r="I1883" s="7" t="s">
        <v>106</v>
      </c>
      <c r="J1883" s="7">
        <v>6</v>
      </c>
      <c r="K1883" s="7">
        <f t="shared" si="218"/>
        <v>42</v>
      </c>
      <c r="AA1883" s="5" t="e">
        <f t="shared" si="219"/>
        <v>#DIV/0!</v>
      </c>
      <c r="AD1883" s="2" t="e">
        <f t="shared" si="220"/>
        <v>#DIV/0!</v>
      </c>
      <c r="AE1883" s="4" t="e">
        <f t="shared" si="221"/>
        <v>#DIV/0!</v>
      </c>
      <c r="AG1883" s="2" t="e">
        <f t="shared" si="222"/>
        <v>#DIV/0!</v>
      </c>
      <c r="AI1883" s="2" t="e">
        <f t="shared" si="223"/>
        <v>#DIV/0!</v>
      </c>
      <c r="AK1883" s="2" t="e">
        <f t="shared" si="224"/>
        <v>#DIV/0!</v>
      </c>
      <c r="AV1883" s="2" t="str">
        <f t="shared" si="225"/>
        <v>D03_365_9-6</v>
      </c>
    </row>
    <row r="1884" spans="1:48" s="2" customFormat="1" x14ac:dyDescent="0.2">
      <c r="A1884" s="1" t="s">
        <v>33</v>
      </c>
      <c r="B1884" s="3">
        <v>365</v>
      </c>
      <c r="C1884" s="6" t="s">
        <v>71</v>
      </c>
      <c r="D1884" s="6" t="s">
        <v>116</v>
      </c>
      <c r="E1884" s="2" t="s">
        <v>60</v>
      </c>
      <c r="F1884" s="2" t="s">
        <v>54</v>
      </c>
      <c r="G1884" s="2" t="s">
        <v>67</v>
      </c>
      <c r="H1884" s="2">
        <v>2010</v>
      </c>
      <c r="I1884" s="7" t="s">
        <v>106</v>
      </c>
      <c r="J1884" s="7">
        <v>6</v>
      </c>
      <c r="K1884" s="7">
        <f t="shared" si="218"/>
        <v>42</v>
      </c>
      <c r="AA1884" s="5" t="e">
        <f t="shared" si="219"/>
        <v>#DIV/0!</v>
      </c>
      <c r="AD1884" s="2" t="e">
        <f t="shared" si="220"/>
        <v>#DIV/0!</v>
      </c>
      <c r="AE1884" s="4" t="e">
        <f t="shared" si="221"/>
        <v>#DIV/0!</v>
      </c>
      <c r="AG1884" s="2" t="e">
        <f t="shared" si="222"/>
        <v>#DIV/0!</v>
      </c>
      <c r="AI1884" s="2" t="e">
        <f t="shared" si="223"/>
        <v>#DIV/0!</v>
      </c>
      <c r="AK1884" s="2" t="e">
        <f t="shared" si="224"/>
        <v>#DIV/0!</v>
      </c>
      <c r="AV1884" s="2" t="str">
        <f t="shared" si="225"/>
        <v>D03_365_9-6</v>
      </c>
    </row>
    <row r="1885" spans="1:48" s="16" customFormat="1" x14ac:dyDescent="0.2">
      <c r="A1885" s="14" t="s">
        <v>33</v>
      </c>
      <c r="B1885" s="13">
        <v>366</v>
      </c>
      <c r="C1885" s="15" t="s">
        <v>71</v>
      </c>
      <c r="D1885" s="15" t="s">
        <v>116</v>
      </c>
      <c r="E1885" s="16" t="s">
        <v>60</v>
      </c>
      <c r="F1885" s="16" t="s">
        <v>54</v>
      </c>
      <c r="G1885" s="16" t="s">
        <v>67</v>
      </c>
      <c r="H1885" s="16">
        <v>2006</v>
      </c>
      <c r="I1885" s="17" t="s">
        <v>106</v>
      </c>
      <c r="J1885" s="17">
        <v>6</v>
      </c>
      <c r="K1885" s="17">
        <f t="shared" si="218"/>
        <v>42</v>
      </c>
      <c r="L1885" s="16" t="s">
        <v>108</v>
      </c>
      <c r="R1885" s="16">
        <v>0</v>
      </c>
      <c r="S1885" s="16">
        <v>47</v>
      </c>
      <c r="AA1885" s="18" t="e">
        <f t="shared" si="219"/>
        <v>#DIV/0!</v>
      </c>
      <c r="AD1885" s="16" t="e">
        <f t="shared" si="220"/>
        <v>#DIV/0!</v>
      </c>
      <c r="AE1885" s="19" t="e">
        <f t="shared" si="221"/>
        <v>#DIV/0!</v>
      </c>
      <c r="AG1885" s="16" t="e">
        <f t="shared" si="222"/>
        <v>#DIV/0!</v>
      </c>
      <c r="AI1885" s="16" t="e">
        <f t="shared" si="223"/>
        <v>#DIV/0!</v>
      </c>
      <c r="AK1885" s="16" t="e">
        <f t="shared" si="224"/>
        <v>#DIV/0!</v>
      </c>
      <c r="AV1885" s="2" t="str">
        <f t="shared" si="225"/>
        <v>D03_366_9-6</v>
      </c>
    </row>
    <row r="1886" spans="1:48" s="2" customFormat="1" x14ac:dyDescent="0.2">
      <c r="A1886" s="1" t="s">
        <v>33</v>
      </c>
      <c r="B1886" s="3">
        <v>366</v>
      </c>
      <c r="C1886" s="6" t="s">
        <v>71</v>
      </c>
      <c r="D1886" s="6" t="s">
        <v>116</v>
      </c>
      <c r="E1886" s="2" t="s">
        <v>60</v>
      </c>
      <c r="F1886" s="2" t="s">
        <v>54</v>
      </c>
      <c r="G1886" s="2" t="s">
        <v>67</v>
      </c>
      <c r="H1886" s="2">
        <v>2007</v>
      </c>
      <c r="I1886" s="7" t="s">
        <v>106</v>
      </c>
      <c r="J1886" s="7">
        <v>6</v>
      </c>
      <c r="K1886" s="7">
        <f t="shared" si="218"/>
        <v>42</v>
      </c>
      <c r="L1886" s="2">
        <v>49</v>
      </c>
      <c r="M1886" s="2">
        <f>L1886-36</f>
        <v>13</v>
      </c>
      <c r="N1886" s="2">
        <f>L1886-53</f>
        <v>-4</v>
      </c>
      <c r="O1886" s="2">
        <f>L1886-67</f>
        <v>-18</v>
      </c>
      <c r="P1886" s="2">
        <f>L1886-82</f>
        <v>-33</v>
      </c>
      <c r="R1886" s="2">
        <v>2</v>
      </c>
      <c r="S1886" s="2">
        <v>49</v>
      </c>
      <c r="AA1886" s="5" t="e">
        <f t="shared" si="219"/>
        <v>#DIV/0!</v>
      </c>
      <c r="AD1886" s="2" t="e">
        <f t="shared" si="220"/>
        <v>#DIV/0!</v>
      </c>
      <c r="AE1886" s="4" t="e">
        <f t="shared" si="221"/>
        <v>#DIV/0!</v>
      </c>
      <c r="AG1886" s="2" t="e">
        <f t="shared" si="222"/>
        <v>#DIV/0!</v>
      </c>
      <c r="AI1886" s="2" t="e">
        <f t="shared" si="223"/>
        <v>#DIV/0!</v>
      </c>
      <c r="AK1886" s="2" t="e">
        <f t="shared" si="224"/>
        <v>#DIV/0!</v>
      </c>
      <c r="AV1886" s="2" t="str">
        <f t="shared" si="225"/>
        <v>D03_366_9-6</v>
      </c>
    </row>
    <row r="1887" spans="1:48" s="2" customFormat="1" x14ac:dyDescent="0.2">
      <c r="A1887" s="1" t="s">
        <v>33</v>
      </c>
      <c r="B1887" s="3">
        <v>366</v>
      </c>
      <c r="C1887" s="6" t="s">
        <v>71</v>
      </c>
      <c r="D1887" s="6" t="s">
        <v>116</v>
      </c>
      <c r="E1887" s="2" t="s">
        <v>60</v>
      </c>
      <c r="F1887" s="2" t="s">
        <v>54</v>
      </c>
      <c r="G1887" s="2" t="s">
        <v>67</v>
      </c>
      <c r="H1887" s="2">
        <v>2008</v>
      </c>
      <c r="I1887" s="7" t="s">
        <v>106</v>
      </c>
      <c r="J1887" s="7">
        <v>6</v>
      </c>
      <c r="K1887" s="7">
        <f t="shared" si="218"/>
        <v>42</v>
      </c>
      <c r="AA1887" s="5" t="e">
        <f t="shared" si="219"/>
        <v>#DIV/0!</v>
      </c>
      <c r="AD1887" s="2" t="e">
        <f t="shared" si="220"/>
        <v>#DIV/0!</v>
      </c>
      <c r="AE1887" s="4" t="e">
        <f t="shared" si="221"/>
        <v>#DIV/0!</v>
      </c>
      <c r="AG1887" s="2" t="e">
        <f t="shared" si="222"/>
        <v>#DIV/0!</v>
      </c>
      <c r="AI1887" s="2" t="e">
        <f t="shared" si="223"/>
        <v>#DIV/0!</v>
      </c>
      <c r="AK1887" s="2" t="e">
        <f t="shared" si="224"/>
        <v>#DIV/0!</v>
      </c>
      <c r="AV1887" s="2" t="str">
        <f t="shared" si="225"/>
        <v>D03_366_9-6</v>
      </c>
    </row>
    <row r="1888" spans="1:48" s="2" customFormat="1" x14ac:dyDescent="0.2">
      <c r="A1888" s="1" t="s">
        <v>33</v>
      </c>
      <c r="B1888" s="3">
        <v>366</v>
      </c>
      <c r="C1888" s="6" t="s">
        <v>71</v>
      </c>
      <c r="D1888" s="6" t="s">
        <v>116</v>
      </c>
      <c r="E1888" s="2" t="s">
        <v>60</v>
      </c>
      <c r="F1888" s="2" t="s">
        <v>54</v>
      </c>
      <c r="G1888" s="2" t="s">
        <v>67</v>
      </c>
      <c r="H1888" s="2">
        <v>2009</v>
      </c>
      <c r="I1888" s="7" t="s">
        <v>106</v>
      </c>
      <c r="J1888" s="7">
        <v>6</v>
      </c>
      <c r="K1888" s="7">
        <f t="shared" si="218"/>
        <v>42</v>
      </c>
      <c r="AA1888" s="5" t="e">
        <f t="shared" si="219"/>
        <v>#DIV/0!</v>
      </c>
      <c r="AD1888" s="2" t="e">
        <f t="shared" si="220"/>
        <v>#DIV/0!</v>
      </c>
      <c r="AE1888" s="4" t="e">
        <f t="shared" si="221"/>
        <v>#DIV/0!</v>
      </c>
      <c r="AG1888" s="2" t="e">
        <f t="shared" si="222"/>
        <v>#DIV/0!</v>
      </c>
      <c r="AI1888" s="2" t="e">
        <f t="shared" si="223"/>
        <v>#DIV/0!</v>
      </c>
      <c r="AK1888" s="2" t="e">
        <f t="shared" si="224"/>
        <v>#DIV/0!</v>
      </c>
      <c r="AV1888" s="2" t="str">
        <f t="shared" si="225"/>
        <v>D03_366_9-6</v>
      </c>
    </row>
    <row r="1889" spans="1:48" s="2" customFormat="1" x14ac:dyDescent="0.2">
      <c r="A1889" s="1" t="s">
        <v>33</v>
      </c>
      <c r="B1889" s="3">
        <v>366</v>
      </c>
      <c r="C1889" s="6" t="s">
        <v>71</v>
      </c>
      <c r="D1889" s="6" t="s">
        <v>116</v>
      </c>
      <c r="E1889" s="2" t="s">
        <v>60</v>
      </c>
      <c r="F1889" s="2" t="s">
        <v>54</v>
      </c>
      <c r="G1889" s="2" t="s">
        <v>67</v>
      </c>
      <c r="H1889" s="2">
        <v>2010</v>
      </c>
      <c r="I1889" s="7" t="s">
        <v>106</v>
      </c>
      <c r="J1889" s="7">
        <v>6</v>
      </c>
      <c r="K1889" s="7">
        <f t="shared" si="218"/>
        <v>42</v>
      </c>
      <c r="AA1889" s="5" t="e">
        <f t="shared" si="219"/>
        <v>#DIV/0!</v>
      </c>
      <c r="AD1889" s="2" t="e">
        <f t="shared" si="220"/>
        <v>#DIV/0!</v>
      </c>
      <c r="AE1889" s="4" t="e">
        <f t="shared" si="221"/>
        <v>#DIV/0!</v>
      </c>
      <c r="AG1889" s="2" t="e">
        <f t="shared" si="222"/>
        <v>#DIV/0!</v>
      </c>
      <c r="AI1889" s="2" t="e">
        <f t="shared" si="223"/>
        <v>#DIV/0!</v>
      </c>
      <c r="AK1889" s="2" t="e">
        <f t="shared" si="224"/>
        <v>#DIV/0!</v>
      </c>
      <c r="AV1889" s="2" t="str">
        <f t="shared" si="225"/>
        <v>D03_366_9-6</v>
      </c>
    </row>
    <row r="1890" spans="1:48" s="16" customFormat="1" x14ac:dyDescent="0.2">
      <c r="A1890" s="14" t="s">
        <v>33</v>
      </c>
      <c r="B1890" s="13">
        <v>367</v>
      </c>
      <c r="C1890" s="15" t="s">
        <v>71</v>
      </c>
      <c r="D1890" s="15" t="s">
        <v>116</v>
      </c>
      <c r="E1890" s="16" t="s">
        <v>60</v>
      </c>
      <c r="F1890" s="16" t="s">
        <v>54</v>
      </c>
      <c r="G1890" s="16" t="s">
        <v>67</v>
      </c>
      <c r="H1890" s="16">
        <v>2006</v>
      </c>
      <c r="I1890" s="17" t="s">
        <v>106</v>
      </c>
      <c r="J1890" s="17">
        <v>6</v>
      </c>
      <c r="K1890" s="17">
        <f t="shared" ref="K1890:K1953" si="226">J1890*7</f>
        <v>42</v>
      </c>
      <c r="L1890" s="16">
        <v>45</v>
      </c>
      <c r="M1890" s="16">
        <f>L1890-34</f>
        <v>11</v>
      </c>
      <c r="N1890" s="16">
        <f>L1890-61</f>
        <v>-16</v>
      </c>
      <c r="O1890" s="16">
        <f>L1890-72</f>
        <v>-27</v>
      </c>
      <c r="P1890" s="16">
        <f>L1890-82</f>
        <v>-37</v>
      </c>
      <c r="R1890" s="16">
        <v>1</v>
      </c>
      <c r="S1890" s="16">
        <v>49</v>
      </c>
      <c r="AA1890" s="18" t="e">
        <f t="shared" si="219"/>
        <v>#DIV/0!</v>
      </c>
      <c r="AD1890" s="16" t="e">
        <f t="shared" si="220"/>
        <v>#DIV/0!</v>
      </c>
      <c r="AE1890" s="19" t="e">
        <f t="shared" si="221"/>
        <v>#DIV/0!</v>
      </c>
      <c r="AG1890" s="16" t="e">
        <f t="shared" si="222"/>
        <v>#DIV/0!</v>
      </c>
      <c r="AI1890" s="16" t="e">
        <f t="shared" si="223"/>
        <v>#DIV/0!</v>
      </c>
      <c r="AK1890" s="16" t="e">
        <f t="shared" si="224"/>
        <v>#DIV/0!</v>
      </c>
      <c r="AV1890" s="2" t="str">
        <f t="shared" si="225"/>
        <v>D03_367_9-6</v>
      </c>
    </row>
    <row r="1891" spans="1:48" s="2" customFormat="1" x14ac:dyDescent="0.2">
      <c r="A1891" s="1" t="s">
        <v>33</v>
      </c>
      <c r="B1891" s="3">
        <v>367</v>
      </c>
      <c r="C1891" s="6" t="s">
        <v>71</v>
      </c>
      <c r="D1891" s="6" t="s">
        <v>116</v>
      </c>
      <c r="E1891" s="2" t="s">
        <v>60</v>
      </c>
      <c r="F1891" s="2" t="s">
        <v>54</v>
      </c>
      <c r="G1891" s="2" t="s">
        <v>67</v>
      </c>
      <c r="H1891" s="2">
        <v>2007</v>
      </c>
      <c r="I1891" s="7" t="s">
        <v>106</v>
      </c>
      <c r="J1891" s="7">
        <v>6</v>
      </c>
      <c r="K1891" s="7">
        <f t="shared" si="226"/>
        <v>42</v>
      </c>
      <c r="L1891" s="2">
        <v>45</v>
      </c>
      <c r="M1891" s="2">
        <f>L1891-36</f>
        <v>9</v>
      </c>
      <c r="N1891" s="2">
        <f>L1891-53</f>
        <v>-8</v>
      </c>
      <c r="O1891" s="2">
        <f>L1891-67</f>
        <v>-22</v>
      </c>
      <c r="P1891" s="2">
        <f>L1891-82</f>
        <v>-37</v>
      </c>
      <c r="R1891" s="2">
        <v>3</v>
      </c>
      <c r="S1891" s="2">
        <v>49</v>
      </c>
      <c r="AA1891" s="5" t="e">
        <f t="shared" si="219"/>
        <v>#DIV/0!</v>
      </c>
      <c r="AD1891" s="2" t="e">
        <f t="shared" si="220"/>
        <v>#DIV/0!</v>
      </c>
      <c r="AE1891" s="4" t="e">
        <f t="shared" si="221"/>
        <v>#DIV/0!</v>
      </c>
      <c r="AG1891" s="2" t="e">
        <f t="shared" si="222"/>
        <v>#DIV/0!</v>
      </c>
      <c r="AI1891" s="2" t="e">
        <f t="shared" si="223"/>
        <v>#DIV/0!</v>
      </c>
      <c r="AK1891" s="2" t="e">
        <f t="shared" si="224"/>
        <v>#DIV/0!</v>
      </c>
      <c r="AV1891" s="2" t="str">
        <f t="shared" si="225"/>
        <v>D03_367_9-6</v>
      </c>
    </row>
    <row r="1892" spans="1:48" s="2" customFormat="1" x14ac:dyDescent="0.2">
      <c r="A1892" s="1" t="s">
        <v>33</v>
      </c>
      <c r="B1892" s="3">
        <v>367</v>
      </c>
      <c r="C1892" s="6" t="s">
        <v>71</v>
      </c>
      <c r="D1892" s="6" t="s">
        <v>116</v>
      </c>
      <c r="E1892" s="2" t="s">
        <v>60</v>
      </c>
      <c r="F1892" s="2" t="s">
        <v>54</v>
      </c>
      <c r="G1892" s="2" t="s">
        <v>67</v>
      </c>
      <c r="H1892" s="2">
        <v>2008</v>
      </c>
      <c r="I1892" s="7" t="s">
        <v>106</v>
      </c>
      <c r="J1892" s="7">
        <v>6</v>
      </c>
      <c r="K1892" s="7">
        <f t="shared" si="226"/>
        <v>42</v>
      </c>
      <c r="AA1892" s="5" t="e">
        <f t="shared" si="219"/>
        <v>#DIV/0!</v>
      </c>
      <c r="AD1892" s="2" t="e">
        <f t="shared" si="220"/>
        <v>#DIV/0!</v>
      </c>
      <c r="AE1892" s="4" t="e">
        <f t="shared" si="221"/>
        <v>#DIV/0!</v>
      </c>
      <c r="AG1892" s="2" t="e">
        <f t="shared" si="222"/>
        <v>#DIV/0!</v>
      </c>
      <c r="AI1892" s="2" t="e">
        <f t="shared" si="223"/>
        <v>#DIV/0!</v>
      </c>
      <c r="AK1892" s="2" t="e">
        <f t="shared" si="224"/>
        <v>#DIV/0!</v>
      </c>
      <c r="AV1892" s="2" t="str">
        <f t="shared" si="225"/>
        <v>D03_367_9-6</v>
      </c>
    </row>
    <row r="1893" spans="1:48" s="2" customFormat="1" x14ac:dyDescent="0.2">
      <c r="A1893" s="1" t="s">
        <v>33</v>
      </c>
      <c r="B1893" s="3">
        <v>367</v>
      </c>
      <c r="C1893" s="6" t="s">
        <v>71</v>
      </c>
      <c r="D1893" s="6" t="s">
        <v>116</v>
      </c>
      <c r="E1893" s="2" t="s">
        <v>60</v>
      </c>
      <c r="F1893" s="2" t="s">
        <v>54</v>
      </c>
      <c r="G1893" s="2" t="s">
        <v>67</v>
      </c>
      <c r="H1893" s="2">
        <v>2009</v>
      </c>
      <c r="I1893" s="7" t="s">
        <v>106</v>
      </c>
      <c r="J1893" s="7">
        <v>6</v>
      </c>
      <c r="K1893" s="7">
        <f t="shared" si="226"/>
        <v>42</v>
      </c>
      <c r="AA1893" s="5" t="e">
        <f t="shared" si="219"/>
        <v>#DIV/0!</v>
      </c>
      <c r="AD1893" s="2" t="e">
        <f t="shared" si="220"/>
        <v>#DIV/0!</v>
      </c>
      <c r="AE1893" s="4" t="e">
        <f t="shared" si="221"/>
        <v>#DIV/0!</v>
      </c>
      <c r="AG1893" s="2" t="e">
        <f t="shared" si="222"/>
        <v>#DIV/0!</v>
      </c>
      <c r="AI1893" s="2" t="e">
        <f t="shared" si="223"/>
        <v>#DIV/0!</v>
      </c>
      <c r="AK1893" s="2" t="e">
        <f t="shared" si="224"/>
        <v>#DIV/0!</v>
      </c>
      <c r="AV1893" s="2" t="str">
        <f t="shared" si="225"/>
        <v>D03_367_9-6</v>
      </c>
    </row>
    <row r="1894" spans="1:48" s="2" customFormat="1" x14ac:dyDescent="0.2">
      <c r="A1894" s="1" t="s">
        <v>33</v>
      </c>
      <c r="B1894" s="3">
        <v>367</v>
      </c>
      <c r="C1894" s="6" t="s">
        <v>71</v>
      </c>
      <c r="D1894" s="6" t="s">
        <v>116</v>
      </c>
      <c r="E1894" s="2" t="s">
        <v>60</v>
      </c>
      <c r="F1894" s="2" t="s">
        <v>54</v>
      </c>
      <c r="G1894" s="2" t="s">
        <v>67</v>
      </c>
      <c r="H1894" s="2">
        <v>2010</v>
      </c>
      <c r="I1894" s="7" t="s">
        <v>106</v>
      </c>
      <c r="J1894" s="7">
        <v>6</v>
      </c>
      <c r="K1894" s="7">
        <f t="shared" si="226"/>
        <v>42</v>
      </c>
      <c r="AA1894" s="5" t="e">
        <f t="shared" si="219"/>
        <v>#DIV/0!</v>
      </c>
      <c r="AD1894" s="2" t="e">
        <f t="shared" si="220"/>
        <v>#DIV/0!</v>
      </c>
      <c r="AE1894" s="4" t="e">
        <f t="shared" si="221"/>
        <v>#DIV/0!</v>
      </c>
      <c r="AG1894" s="2" t="e">
        <f t="shared" si="222"/>
        <v>#DIV/0!</v>
      </c>
      <c r="AI1894" s="2" t="e">
        <f t="shared" si="223"/>
        <v>#DIV/0!</v>
      </c>
      <c r="AK1894" s="2" t="e">
        <f t="shared" si="224"/>
        <v>#DIV/0!</v>
      </c>
      <c r="AV1894" s="2" t="str">
        <f t="shared" si="225"/>
        <v>D03_367_9-6</v>
      </c>
    </row>
    <row r="1895" spans="1:48" s="16" customFormat="1" x14ac:dyDescent="0.2">
      <c r="A1895" s="14" t="s">
        <v>33</v>
      </c>
      <c r="B1895" s="13">
        <v>368</v>
      </c>
      <c r="C1895" s="15" t="s">
        <v>71</v>
      </c>
      <c r="D1895" s="15" t="s">
        <v>116</v>
      </c>
      <c r="E1895" s="16" t="s">
        <v>60</v>
      </c>
      <c r="F1895" s="16" t="s">
        <v>54</v>
      </c>
      <c r="G1895" s="16" t="s">
        <v>67</v>
      </c>
      <c r="H1895" s="16">
        <v>2006</v>
      </c>
      <c r="I1895" s="17" t="s">
        <v>106</v>
      </c>
      <c r="J1895" s="17">
        <v>6</v>
      </c>
      <c r="K1895" s="17">
        <f t="shared" si="226"/>
        <v>42</v>
      </c>
      <c r="AA1895" s="18" t="e">
        <f t="shared" ref="AA1895:AA1958" si="227">(Z1895+(AD1895*AF1895))/Y1895</f>
        <v>#DIV/0!</v>
      </c>
      <c r="AD1895" s="16" t="e">
        <f t="shared" ref="AD1895:AD1958" si="228">AC1895/(Y1895-AF1895)</f>
        <v>#DIV/0!</v>
      </c>
      <c r="AE1895" s="19" t="e">
        <f t="shared" ref="AE1895:AE1958" si="229">AD1895*100/AA1895</f>
        <v>#DIV/0!</v>
      </c>
      <c r="AG1895" s="16" t="e">
        <f t="shared" ref="AG1895:AG1958" si="230">AF1895*100/Y1895</f>
        <v>#DIV/0!</v>
      </c>
      <c r="AI1895" s="16" t="e">
        <f t="shared" ref="AI1895:AI1958" si="231">AH1895*100/Y1895</f>
        <v>#DIV/0!</v>
      </c>
      <c r="AK1895" s="16" t="e">
        <f t="shared" ref="AK1895:AK1958" si="232">AJ1895*100/Y1895</f>
        <v>#DIV/0!</v>
      </c>
      <c r="AV1895" s="2" t="str">
        <f t="shared" si="225"/>
        <v>D03_368_9-6</v>
      </c>
    </row>
    <row r="1896" spans="1:48" s="2" customFormat="1" x14ac:dyDescent="0.2">
      <c r="A1896" s="1" t="s">
        <v>33</v>
      </c>
      <c r="B1896" s="3">
        <v>368</v>
      </c>
      <c r="C1896" s="6" t="s">
        <v>71</v>
      </c>
      <c r="D1896" s="6" t="s">
        <v>116</v>
      </c>
      <c r="E1896" s="2" t="s">
        <v>60</v>
      </c>
      <c r="F1896" s="2" t="s">
        <v>54</v>
      </c>
      <c r="G1896" s="2" t="s">
        <v>67</v>
      </c>
      <c r="H1896" s="2">
        <v>2007</v>
      </c>
      <c r="I1896" s="7" t="s">
        <v>106</v>
      </c>
      <c r="J1896" s="7">
        <v>6</v>
      </c>
      <c r="K1896" s="7">
        <f t="shared" si="226"/>
        <v>42</v>
      </c>
      <c r="AA1896" s="5" t="e">
        <f t="shared" si="227"/>
        <v>#DIV/0!</v>
      </c>
      <c r="AD1896" s="2" t="e">
        <f t="shared" si="228"/>
        <v>#DIV/0!</v>
      </c>
      <c r="AE1896" s="4" t="e">
        <f t="shared" si="229"/>
        <v>#DIV/0!</v>
      </c>
      <c r="AG1896" s="2" t="e">
        <f t="shared" si="230"/>
        <v>#DIV/0!</v>
      </c>
      <c r="AI1896" s="2" t="e">
        <f t="shared" si="231"/>
        <v>#DIV/0!</v>
      </c>
      <c r="AK1896" s="2" t="e">
        <f t="shared" si="232"/>
        <v>#DIV/0!</v>
      </c>
      <c r="AV1896" s="2" t="str">
        <f t="shared" si="225"/>
        <v>D03_368_9-6</v>
      </c>
    </row>
    <row r="1897" spans="1:48" s="2" customFormat="1" x14ac:dyDescent="0.2">
      <c r="A1897" s="1" t="s">
        <v>33</v>
      </c>
      <c r="B1897" s="3">
        <v>368</v>
      </c>
      <c r="C1897" s="6" t="s">
        <v>71</v>
      </c>
      <c r="D1897" s="6" t="s">
        <v>116</v>
      </c>
      <c r="E1897" s="2" t="s">
        <v>60</v>
      </c>
      <c r="F1897" s="2" t="s">
        <v>54</v>
      </c>
      <c r="G1897" s="2" t="s">
        <v>67</v>
      </c>
      <c r="H1897" s="2">
        <v>2008</v>
      </c>
      <c r="I1897" s="7" t="s">
        <v>106</v>
      </c>
      <c r="J1897" s="7">
        <v>6</v>
      </c>
      <c r="K1897" s="7">
        <f t="shared" si="226"/>
        <v>42</v>
      </c>
      <c r="AA1897" s="5" t="e">
        <f t="shared" si="227"/>
        <v>#DIV/0!</v>
      </c>
      <c r="AD1897" s="2" t="e">
        <f t="shared" si="228"/>
        <v>#DIV/0!</v>
      </c>
      <c r="AE1897" s="4" t="e">
        <f t="shared" si="229"/>
        <v>#DIV/0!</v>
      </c>
      <c r="AG1897" s="2" t="e">
        <f t="shared" si="230"/>
        <v>#DIV/0!</v>
      </c>
      <c r="AI1897" s="2" t="e">
        <f t="shared" si="231"/>
        <v>#DIV/0!</v>
      </c>
      <c r="AK1897" s="2" t="e">
        <f t="shared" si="232"/>
        <v>#DIV/0!</v>
      </c>
      <c r="AV1897" s="2" t="str">
        <f t="shared" si="225"/>
        <v>D03_368_9-6</v>
      </c>
    </row>
    <row r="1898" spans="1:48" s="2" customFormat="1" x14ac:dyDescent="0.2">
      <c r="A1898" s="1" t="s">
        <v>33</v>
      </c>
      <c r="B1898" s="3">
        <v>368</v>
      </c>
      <c r="C1898" s="6" t="s">
        <v>71</v>
      </c>
      <c r="D1898" s="6" t="s">
        <v>116</v>
      </c>
      <c r="E1898" s="2" t="s">
        <v>60</v>
      </c>
      <c r="F1898" s="2" t="s">
        <v>54</v>
      </c>
      <c r="G1898" s="2" t="s">
        <v>67</v>
      </c>
      <c r="H1898" s="2">
        <v>2009</v>
      </c>
      <c r="I1898" s="7" t="s">
        <v>106</v>
      </c>
      <c r="J1898" s="7">
        <v>6</v>
      </c>
      <c r="K1898" s="7">
        <f t="shared" si="226"/>
        <v>42</v>
      </c>
      <c r="AA1898" s="5" t="e">
        <f t="shared" si="227"/>
        <v>#DIV/0!</v>
      </c>
      <c r="AD1898" s="2" t="e">
        <f t="shared" si="228"/>
        <v>#DIV/0!</v>
      </c>
      <c r="AE1898" s="4" t="e">
        <f t="shared" si="229"/>
        <v>#DIV/0!</v>
      </c>
      <c r="AG1898" s="2" t="e">
        <f t="shared" si="230"/>
        <v>#DIV/0!</v>
      </c>
      <c r="AI1898" s="2" t="e">
        <f t="shared" si="231"/>
        <v>#DIV/0!</v>
      </c>
      <c r="AK1898" s="2" t="e">
        <f t="shared" si="232"/>
        <v>#DIV/0!</v>
      </c>
      <c r="AV1898" s="2" t="str">
        <f t="shared" si="225"/>
        <v>D03_368_9-6</v>
      </c>
    </row>
    <row r="1899" spans="1:48" s="2" customFormat="1" x14ac:dyDescent="0.2">
      <c r="A1899" s="1" t="s">
        <v>33</v>
      </c>
      <c r="B1899" s="3">
        <v>368</v>
      </c>
      <c r="C1899" s="6" t="s">
        <v>71</v>
      </c>
      <c r="D1899" s="6" t="s">
        <v>116</v>
      </c>
      <c r="E1899" s="2" t="s">
        <v>60</v>
      </c>
      <c r="F1899" s="2" t="s">
        <v>54</v>
      </c>
      <c r="G1899" s="2" t="s">
        <v>67</v>
      </c>
      <c r="H1899" s="2">
        <v>2010</v>
      </c>
      <c r="I1899" s="7" t="s">
        <v>106</v>
      </c>
      <c r="J1899" s="7">
        <v>6</v>
      </c>
      <c r="K1899" s="7">
        <f t="shared" si="226"/>
        <v>42</v>
      </c>
      <c r="AA1899" s="5" t="e">
        <f t="shared" si="227"/>
        <v>#DIV/0!</v>
      </c>
      <c r="AD1899" s="2" t="e">
        <f t="shared" si="228"/>
        <v>#DIV/0!</v>
      </c>
      <c r="AE1899" s="4" t="e">
        <f t="shared" si="229"/>
        <v>#DIV/0!</v>
      </c>
      <c r="AG1899" s="2" t="e">
        <f t="shared" si="230"/>
        <v>#DIV/0!</v>
      </c>
      <c r="AI1899" s="2" t="e">
        <f t="shared" si="231"/>
        <v>#DIV/0!</v>
      </c>
      <c r="AK1899" s="2" t="e">
        <f t="shared" si="232"/>
        <v>#DIV/0!</v>
      </c>
      <c r="AV1899" s="2" t="str">
        <f t="shared" si="225"/>
        <v>D03_368_9-6</v>
      </c>
    </row>
    <row r="1900" spans="1:48" s="16" customFormat="1" x14ac:dyDescent="0.2">
      <c r="A1900" s="14" t="s">
        <v>33</v>
      </c>
      <c r="B1900" s="13">
        <v>369</v>
      </c>
      <c r="C1900" s="15" t="s">
        <v>71</v>
      </c>
      <c r="D1900" s="15" t="s">
        <v>116</v>
      </c>
      <c r="E1900" s="16" t="s">
        <v>60</v>
      </c>
      <c r="F1900" s="16" t="s">
        <v>54</v>
      </c>
      <c r="G1900" s="16" t="s">
        <v>67</v>
      </c>
      <c r="H1900" s="16">
        <v>2006</v>
      </c>
      <c r="I1900" s="17" t="s">
        <v>106</v>
      </c>
      <c r="J1900" s="17">
        <v>6</v>
      </c>
      <c r="K1900" s="17">
        <f t="shared" si="226"/>
        <v>42</v>
      </c>
      <c r="AA1900" s="18" t="e">
        <f t="shared" si="227"/>
        <v>#DIV/0!</v>
      </c>
      <c r="AD1900" s="16" t="e">
        <f t="shared" si="228"/>
        <v>#DIV/0!</v>
      </c>
      <c r="AE1900" s="19" t="e">
        <f t="shared" si="229"/>
        <v>#DIV/0!</v>
      </c>
      <c r="AG1900" s="16" t="e">
        <f t="shared" si="230"/>
        <v>#DIV/0!</v>
      </c>
      <c r="AI1900" s="16" t="e">
        <f t="shared" si="231"/>
        <v>#DIV/0!</v>
      </c>
      <c r="AK1900" s="16" t="e">
        <f t="shared" si="232"/>
        <v>#DIV/0!</v>
      </c>
      <c r="AV1900" s="2" t="str">
        <f t="shared" si="225"/>
        <v>D03_369_9-6</v>
      </c>
    </row>
    <row r="1901" spans="1:48" s="2" customFormat="1" x14ac:dyDescent="0.2">
      <c r="A1901" s="1" t="s">
        <v>33</v>
      </c>
      <c r="B1901" s="3">
        <v>369</v>
      </c>
      <c r="C1901" s="6" t="s">
        <v>71</v>
      </c>
      <c r="D1901" s="6" t="s">
        <v>116</v>
      </c>
      <c r="E1901" s="2" t="s">
        <v>60</v>
      </c>
      <c r="F1901" s="2" t="s">
        <v>54</v>
      </c>
      <c r="G1901" s="2" t="s">
        <v>67</v>
      </c>
      <c r="H1901" s="2">
        <v>2007</v>
      </c>
      <c r="I1901" s="7" t="s">
        <v>106</v>
      </c>
      <c r="J1901" s="7">
        <v>6</v>
      </c>
      <c r="K1901" s="7">
        <f t="shared" si="226"/>
        <v>42</v>
      </c>
      <c r="AA1901" s="5" t="e">
        <f t="shared" si="227"/>
        <v>#DIV/0!</v>
      </c>
      <c r="AD1901" s="2" t="e">
        <f t="shared" si="228"/>
        <v>#DIV/0!</v>
      </c>
      <c r="AE1901" s="4" t="e">
        <f t="shared" si="229"/>
        <v>#DIV/0!</v>
      </c>
      <c r="AG1901" s="2" t="e">
        <f t="shared" si="230"/>
        <v>#DIV/0!</v>
      </c>
      <c r="AI1901" s="2" t="e">
        <f t="shared" si="231"/>
        <v>#DIV/0!</v>
      </c>
      <c r="AK1901" s="2" t="e">
        <f t="shared" si="232"/>
        <v>#DIV/0!</v>
      </c>
      <c r="AV1901" s="2" t="str">
        <f t="shared" si="225"/>
        <v>D03_369_9-6</v>
      </c>
    </row>
    <row r="1902" spans="1:48" s="2" customFormat="1" x14ac:dyDescent="0.2">
      <c r="A1902" s="1" t="s">
        <v>33</v>
      </c>
      <c r="B1902" s="3">
        <v>369</v>
      </c>
      <c r="C1902" s="6" t="s">
        <v>71</v>
      </c>
      <c r="D1902" s="6" t="s">
        <v>116</v>
      </c>
      <c r="E1902" s="2" t="s">
        <v>60</v>
      </c>
      <c r="F1902" s="2" t="s">
        <v>54</v>
      </c>
      <c r="G1902" s="2" t="s">
        <v>67</v>
      </c>
      <c r="H1902" s="2">
        <v>2008</v>
      </c>
      <c r="I1902" s="7" t="s">
        <v>106</v>
      </c>
      <c r="J1902" s="7">
        <v>6</v>
      </c>
      <c r="K1902" s="7">
        <f t="shared" si="226"/>
        <v>42</v>
      </c>
      <c r="AA1902" s="5" t="e">
        <f t="shared" si="227"/>
        <v>#DIV/0!</v>
      </c>
      <c r="AD1902" s="2" t="e">
        <f t="shared" si="228"/>
        <v>#DIV/0!</v>
      </c>
      <c r="AE1902" s="4" t="e">
        <f t="shared" si="229"/>
        <v>#DIV/0!</v>
      </c>
      <c r="AG1902" s="2" t="e">
        <f t="shared" si="230"/>
        <v>#DIV/0!</v>
      </c>
      <c r="AI1902" s="2" t="e">
        <f t="shared" si="231"/>
        <v>#DIV/0!</v>
      </c>
      <c r="AK1902" s="2" t="e">
        <f t="shared" si="232"/>
        <v>#DIV/0!</v>
      </c>
      <c r="AV1902" s="2" t="str">
        <f t="shared" si="225"/>
        <v>D03_369_9-6</v>
      </c>
    </row>
    <row r="1903" spans="1:48" s="2" customFormat="1" x14ac:dyDescent="0.2">
      <c r="A1903" s="1" t="s">
        <v>33</v>
      </c>
      <c r="B1903" s="3">
        <v>369</v>
      </c>
      <c r="C1903" s="6" t="s">
        <v>71</v>
      </c>
      <c r="D1903" s="6" t="s">
        <v>116</v>
      </c>
      <c r="E1903" s="2" t="s">
        <v>60</v>
      </c>
      <c r="F1903" s="2" t="s">
        <v>54</v>
      </c>
      <c r="G1903" s="2" t="s">
        <v>67</v>
      </c>
      <c r="H1903" s="2">
        <v>2009</v>
      </c>
      <c r="I1903" s="7" t="s">
        <v>106</v>
      </c>
      <c r="J1903" s="7">
        <v>6</v>
      </c>
      <c r="K1903" s="7">
        <f t="shared" si="226"/>
        <v>42</v>
      </c>
      <c r="AA1903" s="5" t="e">
        <f t="shared" si="227"/>
        <v>#DIV/0!</v>
      </c>
      <c r="AD1903" s="2" t="e">
        <f t="shared" si="228"/>
        <v>#DIV/0!</v>
      </c>
      <c r="AE1903" s="4" t="e">
        <f t="shared" si="229"/>
        <v>#DIV/0!</v>
      </c>
      <c r="AG1903" s="2" t="e">
        <f t="shared" si="230"/>
        <v>#DIV/0!</v>
      </c>
      <c r="AI1903" s="2" t="e">
        <f t="shared" si="231"/>
        <v>#DIV/0!</v>
      </c>
      <c r="AK1903" s="2" t="e">
        <f t="shared" si="232"/>
        <v>#DIV/0!</v>
      </c>
      <c r="AV1903" s="2" t="str">
        <f t="shared" si="225"/>
        <v>D03_369_9-6</v>
      </c>
    </row>
    <row r="1904" spans="1:48" s="2" customFormat="1" x14ac:dyDescent="0.2">
      <c r="A1904" s="1" t="s">
        <v>33</v>
      </c>
      <c r="B1904" s="3">
        <v>369</v>
      </c>
      <c r="C1904" s="6" t="s">
        <v>71</v>
      </c>
      <c r="D1904" s="6" t="s">
        <v>116</v>
      </c>
      <c r="E1904" s="2" t="s">
        <v>60</v>
      </c>
      <c r="F1904" s="2" t="s">
        <v>54</v>
      </c>
      <c r="G1904" s="2" t="s">
        <v>67</v>
      </c>
      <c r="H1904" s="2">
        <v>2010</v>
      </c>
      <c r="I1904" s="7" t="s">
        <v>106</v>
      </c>
      <c r="J1904" s="7">
        <v>6</v>
      </c>
      <c r="K1904" s="7">
        <f t="shared" si="226"/>
        <v>42</v>
      </c>
      <c r="AA1904" s="5" t="e">
        <f t="shared" si="227"/>
        <v>#DIV/0!</v>
      </c>
      <c r="AD1904" s="2" t="e">
        <f t="shared" si="228"/>
        <v>#DIV/0!</v>
      </c>
      <c r="AE1904" s="4" t="e">
        <f t="shared" si="229"/>
        <v>#DIV/0!</v>
      </c>
      <c r="AG1904" s="2" t="e">
        <f t="shared" si="230"/>
        <v>#DIV/0!</v>
      </c>
      <c r="AI1904" s="2" t="e">
        <f t="shared" si="231"/>
        <v>#DIV/0!</v>
      </c>
      <c r="AK1904" s="2" t="e">
        <f t="shared" si="232"/>
        <v>#DIV/0!</v>
      </c>
      <c r="AV1904" s="2" t="str">
        <f t="shared" si="225"/>
        <v>D03_369_9-6</v>
      </c>
    </row>
    <row r="1905" spans="1:48" s="16" customFormat="1" x14ac:dyDescent="0.2">
      <c r="A1905" s="14" t="s">
        <v>33</v>
      </c>
      <c r="B1905" s="13">
        <v>370</v>
      </c>
      <c r="C1905" s="15" t="s">
        <v>71</v>
      </c>
      <c r="D1905" s="15" t="s">
        <v>116</v>
      </c>
      <c r="E1905" s="16" t="s">
        <v>60</v>
      </c>
      <c r="F1905" s="16" t="s">
        <v>54</v>
      </c>
      <c r="G1905" s="16" t="s">
        <v>67</v>
      </c>
      <c r="H1905" s="16">
        <v>2006</v>
      </c>
      <c r="I1905" s="17" t="s">
        <v>106</v>
      </c>
      <c r="J1905" s="17">
        <v>6</v>
      </c>
      <c r="K1905" s="17">
        <f t="shared" si="226"/>
        <v>42</v>
      </c>
      <c r="L1905" s="16">
        <v>52</v>
      </c>
      <c r="M1905" s="16">
        <f>L1905-34</f>
        <v>18</v>
      </c>
      <c r="N1905" s="16">
        <f>L1905-61</f>
        <v>-9</v>
      </c>
      <c r="O1905" s="16">
        <f>L1905-72</f>
        <v>-20</v>
      </c>
      <c r="P1905" s="16">
        <f>L1905-82</f>
        <v>-30</v>
      </c>
      <c r="R1905" s="16">
        <v>3</v>
      </c>
      <c r="S1905" s="16">
        <v>53</v>
      </c>
      <c r="AA1905" s="18" t="e">
        <f t="shared" si="227"/>
        <v>#DIV/0!</v>
      </c>
      <c r="AD1905" s="16" t="e">
        <f t="shared" si="228"/>
        <v>#DIV/0!</v>
      </c>
      <c r="AE1905" s="19" t="e">
        <f t="shared" si="229"/>
        <v>#DIV/0!</v>
      </c>
      <c r="AG1905" s="16" t="e">
        <f t="shared" si="230"/>
        <v>#DIV/0!</v>
      </c>
      <c r="AI1905" s="16" t="e">
        <f t="shared" si="231"/>
        <v>#DIV/0!</v>
      </c>
      <c r="AK1905" s="16" t="e">
        <f t="shared" si="232"/>
        <v>#DIV/0!</v>
      </c>
      <c r="AV1905" s="2" t="str">
        <f t="shared" si="225"/>
        <v>D03_370_9-6</v>
      </c>
    </row>
    <row r="1906" spans="1:48" s="2" customFormat="1" x14ac:dyDescent="0.2">
      <c r="A1906" s="1" t="s">
        <v>33</v>
      </c>
      <c r="B1906" s="3">
        <v>370</v>
      </c>
      <c r="C1906" s="6" t="s">
        <v>71</v>
      </c>
      <c r="D1906" s="6" t="s">
        <v>116</v>
      </c>
      <c r="E1906" s="2" t="s">
        <v>60</v>
      </c>
      <c r="F1906" s="2" t="s">
        <v>54</v>
      </c>
      <c r="G1906" s="2" t="s">
        <v>67</v>
      </c>
      <c r="H1906" s="2">
        <v>2007</v>
      </c>
      <c r="I1906" s="7" t="s">
        <v>106</v>
      </c>
      <c r="J1906" s="7">
        <v>6</v>
      </c>
      <c r="K1906" s="7">
        <f t="shared" si="226"/>
        <v>42</v>
      </c>
      <c r="L1906" s="2">
        <v>45</v>
      </c>
      <c r="M1906" s="2">
        <f>L1906-36</f>
        <v>9</v>
      </c>
      <c r="N1906" s="2">
        <f>L1906-53</f>
        <v>-8</v>
      </c>
      <c r="O1906" s="2">
        <f>L1906-67</f>
        <v>-22</v>
      </c>
      <c r="P1906" s="2">
        <f>L1906-82</f>
        <v>-37</v>
      </c>
      <c r="R1906" s="2">
        <v>3</v>
      </c>
      <c r="S1906" s="2">
        <v>46</v>
      </c>
      <c r="AA1906" s="5" t="e">
        <f t="shared" si="227"/>
        <v>#DIV/0!</v>
      </c>
      <c r="AD1906" s="2" t="e">
        <f t="shared" si="228"/>
        <v>#DIV/0!</v>
      </c>
      <c r="AE1906" s="4" t="e">
        <f t="shared" si="229"/>
        <v>#DIV/0!</v>
      </c>
      <c r="AG1906" s="2" t="e">
        <f t="shared" si="230"/>
        <v>#DIV/0!</v>
      </c>
      <c r="AI1906" s="2" t="e">
        <f t="shared" si="231"/>
        <v>#DIV/0!</v>
      </c>
      <c r="AK1906" s="2" t="e">
        <f t="shared" si="232"/>
        <v>#DIV/0!</v>
      </c>
      <c r="AV1906" s="2" t="str">
        <f t="shared" si="225"/>
        <v>D03_370_9-6</v>
      </c>
    </row>
    <row r="1907" spans="1:48" s="2" customFormat="1" x14ac:dyDescent="0.2">
      <c r="A1907" s="1" t="s">
        <v>33</v>
      </c>
      <c r="B1907" s="3">
        <v>370</v>
      </c>
      <c r="C1907" s="6" t="s">
        <v>71</v>
      </c>
      <c r="D1907" s="6" t="s">
        <v>116</v>
      </c>
      <c r="E1907" s="2" t="s">
        <v>60</v>
      </c>
      <c r="F1907" s="2" t="s">
        <v>54</v>
      </c>
      <c r="G1907" s="2" t="s">
        <v>67</v>
      </c>
      <c r="H1907" s="2">
        <v>2008</v>
      </c>
      <c r="I1907" s="7" t="s">
        <v>106</v>
      </c>
      <c r="J1907" s="7">
        <v>6</v>
      </c>
      <c r="K1907" s="7">
        <f t="shared" si="226"/>
        <v>42</v>
      </c>
      <c r="AA1907" s="5" t="e">
        <f t="shared" si="227"/>
        <v>#DIV/0!</v>
      </c>
      <c r="AD1907" s="2" t="e">
        <f t="shared" si="228"/>
        <v>#DIV/0!</v>
      </c>
      <c r="AE1907" s="4" t="e">
        <f t="shared" si="229"/>
        <v>#DIV/0!</v>
      </c>
      <c r="AG1907" s="2" t="e">
        <f t="shared" si="230"/>
        <v>#DIV/0!</v>
      </c>
      <c r="AI1907" s="2" t="e">
        <f t="shared" si="231"/>
        <v>#DIV/0!</v>
      </c>
      <c r="AK1907" s="2" t="e">
        <f t="shared" si="232"/>
        <v>#DIV/0!</v>
      </c>
      <c r="AV1907" s="2" t="str">
        <f t="shared" si="225"/>
        <v>D03_370_9-6</v>
      </c>
    </row>
    <row r="1908" spans="1:48" s="2" customFormat="1" x14ac:dyDescent="0.2">
      <c r="A1908" s="1" t="s">
        <v>33</v>
      </c>
      <c r="B1908" s="3">
        <v>370</v>
      </c>
      <c r="C1908" s="6" t="s">
        <v>71</v>
      </c>
      <c r="D1908" s="6" t="s">
        <v>116</v>
      </c>
      <c r="E1908" s="2" t="s">
        <v>60</v>
      </c>
      <c r="F1908" s="2" t="s">
        <v>54</v>
      </c>
      <c r="G1908" s="2" t="s">
        <v>67</v>
      </c>
      <c r="H1908" s="2">
        <v>2009</v>
      </c>
      <c r="I1908" s="7" t="s">
        <v>106</v>
      </c>
      <c r="J1908" s="7">
        <v>6</v>
      </c>
      <c r="K1908" s="7">
        <f t="shared" si="226"/>
        <v>42</v>
      </c>
      <c r="AA1908" s="5" t="e">
        <f t="shared" si="227"/>
        <v>#DIV/0!</v>
      </c>
      <c r="AD1908" s="2" t="e">
        <f t="shared" si="228"/>
        <v>#DIV/0!</v>
      </c>
      <c r="AE1908" s="4" t="e">
        <f t="shared" si="229"/>
        <v>#DIV/0!</v>
      </c>
      <c r="AG1908" s="2" t="e">
        <f t="shared" si="230"/>
        <v>#DIV/0!</v>
      </c>
      <c r="AI1908" s="2" t="e">
        <f t="shared" si="231"/>
        <v>#DIV/0!</v>
      </c>
      <c r="AK1908" s="2" t="e">
        <f t="shared" si="232"/>
        <v>#DIV/0!</v>
      </c>
      <c r="AV1908" s="2" t="str">
        <f t="shared" si="225"/>
        <v>D03_370_9-6</v>
      </c>
    </row>
    <row r="1909" spans="1:48" s="2" customFormat="1" x14ac:dyDescent="0.2">
      <c r="A1909" s="1" t="s">
        <v>33</v>
      </c>
      <c r="B1909" s="3">
        <v>370</v>
      </c>
      <c r="C1909" s="6" t="s">
        <v>71</v>
      </c>
      <c r="D1909" s="6" t="s">
        <v>116</v>
      </c>
      <c r="E1909" s="2" t="s">
        <v>60</v>
      </c>
      <c r="F1909" s="2" t="s">
        <v>54</v>
      </c>
      <c r="G1909" s="2" t="s">
        <v>67</v>
      </c>
      <c r="H1909" s="2">
        <v>2010</v>
      </c>
      <c r="I1909" s="7" t="s">
        <v>106</v>
      </c>
      <c r="J1909" s="7">
        <v>6</v>
      </c>
      <c r="K1909" s="7">
        <f t="shared" si="226"/>
        <v>42</v>
      </c>
      <c r="AA1909" s="5" t="e">
        <f t="shared" si="227"/>
        <v>#DIV/0!</v>
      </c>
      <c r="AD1909" s="2" t="e">
        <f t="shared" si="228"/>
        <v>#DIV/0!</v>
      </c>
      <c r="AE1909" s="4" t="e">
        <f t="shared" si="229"/>
        <v>#DIV/0!</v>
      </c>
      <c r="AG1909" s="2" t="e">
        <f t="shared" si="230"/>
        <v>#DIV/0!</v>
      </c>
      <c r="AI1909" s="2" t="e">
        <f t="shared" si="231"/>
        <v>#DIV/0!</v>
      </c>
      <c r="AK1909" s="2" t="e">
        <f t="shared" si="232"/>
        <v>#DIV/0!</v>
      </c>
      <c r="AV1909" s="2" t="str">
        <f t="shared" si="225"/>
        <v>D03_370_9-6</v>
      </c>
    </row>
    <row r="1910" spans="1:48" s="16" customFormat="1" x14ac:dyDescent="0.2">
      <c r="A1910" s="14" t="s">
        <v>33</v>
      </c>
      <c r="B1910" s="13">
        <v>371</v>
      </c>
      <c r="C1910" s="15" t="s">
        <v>71</v>
      </c>
      <c r="D1910" s="15" t="s">
        <v>116</v>
      </c>
      <c r="E1910" s="16" t="s">
        <v>60</v>
      </c>
      <c r="F1910" s="16" t="s">
        <v>54</v>
      </c>
      <c r="G1910" s="16" t="s">
        <v>67</v>
      </c>
      <c r="H1910" s="16">
        <v>2006</v>
      </c>
      <c r="I1910" s="17" t="s">
        <v>106</v>
      </c>
      <c r="J1910" s="17">
        <v>6</v>
      </c>
      <c r="K1910" s="17">
        <f t="shared" si="226"/>
        <v>42</v>
      </c>
      <c r="L1910" s="16">
        <v>53</v>
      </c>
      <c r="M1910" s="16">
        <f>L1910-34</f>
        <v>19</v>
      </c>
      <c r="N1910" s="16">
        <f>L1910-61</f>
        <v>-8</v>
      </c>
      <c r="O1910" s="16">
        <f>L1910-72</f>
        <v>-19</v>
      </c>
      <c r="P1910" s="16">
        <f>L1910-82</f>
        <v>-29</v>
      </c>
      <c r="R1910" s="16">
        <v>3</v>
      </c>
      <c r="S1910" s="16">
        <v>54</v>
      </c>
      <c r="AA1910" s="18" t="e">
        <f t="shared" si="227"/>
        <v>#DIV/0!</v>
      </c>
      <c r="AD1910" s="16" t="e">
        <f t="shared" si="228"/>
        <v>#DIV/0!</v>
      </c>
      <c r="AE1910" s="19" t="e">
        <f t="shared" si="229"/>
        <v>#DIV/0!</v>
      </c>
      <c r="AG1910" s="16" t="e">
        <f t="shared" si="230"/>
        <v>#DIV/0!</v>
      </c>
      <c r="AI1910" s="16" t="e">
        <f t="shared" si="231"/>
        <v>#DIV/0!</v>
      </c>
      <c r="AK1910" s="16" t="e">
        <f t="shared" si="232"/>
        <v>#DIV/0!</v>
      </c>
      <c r="AV1910" s="2" t="str">
        <f t="shared" si="225"/>
        <v>D03_371_9-6</v>
      </c>
    </row>
    <row r="1911" spans="1:48" s="2" customFormat="1" x14ac:dyDescent="0.2">
      <c r="A1911" s="1" t="s">
        <v>33</v>
      </c>
      <c r="B1911" s="3">
        <v>371</v>
      </c>
      <c r="C1911" s="6" t="s">
        <v>71</v>
      </c>
      <c r="D1911" s="6" t="s">
        <v>116</v>
      </c>
      <c r="E1911" s="2" t="s">
        <v>60</v>
      </c>
      <c r="F1911" s="2" t="s">
        <v>54</v>
      </c>
      <c r="G1911" s="2" t="s">
        <v>67</v>
      </c>
      <c r="H1911" s="2">
        <v>2007</v>
      </c>
      <c r="I1911" s="7" t="s">
        <v>106</v>
      </c>
      <c r="J1911" s="7">
        <v>6</v>
      </c>
      <c r="K1911" s="7">
        <f t="shared" si="226"/>
        <v>42</v>
      </c>
      <c r="L1911" s="2">
        <v>45</v>
      </c>
      <c r="M1911" s="2">
        <f>L1911-36</f>
        <v>9</v>
      </c>
      <c r="N1911" s="2">
        <f>L1911-53</f>
        <v>-8</v>
      </c>
      <c r="O1911" s="2">
        <f>L1911-67</f>
        <v>-22</v>
      </c>
      <c r="P1911" s="2">
        <f>L1911-82</f>
        <v>-37</v>
      </c>
      <c r="R1911" s="2">
        <v>3</v>
      </c>
      <c r="S1911" s="2">
        <v>46</v>
      </c>
      <c r="AA1911" s="5" t="e">
        <f t="shared" si="227"/>
        <v>#DIV/0!</v>
      </c>
      <c r="AD1911" s="2" t="e">
        <f t="shared" si="228"/>
        <v>#DIV/0!</v>
      </c>
      <c r="AE1911" s="4" t="e">
        <f t="shared" si="229"/>
        <v>#DIV/0!</v>
      </c>
      <c r="AG1911" s="2" t="e">
        <f t="shared" si="230"/>
        <v>#DIV/0!</v>
      </c>
      <c r="AI1911" s="2" t="e">
        <f t="shared" si="231"/>
        <v>#DIV/0!</v>
      </c>
      <c r="AK1911" s="2" t="e">
        <f t="shared" si="232"/>
        <v>#DIV/0!</v>
      </c>
      <c r="AV1911" s="2" t="str">
        <f t="shared" si="225"/>
        <v>D03_371_9-6</v>
      </c>
    </row>
    <row r="1912" spans="1:48" s="2" customFormat="1" x14ac:dyDescent="0.2">
      <c r="A1912" s="1" t="s">
        <v>33</v>
      </c>
      <c r="B1912" s="3">
        <v>371</v>
      </c>
      <c r="C1912" s="6" t="s">
        <v>71</v>
      </c>
      <c r="D1912" s="6" t="s">
        <v>116</v>
      </c>
      <c r="E1912" s="2" t="s">
        <v>60</v>
      </c>
      <c r="F1912" s="2" t="s">
        <v>54</v>
      </c>
      <c r="G1912" s="2" t="s">
        <v>67</v>
      </c>
      <c r="H1912" s="2">
        <v>2008</v>
      </c>
      <c r="I1912" s="7" t="s">
        <v>106</v>
      </c>
      <c r="J1912" s="7">
        <v>6</v>
      </c>
      <c r="K1912" s="7">
        <f t="shared" si="226"/>
        <v>42</v>
      </c>
      <c r="AA1912" s="5" t="e">
        <f t="shared" si="227"/>
        <v>#DIV/0!</v>
      </c>
      <c r="AD1912" s="2" t="e">
        <f t="shared" si="228"/>
        <v>#DIV/0!</v>
      </c>
      <c r="AE1912" s="4" t="e">
        <f t="shared" si="229"/>
        <v>#DIV/0!</v>
      </c>
      <c r="AG1912" s="2" t="e">
        <f t="shared" si="230"/>
        <v>#DIV/0!</v>
      </c>
      <c r="AI1912" s="2" t="e">
        <f t="shared" si="231"/>
        <v>#DIV/0!</v>
      </c>
      <c r="AK1912" s="2" t="e">
        <f t="shared" si="232"/>
        <v>#DIV/0!</v>
      </c>
      <c r="AV1912" s="2" t="str">
        <f t="shared" si="225"/>
        <v>D03_371_9-6</v>
      </c>
    </row>
    <row r="1913" spans="1:48" s="2" customFormat="1" x14ac:dyDescent="0.2">
      <c r="A1913" s="1" t="s">
        <v>33</v>
      </c>
      <c r="B1913" s="3">
        <v>371</v>
      </c>
      <c r="C1913" s="6" t="s">
        <v>71</v>
      </c>
      <c r="D1913" s="6" t="s">
        <v>116</v>
      </c>
      <c r="E1913" s="2" t="s">
        <v>60</v>
      </c>
      <c r="F1913" s="2" t="s">
        <v>54</v>
      </c>
      <c r="G1913" s="2" t="s">
        <v>67</v>
      </c>
      <c r="H1913" s="2">
        <v>2009</v>
      </c>
      <c r="I1913" s="7" t="s">
        <v>106</v>
      </c>
      <c r="J1913" s="7">
        <v>6</v>
      </c>
      <c r="K1913" s="7">
        <f t="shared" si="226"/>
        <v>42</v>
      </c>
      <c r="AA1913" s="5" t="e">
        <f t="shared" si="227"/>
        <v>#DIV/0!</v>
      </c>
      <c r="AD1913" s="2" t="e">
        <f t="shared" si="228"/>
        <v>#DIV/0!</v>
      </c>
      <c r="AE1913" s="4" t="e">
        <f t="shared" si="229"/>
        <v>#DIV/0!</v>
      </c>
      <c r="AG1913" s="2" t="e">
        <f t="shared" si="230"/>
        <v>#DIV/0!</v>
      </c>
      <c r="AI1913" s="2" t="e">
        <f t="shared" si="231"/>
        <v>#DIV/0!</v>
      </c>
      <c r="AK1913" s="2" t="e">
        <f t="shared" si="232"/>
        <v>#DIV/0!</v>
      </c>
      <c r="AV1913" s="2" t="str">
        <f t="shared" si="225"/>
        <v>D03_371_9-6</v>
      </c>
    </row>
    <row r="1914" spans="1:48" s="2" customFormat="1" x14ac:dyDescent="0.2">
      <c r="A1914" s="1" t="s">
        <v>33</v>
      </c>
      <c r="B1914" s="3">
        <v>371</v>
      </c>
      <c r="C1914" s="6" t="s">
        <v>71</v>
      </c>
      <c r="D1914" s="6" t="s">
        <v>116</v>
      </c>
      <c r="E1914" s="2" t="s">
        <v>60</v>
      </c>
      <c r="F1914" s="2" t="s">
        <v>54</v>
      </c>
      <c r="G1914" s="2" t="s">
        <v>67</v>
      </c>
      <c r="H1914" s="2">
        <v>2010</v>
      </c>
      <c r="I1914" s="7" t="s">
        <v>106</v>
      </c>
      <c r="J1914" s="7">
        <v>6</v>
      </c>
      <c r="K1914" s="7">
        <f t="shared" si="226"/>
        <v>42</v>
      </c>
      <c r="AA1914" s="5" t="e">
        <f t="shared" si="227"/>
        <v>#DIV/0!</v>
      </c>
      <c r="AD1914" s="2" t="e">
        <f t="shared" si="228"/>
        <v>#DIV/0!</v>
      </c>
      <c r="AE1914" s="4" t="e">
        <f t="shared" si="229"/>
        <v>#DIV/0!</v>
      </c>
      <c r="AG1914" s="2" t="e">
        <f t="shared" si="230"/>
        <v>#DIV/0!</v>
      </c>
      <c r="AI1914" s="2" t="e">
        <f t="shared" si="231"/>
        <v>#DIV/0!</v>
      </c>
      <c r="AK1914" s="2" t="e">
        <f t="shared" si="232"/>
        <v>#DIV/0!</v>
      </c>
      <c r="AV1914" s="2" t="str">
        <f t="shared" si="225"/>
        <v>D03_371_9-6</v>
      </c>
    </row>
    <row r="1915" spans="1:48" s="16" customFormat="1" x14ac:dyDescent="0.2">
      <c r="A1915" s="14" t="s">
        <v>33</v>
      </c>
      <c r="B1915" s="13">
        <v>372</v>
      </c>
      <c r="C1915" s="15" t="s">
        <v>71</v>
      </c>
      <c r="D1915" s="15" t="s">
        <v>116</v>
      </c>
      <c r="E1915" s="16" t="s">
        <v>60</v>
      </c>
      <c r="F1915" s="16" t="s">
        <v>54</v>
      </c>
      <c r="G1915" s="16" t="s">
        <v>67</v>
      </c>
      <c r="H1915" s="16">
        <v>2006</v>
      </c>
      <c r="I1915" s="17" t="s">
        <v>106</v>
      </c>
      <c r="J1915" s="17">
        <v>6</v>
      </c>
      <c r="K1915" s="17">
        <f t="shared" si="226"/>
        <v>42</v>
      </c>
      <c r="L1915" s="16">
        <v>47</v>
      </c>
      <c r="M1915" s="16">
        <f>L1915-34</f>
        <v>13</v>
      </c>
      <c r="N1915" s="16">
        <f>L1915-61</f>
        <v>-14</v>
      </c>
      <c r="O1915" s="16">
        <f>L1915-72</f>
        <v>-25</v>
      </c>
      <c r="P1915" s="16">
        <f>L1915-82</f>
        <v>-35</v>
      </c>
      <c r="R1915" s="16">
        <v>3</v>
      </c>
      <c r="S1915" s="16">
        <v>47</v>
      </c>
      <c r="AA1915" s="18" t="e">
        <f t="shared" si="227"/>
        <v>#DIV/0!</v>
      </c>
      <c r="AD1915" s="16" t="e">
        <f t="shared" si="228"/>
        <v>#DIV/0!</v>
      </c>
      <c r="AE1915" s="19" t="e">
        <f t="shared" si="229"/>
        <v>#DIV/0!</v>
      </c>
      <c r="AG1915" s="16" t="e">
        <f t="shared" si="230"/>
        <v>#DIV/0!</v>
      </c>
      <c r="AI1915" s="16" t="e">
        <f t="shared" si="231"/>
        <v>#DIV/0!</v>
      </c>
      <c r="AK1915" s="16" t="e">
        <f t="shared" si="232"/>
        <v>#DIV/0!</v>
      </c>
      <c r="AV1915" s="2" t="str">
        <f t="shared" si="225"/>
        <v>D03_372_9-6</v>
      </c>
    </row>
    <row r="1916" spans="1:48" s="2" customFormat="1" x14ac:dyDescent="0.2">
      <c r="A1916" s="1" t="s">
        <v>33</v>
      </c>
      <c r="B1916" s="3">
        <v>372</v>
      </c>
      <c r="C1916" s="6" t="s">
        <v>71</v>
      </c>
      <c r="D1916" s="6" t="s">
        <v>116</v>
      </c>
      <c r="E1916" s="2" t="s">
        <v>60</v>
      </c>
      <c r="F1916" s="2" t="s">
        <v>54</v>
      </c>
      <c r="G1916" s="2" t="s">
        <v>67</v>
      </c>
      <c r="H1916" s="2">
        <v>2007</v>
      </c>
      <c r="I1916" s="7" t="s">
        <v>106</v>
      </c>
      <c r="J1916" s="7">
        <v>6</v>
      </c>
      <c r="K1916" s="7">
        <f t="shared" si="226"/>
        <v>42</v>
      </c>
      <c r="L1916" s="2">
        <v>46</v>
      </c>
      <c r="M1916" s="2">
        <f>L1916-36</f>
        <v>10</v>
      </c>
      <c r="N1916" s="2">
        <f>L1916-53</f>
        <v>-7</v>
      </c>
      <c r="O1916" s="2">
        <f>L1916-67</f>
        <v>-21</v>
      </c>
      <c r="P1916" s="2">
        <f>L1916-82</f>
        <v>-36</v>
      </c>
      <c r="R1916" s="2">
        <v>3</v>
      </c>
      <c r="S1916" s="2">
        <v>46</v>
      </c>
      <c r="AA1916" s="5" t="e">
        <f t="shared" si="227"/>
        <v>#DIV/0!</v>
      </c>
      <c r="AD1916" s="2" t="e">
        <f t="shared" si="228"/>
        <v>#DIV/0!</v>
      </c>
      <c r="AE1916" s="4" t="e">
        <f t="shared" si="229"/>
        <v>#DIV/0!</v>
      </c>
      <c r="AG1916" s="2" t="e">
        <f t="shared" si="230"/>
        <v>#DIV/0!</v>
      </c>
      <c r="AI1916" s="2" t="e">
        <f t="shared" si="231"/>
        <v>#DIV/0!</v>
      </c>
      <c r="AK1916" s="2" t="e">
        <f t="shared" si="232"/>
        <v>#DIV/0!</v>
      </c>
      <c r="AV1916" s="2" t="str">
        <f t="shared" si="225"/>
        <v>D03_372_9-6</v>
      </c>
    </row>
    <row r="1917" spans="1:48" s="2" customFormat="1" x14ac:dyDescent="0.2">
      <c r="A1917" s="1" t="s">
        <v>33</v>
      </c>
      <c r="B1917" s="3">
        <v>372</v>
      </c>
      <c r="C1917" s="6" t="s">
        <v>71</v>
      </c>
      <c r="D1917" s="6" t="s">
        <v>116</v>
      </c>
      <c r="E1917" s="2" t="s">
        <v>60</v>
      </c>
      <c r="F1917" s="2" t="s">
        <v>54</v>
      </c>
      <c r="G1917" s="2" t="s">
        <v>67</v>
      </c>
      <c r="H1917" s="2">
        <v>2008</v>
      </c>
      <c r="I1917" s="7" t="s">
        <v>106</v>
      </c>
      <c r="J1917" s="7">
        <v>6</v>
      </c>
      <c r="K1917" s="7">
        <f t="shared" si="226"/>
        <v>42</v>
      </c>
      <c r="AA1917" s="5" t="e">
        <f t="shared" si="227"/>
        <v>#DIV/0!</v>
      </c>
      <c r="AD1917" s="2" t="e">
        <f t="shared" si="228"/>
        <v>#DIV/0!</v>
      </c>
      <c r="AE1917" s="4" t="e">
        <f t="shared" si="229"/>
        <v>#DIV/0!</v>
      </c>
      <c r="AG1917" s="2" t="e">
        <f t="shared" si="230"/>
        <v>#DIV/0!</v>
      </c>
      <c r="AI1917" s="2" t="e">
        <f t="shared" si="231"/>
        <v>#DIV/0!</v>
      </c>
      <c r="AK1917" s="2" t="e">
        <f t="shared" si="232"/>
        <v>#DIV/0!</v>
      </c>
      <c r="AV1917" s="2" t="str">
        <f t="shared" si="225"/>
        <v>D03_372_9-6</v>
      </c>
    </row>
    <row r="1918" spans="1:48" s="2" customFormat="1" x14ac:dyDescent="0.2">
      <c r="A1918" s="1" t="s">
        <v>33</v>
      </c>
      <c r="B1918" s="3">
        <v>372</v>
      </c>
      <c r="C1918" s="6" t="s">
        <v>71</v>
      </c>
      <c r="D1918" s="6" t="s">
        <v>116</v>
      </c>
      <c r="E1918" s="2" t="s">
        <v>60</v>
      </c>
      <c r="F1918" s="2" t="s">
        <v>54</v>
      </c>
      <c r="G1918" s="2" t="s">
        <v>67</v>
      </c>
      <c r="H1918" s="2">
        <v>2009</v>
      </c>
      <c r="I1918" s="7" t="s">
        <v>106</v>
      </c>
      <c r="J1918" s="7">
        <v>6</v>
      </c>
      <c r="K1918" s="7">
        <f t="shared" si="226"/>
        <v>42</v>
      </c>
      <c r="AA1918" s="5" t="e">
        <f t="shared" si="227"/>
        <v>#DIV/0!</v>
      </c>
      <c r="AD1918" s="2" t="e">
        <f t="shared" si="228"/>
        <v>#DIV/0!</v>
      </c>
      <c r="AE1918" s="4" t="e">
        <f t="shared" si="229"/>
        <v>#DIV/0!</v>
      </c>
      <c r="AG1918" s="2" t="e">
        <f t="shared" si="230"/>
        <v>#DIV/0!</v>
      </c>
      <c r="AI1918" s="2" t="e">
        <f t="shared" si="231"/>
        <v>#DIV/0!</v>
      </c>
      <c r="AK1918" s="2" t="e">
        <f t="shared" si="232"/>
        <v>#DIV/0!</v>
      </c>
      <c r="AV1918" s="2" t="str">
        <f t="shared" si="225"/>
        <v>D03_372_9-6</v>
      </c>
    </row>
    <row r="1919" spans="1:48" s="2" customFormat="1" x14ac:dyDescent="0.2">
      <c r="A1919" s="1" t="s">
        <v>33</v>
      </c>
      <c r="B1919" s="3">
        <v>372</v>
      </c>
      <c r="C1919" s="6" t="s">
        <v>71</v>
      </c>
      <c r="D1919" s="6" t="s">
        <v>116</v>
      </c>
      <c r="E1919" s="2" t="s">
        <v>60</v>
      </c>
      <c r="F1919" s="2" t="s">
        <v>54</v>
      </c>
      <c r="G1919" s="2" t="s">
        <v>67</v>
      </c>
      <c r="H1919" s="2">
        <v>2010</v>
      </c>
      <c r="I1919" s="7" t="s">
        <v>106</v>
      </c>
      <c r="J1919" s="7">
        <v>6</v>
      </c>
      <c r="K1919" s="7">
        <f t="shared" si="226"/>
        <v>42</v>
      </c>
      <c r="AA1919" s="5" t="e">
        <f t="shared" si="227"/>
        <v>#DIV/0!</v>
      </c>
      <c r="AD1919" s="2" t="e">
        <f t="shared" si="228"/>
        <v>#DIV/0!</v>
      </c>
      <c r="AE1919" s="4" t="e">
        <f t="shared" si="229"/>
        <v>#DIV/0!</v>
      </c>
      <c r="AG1919" s="2" t="e">
        <f t="shared" si="230"/>
        <v>#DIV/0!</v>
      </c>
      <c r="AI1919" s="2" t="e">
        <f t="shared" si="231"/>
        <v>#DIV/0!</v>
      </c>
      <c r="AK1919" s="2" t="e">
        <f t="shared" si="232"/>
        <v>#DIV/0!</v>
      </c>
      <c r="AV1919" s="2" t="str">
        <f t="shared" si="225"/>
        <v>D03_372_9-6</v>
      </c>
    </row>
    <row r="1920" spans="1:48" s="16" customFormat="1" x14ac:dyDescent="0.2">
      <c r="A1920" s="14" t="s">
        <v>33</v>
      </c>
      <c r="B1920" s="13">
        <v>373</v>
      </c>
      <c r="C1920" s="15" t="s">
        <v>71</v>
      </c>
      <c r="D1920" s="15" t="s">
        <v>116</v>
      </c>
      <c r="E1920" s="16" t="s">
        <v>60</v>
      </c>
      <c r="F1920" s="16" t="s">
        <v>54</v>
      </c>
      <c r="G1920" s="16" t="s">
        <v>67</v>
      </c>
      <c r="H1920" s="16">
        <v>2006</v>
      </c>
      <c r="I1920" s="17" t="s">
        <v>106</v>
      </c>
      <c r="J1920" s="17">
        <v>6</v>
      </c>
      <c r="K1920" s="17">
        <f t="shared" si="226"/>
        <v>42</v>
      </c>
      <c r="AA1920" s="18" t="e">
        <f t="shared" si="227"/>
        <v>#DIV/0!</v>
      </c>
      <c r="AD1920" s="16" t="e">
        <f t="shared" si="228"/>
        <v>#DIV/0!</v>
      </c>
      <c r="AE1920" s="19" t="e">
        <f t="shared" si="229"/>
        <v>#DIV/0!</v>
      </c>
      <c r="AG1920" s="16" t="e">
        <f t="shared" si="230"/>
        <v>#DIV/0!</v>
      </c>
      <c r="AI1920" s="16" t="e">
        <f t="shared" si="231"/>
        <v>#DIV/0!</v>
      </c>
      <c r="AK1920" s="16" t="e">
        <f t="shared" si="232"/>
        <v>#DIV/0!</v>
      </c>
      <c r="AV1920" s="2" t="str">
        <f t="shared" si="225"/>
        <v>D03_373_9-6</v>
      </c>
    </row>
    <row r="1921" spans="1:48" s="2" customFormat="1" x14ac:dyDescent="0.2">
      <c r="A1921" s="1" t="s">
        <v>33</v>
      </c>
      <c r="B1921" s="3">
        <v>373</v>
      </c>
      <c r="C1921" s="6" t="s">
        <v>71</v>
      </c>
      <c r="D1921" s="6" t="s">
        <v>116</v>
      </c>
      <c r="E1921" s="2" t="s">
        <v>60</v>
      </c>
      <c r="F1921" s="2" t="s">
        <v>54</v>
      </c>
      <c r="G1921" s="2" t="s">
        <v>67</v>
      </c>
      <c r="H1921" s="2">
        <v>2007</v>
      </c>
      <c r="I1921" s="7" t="s">
        <v>106</v>
      </c>
      <c r="J1921" s="7">
        <v>6</v>
      </c>
      <c r="K1921" s="7">
        <f t="shared" si="226"/>
        <v>42</v>
      </c>
      <c r="AA1921" s="5" t="e">
        <f t="shared" si="227"/>
        <v>#DIV/0!</v>
      </c>
      <c r="AD1921" s="2" t="e">
        <f t="shared" si="228"/>
        <v>#DIV/0!</v>
      </c>
      <c r="AE1921" s="4" t="e">
        <f t="shared" si="229"/>
        <v>#DIV/0!</v>
      </c>
      <c r="AG1921" s="2" t="e">
        <f t="shared" si="230"/>
        <v>#DIV/0!</v>
      </c>
      <c r="AI1921" s="2" t="e">
        <f t="shared" si="231"/>
        <v>#DIV/0!</v>
      </c>
      <c r="AK1921" s="2" t="e">
        <f t="shared" si="232"/>
        <v>#DIV/0!</v>
      </c>
      <c r="AV1921" s="2" t="str">
        <f t="shared" si="225"/>
        <v>D03_373_9-6</v>
      </c>
    </row>
    <row r="1922" spans="1:48" s="2" customFormat="1" x14ac:dyDescent="0.2">
      <c r="A1922" s="1" t="s">
        <v>33</v>
      </c>
      <c r="B1922" s="3">
        <v>373</v>
      </c>
      <c r="C1922" s="6" t="s">
        <v>71</v>
      </c>
      <c r="D1922" s="6" t="s">
        <v>116</v>
      </c>
      <c r="E1922" s="2" t="s">
        <v>60</v>
      </c>
      <c r="F1922" s="2" t="s">
        <v>54</v>
      </c>
      <c r="G1922" s="2" t="s">
        <v>67</v>
      </c>
      <c r="H1922" s="2">
        <v>2008</v>
      </c>
      <c r="I1922" s="7" t="s">
        <v>106</v>
      </c>
      <c r="J1922" s="7">
        <v>6</v>
      </c>
      <c r="K1922" s="7">
        <f t="shared" si="226"/>
        <v>42</v>
      </c>
      <c r="AA1922" s="5" t="e">
        <f t="shared" si="227"/>
        <v>#DIV/0!</v>
      </c>
      <c r="AD1922" s="2" t="e">
        <f t="shared" si="228"/>
        <v>#DIV/0!</v>
      </c>
      <c r="AE1922" s="4" t="e">
        <f t="shared" si="229"/>
        <v>#DIV/0!</v>
      </c>
      <c r="AG1922" s="2" t="e">
        <f t="shared" si="230"/>
        <v>#DIV/0!</v>
      </c>
      <c r="AI1922" s="2" t="e">
        <f t="shared" si="231"/>
        <v>#DIV/0!</v>
      </c>
      <c r="AK1922" s="2" t="e">
        <f t="shared" si="232"/>
        <v>#DIV/0!</v>
      </c>
      <c r="AV1922" s="2" t="str">
        <f t="shared" si="225"/>
        <v>D03_373_9-6</v>
      </c>
    </row>
    <row r="1923" spans="1:48" s="2" customFormat="1" x14ac:dyDescent="0.2">
      <c r="A1923" s="1" t="s">
        <v>33</v>
      </c>
      <c r="B1923" s="3">
        <v>373</v>
      </c>
      <c r="C1923" s="6" t="s">
        <v>71</v>
      </c>
      <c r="D1923" s="6" t="s">
        <v>116</v>
      </c>
      <c r="E1923" s="2" t="s">
        <v>60</v>
      </c>
      <c r="F1923" s="2" t="s">
        <v>54</v>
      </c>
      <c r="G1923" s="2" t="s">
        <v>67</v>
      </c>
      <c r="H1923" s="2">
        <v>2009</v>
      </c>
      <c r="I1923" s="7" t="s">
        <v>106</v>
      </c>
      <c r="J1923" s="7">
        <v>6</v>
      </c>
      <c r="K1923" s="7">
        <f t="shared" si="226"/>
        <v>42</v>
      </c>
      <c r="AA1923" s="5" t="e">
        <f t="shared" si="227"/>
        <v>#DIV/0!</v>
      </c>
      <c r="AD1923" s="2" t="e">
        <f t="shared" si="228"/>
        <v>#DIV/0!</v>
      </c>
      <c r="AE1923" s="4" t="e">
        <f t="shared" si="229"/>
        <v>#DIV/0!</v>
      </c>
      <c r="AG1923" s="2" t="e">
        <f t="shared" si="230"/>
        <v>#DIV/0!</v>
      </c>
      <c r="AI1923" s="2" t="e">
        <f t="shared" si="231"/>
        <v>#DIV/0!</v>
      </c>
      <c r="AK1923" s="2" t="e">
        <f t="shared" si="232"/>
        <v>#DIV/0!</v>
      </c>
      <c r="AV1923" s="2" t="str">
        <f t="shared" ref="AV1923:AV1986" si="233">CONCATENATE(LEFT(A1923,1),CONCATENATE(RIGHT(A1923,2),"_",CONCATENATE(B1923),"_",CONCATENATE(C1923)))</f>
        <v>D03_373_9-6</v>
      </c>
    </row>
    <row r="1924" spans="1:48" s="2" customFormat="1" x14ac:dyDescent="0.2">
      <c r="A1924" s="1" t="s">
        <v>33</v>
      </c>
      <c r="B1924" s="3">
        <v>373</v>
      </c>
      <c r="C1924" s="6" t="s">
        <v>71</v>
      </c>
      <c r="D1924" s="6" t="s">
        <v>116</v>
      </c>
      <c r="E1924" s="2" t="s">
        <v>60</v>
      </c>
      <c r="F1924" s="2" t="s">
        <v>54</v>
      </c>
      <c r="G1924" s="2" t="s">
        <v>67</v>
      </c>
      <c r="H1924" s="2">
        <v>2010</v>
      </c>
      <c r="I1924" s="7" t="s">
        <v>106</v>
      </c>
      <c r="J1924" s="7">
        <v>6</v>
      </c>
      <c r="K1924" s="7">
        <f t="shared" si="226"/>
        <v>42</v>
      </c>
      <c r="AA1924" s="5" t="e">
        <f t="shared" si="227"/>
        <v>#DIV/0!</v>
      </c>
      <c r="AD1924" s="2" t="e">
        <f t="shared" si="228"/>
        <v>#DIV/0!</v>
      </c>
      <c r="AE1924" s="4" t="e">
        <f t="shared" si="229"/>
        <v>#DIV/0!</v>
      </c>
      <c r="AG1924" s="2" t="e">
        <f t="shared" si="230"/>
        <v>#DIV/0!</v>
      </c>
      <c r="AI1924" s="2" t="e">
        <f t="shared" si="231"/>
        <v>#DIV/0!</v>
      </c>
      <c r="AK1924" s="2" t="e">
        <f t="shared" si="232"/>
        <v>#DIV/0!</v>
      </c>
      <c r="AV1924" s="2" t="str">
        <f t="shared" si="233"/>
        <v>D03_373_9-6</v>
      </c>
    </row>
    <row r="1925" spans="1:48" s="16" customFormat="1" x14ac:dyDescent="0.2">
      <c r="A1925" s="14" t="s">
        <v>33</v>
      </c>
      <c r="B1925" s="13">
        <v>374</v>
      </c>
      <c r="C1925" s="15" t="s">
        <v>71</v>
      </c>
      <c r="D1925" s="15" t="s">
        <v>116</v>
      </c>
      <c r="E1925" s="16" t="s">
        <v>60</v>
      </c>
      <c r="F1925" s="16" t="s">
        <v>54</v>
      </c>
      <c r="G1925" s="16" t="s">
        <v>67</v>
      </c>
      <c r="H1925" s="16">
        <v>2006</v>
      </c>
      <c r="I1925" s="17" t="s">
        <v>106</v>
      </c>
      <c r="J1925" s="17">
        <v>6</v>
      </c>
      <c r="K1925" s="17">
        <f t="shared" si="226"/>
        <v>42</v>
      </c>
      <c r="AA1925" s="18" t="e">
        <f t="shared" si="227"/>
        <v>#DIV/0!</v>
      </c>
      <c r="AD1925" s="16" t="e">
        <f t="shared" si="228"/>
        <v>#DIV/0!</v>
      </c>
      <c r="AE1925" s="19" t="e">
        <f t="shared" si="229"/>
        <v>#DIV/0!</v>
      </c>
      <c r="AG1925" s="16" t="e">
        <f t="shared" si="230"/>
        <v>#DIV/0!</v>
      </c>
      <c r="AI1925" s="16" t="e">
        <f t="shared" si="231"/>
        <v>#DIV/0!</v>
      </c>
      <c r="AK1925" s="16" t="e">
        <f t="shared" si="232"/>
        <v>#DIV/0!</v>
      </c>
      <c r="AV1925" s="2" t="str">
        <f t="shared" si="233"/>
        <v>D03_374_9-6</v>
      </c>
    </row>
    <row r="1926" spans="1:48" s="2" customFormat="1" x14ac:dyDescent="0.2">
      <c r="A1926" s="1" t="s">
        <v>33</v>
      </c>
      <c r="B1926" s="3">
        <v>374</v>
      </c>
      <c r="C1926" s="6" t="s">
        <v>71</v>
      </c>
      <c r="D1926" s="6" t="s">
        <v>116</v>
      </c>
      <c r="E1926" s="2" t="s">
        <v>60</v>
      </c>
      <c r="F1926" s="2" t="s">
        <v>54</v>
      </c>
      <c r="G1926" s="2" t="s">
        <v>67</v>
      </c>
      <c r="H1926" s="2">
        <v>2007</v>
      </c>
      <c r="I1926" s="7" t="s">
        <v>106</v>
      </c>
      <c r="J1926" s="7">
        <v>6</v>
      </c>
      <c r="K1926" s="7">
        <f t="shared" si="226"/>
        <v>42</v>
      </c>
      <c r="AA1926" s="5" t="e">
        <f t="shared" si="227"/>
        <v>#DIV/0!</v>
      </c>
      <c r="AD1926" s="2" t="e">
        <f t="shared" si="228"/>
        <v>#DIV/0!</v>
      </c>
      <c r="AE1926" s="4" t="e">
        <f t="shared" si="229"/>
        <v>#DIV/0!</v>
      </c>
      <c r="AG1926" s="2" t="e">
        <f t="shared" si="230"/>
        <v>#DIV/0!</v>
      </c>
      <c r="AI1926" s="2" t="e">
        <f t="shared" si="231"/>
        <v>#DIV/0!</v>
      </c>
      <c r="AK1926" s="2" t="e">
        <f t="shared" si="232"/>
        <v>#DIV/0!</v>
      </c>
      <c r="AV1926" s="2" t="str">
        <f t="shared" si="233"/>
        <v>D03_374_9-6</v>
      </c>
    </row>
    <row r="1927" spans="1:48" s="2" customFormat="1" x14ac:dyDescent="0.2">
      <c r="A1927" s="1" t="s">
        <v>33</v>
      </c>
      <c r="B1927" s="3">
        <v>374</v>
      </c>
      <c r="C1927" s="6" t="s">
        <v>71</v>
      </c>
      <c r="D1927" s="6" t="s">
        <v>116</v>
      </c>
      <c r="E1927" s="2" t="s">
        <v>60</v>
      </c>
      <c r="F1927" s="2" t="s">
        <v>54</v>
      </c>
      <c r="G1927" s="2" t="s">
        <v>67</v>
      </c>
      <c r="H1927" s="2">
        <v>2008</v>
      </c>
      <c r="I1927" s="7" t="s">
        <v>106</v>
      </c>
      <c r="J1927" s="7">
        <v>6</v>
      </c>
      <c r="K1927" s="7">
        <f t="shared" si="226"/>
        <v>42</v>
      </c>
      <c r="AA1927" s="5" t="e">
        <f t="shared" si="227"/>
        <v>#DIV/0!</v>
      </c>
      <c r="AD1927" s="2" t="e">
        <f t="shared" si="228"/>
        <v>#DIV/0!</v>
      </c>
      <c r="AE1927" s="4" t="e">
        <f t="shared" si="229"/>
        <v>#DIV/0!</v>
      </c>
      <c r="AG1927" s="2" t="e">
        <f t="shared" si="230"/>
        <v>#DIV/0!</v>
      </c>
      <c r="AI1927" s="2" t="e">
        <f t="shared" si="231"/>
        <v>#DIV/0!</v>
      </c>
      <c r="AK1927" s="2" t="e">
        <f t="shared" si="232"/>
        <v>#DIV/0!</v>
      </c>
      <c r="AV1927" s="2" t="str">
        <f t="shared" si="233"/>
        <v>D03_374_9-6</v>
      </c>
    </row>
    <row r="1928" spans="1:48" s="2" customFormat="1" x14ac:dyDescent="0.2">
      <c r="A1928" s="1" t="s">
        <v>33</v>
      </c>
      <c r="B1928" s="3">
        <v>374</v>
      </c>
      <c r="C1928" s="6" t="s">
        <v>71</v>
      </c>
      <c r="D1928" s="6" t="s">
        <v>116</v>
      </c>
      <c r="E1928" s="2" t="s">
        <v>60</v>
      </c>
      <c r="F1928" s="2" t="s">
        <v>54</v>
      </c>
      <c r="G1928" s="2" t="s">
        <v>67</v>
      </c>
      <c r="H1928" s="2">
        <v>2009</v>
      </c>
      <c r="I1928" s="7" t="s">
        <v>106</v>
      </c>
      <c r="J1928" s="7">
        <v>6</v>
      </c>
      <c r="K1928" s="7">
        <f t="shared" si="226"/>
        <v>42</v>
      </c>
      <c r="AA1928" s="5" t="e">
        <f t="shared" si="227"/>
        <v>#DIV/0!</v>
      </c>
      <c r="AD1928" s="2" t="e">
        <f t="shared" si="228"/>
        <v>#DIV/0!</v>
      </c>
      <c r="AE1928" s="4" t="e">
        <f t="shared" si="229"/>
        <v>#DIV/0!</v>
      </c>
      <c r="AG1928" s="2" t="e">
        <f t="shared" si="230"/>
        <v>#DIV/0!</v>
      </c>
      <c r="AI1928" s="2" t="e">
        <f t="shared" si="231"/>
        <v>#DIV/0!</v>
      </c>
      <c r="AK1928" s="2" t="e">
        <f t="shared" si="232"/>
        <v>#DIV/0!</v>
      </c>
      <c r="AV1928" s="2" t="str">
        <f t="shared" si="233"/>
        <v>D03_374_9-6</v>
      </c>
    </row>
    <row r="1929" spans="1:48" s="2" customFormat="1" x14ac:dyDescent="0.2">
      <c r="A1929" s="1" t="s">
        <v>33</v>
      </c>
      <c r="B1929" s="3">
        <v>374</v>
      </c>
      <c r="C1929" s="6" t="s">
        <v>71</v>
      </c>
      <c r="D1929" s="6" t="s">
        <v>116</v>
      </c>
      <c r="E1929" s="2" t="s">
        <v>60</v>
      </c>
      <c r="F1929" s="2" t="s">
        <v>54</v>
      </c>
      <c r="G1929" s="2" t="s">
        <v>67</v>
      </c>
      <c r="H1929" s="2">
        <v>2010</v>
      </c>
      <c r="I1929" s="7" t="s">
        <v>106</v>
      </c>
      <c r="J1929" s="7">
        <v>6</v>
      </c>
      <c r="K1929" s="7">
        <f t="shared" si="226"/>
        <v>42</v>
      </c>
      <c r="AA1929" s="5" t="e">
        <f t="shared" si="227"/>
        <v>#DIV/0!</v>
      </c>
      <c r="AD1929" s="2" t="e">
        <f t="shared" si="228"/>
        <v>#DIV/0!</v>
      </c>
      <c r="AE1929" s="4" t="e">
        <f t="shared" si="229"/>
        <v>#DIV/0!</v>
      </c>
      <c r="AG1929" s="2" t="e">
        <f t="shared" si="230"/>
        <v>#DIV/0!</v>
      </c>
      <c r="AI1929" s="2" t="e">
        <f t="shared" si="231"/>
        <v>#DIV/0!</v>
      </c>
      <c r="AK1929" s="2" t="e">
        <f t="shared" si="232"/>
        <v>#DIV/0!</v>
      </c>
      <c r="AV1929" s="2" t="str">
        <f t="shared" si="233"/>
        <v>D03_374_9-6</v>
      </c>
    </row>
    <row r="1930" spans="1:48" s="16" customFormat="1" x14ac:dyDescent="0.2">
      <c r="A1930" s="14" t="s">
        <v>33</v>
      </c>
      <c r="B1930" s="13">
        <v>375</v>
      </c>
      <c r="C1930" s="15" t="s">
        <v>72</v>
      </c>
      <c r="D1930" s="15" t="s">
        <v>110</v>
      </c>
      <c r="E1930" s="16" t="s">
        <v>49</v>
      </c>
      <c r="F1930" s="16" t="s">
        <v>39</v>
      </c>
      <c r="G1930" s="16" t="s">
        <v>50</v>
      </c>
      <c r="H1930" s="16">
        <v>2006</v>
      </c>
      <c r="I1930" s="17" t="s">
        <v>106</v>
      </c>
      <c r="J1930" s="17">
        <v>3</v>
      </c>
      <c r="K1930" s="17">
        <f t="shared" si="226"/>
        <v>21</v>
      </c>
      <c r="AA1930" s="18" t="e">
        <f t="shared" si="227"/>
        <v>#DIV/0!</v>
      </c>
      <c r="AD1930" s="16" t="e">
        <f t="shared" si="228"/>
        <v>#DIV/0!</v>
      </c>
      <c r="AE1930" s="19" t="e">
        <f t="shared" si="229"/>
        <v>#DIV/0!</v>
      </c>
      <c r="AG1930" s="16" t="e">
        <f t="shared" si="230"/>
        <v>#DIV/0!</v>
      </c>
      <c r="AI1930" s="16" t="e">
        <f t="shared" si="231"/>
        <v>#DIV/0!</v>
      </c>
      <c r="AK1930" s="16" t="e">
        <f t="shared" si="232"/>
        <v>#DIV/0!</v>
      </c>
      <c r="AV1930" s="2" t="str">
        <f t="shared" si="233"/>
        <v>D03_375_11-3</v>
      </c>
    </row>
    <row r="1931" spans="1:48" s="2" customFormat="1" x14ac:dyDescent="0.2">
      <c r="A1931" s="1" t="s">
        <v>33</v>
      </c>
      <c r="B1931" s="3">
        <v>375</v>
      </c>
      <c r="C1931" s="6" t="s">
        <v>72</v>
      </c>
      <c r="D1931" s="6" t="s">
        <v>110</v>
      </c>
      <c r="E1931" s="2" t="s">
        <v>49</v>
      </c>
      <c r="F1931" s="2" t="s">
        <v>39</v>
      </c>
      <c r="G1931" s="2" t="s">
        <v>50</v>
      </c>
      <c r="H1931" s="2">
        <v>2007</v>
      </c>
      <c r="I1931" s="7" t="s">
        <v>106</v>
      </c>
      <c r="J1931" s="7">
        <v>3</v>
      </c>
      <c r="K1931" s="7">
        <f t="shared" si="226"/>
        <v>21</v>
      </c>
      <c r="AA1931" s="5" t="e">
        <f t="shared" si="227"/>
        <v>#DIV/0!</v>
      </c>
      <c r="AD1931" s="2" t="e">
        <f t="shared" si="228"/>
        <v>#DIV/0!</v>
      </c>
      <c r="AE1931" s="4" t="e">
        <f t="shared" si="229"/>
        <v>#DIV/0!</v>
      </c>
      <c r="AG1931" s="2" t="e">
        <f t="shared" si="230"/>
        <v>#DIV/0!</v>
      </c>
      <c r="AI1931" s="2" t="e">
        <f t="shared" si="231"/>
        <v>#DIV/0!</v>
      </c>
      <c r="AK1931" s="2" t="e">
        <f t="shared" si="232"/>
        <v>#DIV/0!</v>
      </c>
      <c r="AV1931" s="2" t="str">
        <f t="shared" si="233"/>
        <v>D03_375_11-3</v>
      </c>
    </row>
    <row r="1932" spans="1:48" s="2" customFormat="1" x14ac:dyDescent="0.2">
      <c r="A1932" s="1" t="s">
        <v>33</v>
      </c>
      <c r="B1932" s="3">
        <v>375</v>
      </c>
      <c r="C1932" s="6" t="s">
        <v>72</v>
      </c>
      <c r="D1932" s="6" t="s">
        <v>110</v>
      </c>
      <c r="E1932" s="2" t="s">
        <v>49</v>
      </c>
      <c r="F1932" s="2" t="s">
        <v>39</v>
      </c>
      <c r="G1932" s="2" t="s">
        <v>50</v>
      </c>
      <c r="H1932" s="2">
        <v>2008</v>
      </c>
      <c r="I1932" s="7" t="s">
        <v>106</v>
      </c>
      <c r="J1932" s="7">
        <v>3</v>
      </c>
      <c r="K1932" s="7">
        <f t="shared" si="226"/>
        <v>21</v>
      </c>
      <c r="AA1932" s="5" t="e">
        <f t="shared" si="227"/>
        <v>#DIV/0!</v>
      </c>
      <c r="AD1932" s="2" t="e">
        <f t="shared" si="228"/>
        <v>#DIV/0!</v>
      </c>
      <c r="AE1932" s="4" t="e">
        <f t="shared" si="229"/>
        <v>#DIV/0!</v>
      </c>
      <c r="AG1932" s="2" t="e">
        <f t="shared" si="230"/>
        <v>#DIV/0!</v>
      </c>
      <c r="AI1932" s="2" t="e">
        <f t="shared" si="231"/>
        <v>#DIV/0!</v>
      </c>
      <c r="AK1932" s="2" t="e">
        <f t="shared" si="232"/>
        <v>#DIV/0!</v>
      </c>
      <c r="AV1932" s="2" t="str">
        <f t="shared" si="233"/>
        <v>D03_375_11-3</v>
      </c>
    </row>
    <row r="1933" spans="1:48" s="2" customFormat="1" x14ac:dyDescent="0.2">
      <c r="A1933" s="1" t="s">
        <v>33</v>
      </c>
      <c r="B1933" s="3">
        <v>375</v>
      </c>
      <c r="C1933" s="6" t="s">
        <v>72</v>
      </c>
      <c r="D1933" s="6" t="s">
        <v>110</v>
      </c>
      <c r="E1933" s="2" t="s">
        <v>49</v>
      </c>
      <c r="F1933" s="2" t="s">
        <v>39</v>
      </c>
      <c r="G1933" s="2" t="s">
        <v>50</v>
      </c>
      <c r="H1933" s="2">
        <v>2009</v>
      </c>
      <c r="I1933" s="7" t="s">
        <v>106</v>
      </c>
      <c r="J1933" s="7">
        <v>3</v>
      </c>
      <c r="K1933" s="7">
        <f t="shared" si="226"/>
        <v>21</v>
      </c>
      <c r="AA1933" s="5" t="e">
        <f t="shared" si="227"/>
        <v>#DIV/0!</v>
      </c>
      <c r="AD1933" s="2" t="e">
        <f t="shared" si="228"/>
        <v>#DIV/0!</v>
      </c>
      <c r="AE1933" s="4" t="e">
        <f t="shared" si="229"/>
        <v>#DIV/0!</v>
      </c>
      <c r="AG1933" s="2" t="e">
        <f t="shared" si="230"/>
        <v>#DIV/0!</v>
      </c>
      <c r="AI1933" s="2" t="e">
        <f t="shared" si="231"/>
        <v>#DIV/0!</v>
      </c>
      <c r="AK1933" s="2" t="e">
        <f t="shared" si="232"/>
        <v>#DIV/0!</v>
      </c>
      <c r="AV1933" s="2" t="str">
        <f t="shared" si="233"/>
        <v>D03_375_11-3</v>
      </c>
    </row>
    <row r="1934" spans="1:48" s="2" customFormat="1" x14ac:dyDescent="0.2">
      <c r="A1934" s="1" t="s">
        <v>33</v>
      </c>
      <c r="B1934" s="3">
        <v>375</v>
      </c>
      <c r="C1934" s="6" t="s">
        <v>72</v>
      </c>
      <c r="D1934" s="6" t="s">
        <v>110</v>
      </c>
      <c r="E1934" s="2" t="s">
        <v>49</v>
      </c>
      <c r="F1934" s="2" t="s">
        <v>39</v>
      </c>
      <c r="G1934" s="2" t="s">
        <v>50</v>
      </c>
      <c r="H1934" s="2">
        <v>2010</v>
      </c>
      <c r="I1934" s="7" t="s">
        <v>106</v>
      </c>
      <c r="J1934" s="7">
        <v>3</v>
      </c>
      <c r="K1934" s="7">
        <f t="shared" si="226"/>
        <v>21</v>
      </c>
      <c r="AA1934" s="5" t="e">
        <f t="shared" si="227"/>
        <v>#DIV/0!</v>
      </c>
      <c r="AD1934" s="2" t="e">
        <f t="shared" si="228"/>
        <v>#DIV/0!</v>
      </c>
      <c r="AE1934" s="4" t="e">
        <f t="shared" si="229"/>
        <v>#DIV/0!</v>
      </c>
      <c r="AG1934" s="2" t="e">
        <f t="shared" si="230"/>
        <v>#DIV/0!</v>
      </c>
      <c r="AI1934" s="2" t="e">
        <f t="shared" si="231"/>
        <v>#DIV/0!</v>
      </c>
      <c r="AK1934" s="2" t="e">
        <f t="shared" si="232"/>
        <v>#DIV/0!</v>
      </c>
      <c r="AV1934" s="2" t="str">
        <f t="shared" si="233"/>
        <v>D03_375_11-3</v>
      </c>
    </row>
    <row r="1935" spans="1:48" s="16" customFormat="1" x14ac:dyDescent="0.2">
      <c r="A1935" s="14" t="s">
        <v>33</v>
      </c>
      <c r="B1935" s="13">
        <v>376</v>
      </c>
      <c r="C1935" s="15" t="s">
        <v>72</v>
      </c>
      <c r="D1935" s="15" t="s">
        <v>110</v>
      </c>
      <c r="E1935" s="16" t="s">
        <v>49</v>
      </c>
      <c r="F1935" s="16" t="s">
        <v>39</v>
      </c>
      <c r="G1935" s="16" t="s">
        <v>50</v>
      </c>
      <c r="H1935" s="16">
        <v>2006</v>
      </c>
      <c r="I1935" s="17" t="s">
        <v>106</v>
      </c>
      <c r="J1935" s="17">
        <v>3</v>
      </c>
      <c r="K1935" s="17">
        <f t="shared" si="226"/>
        <v>21</v>
      </c>
      <c r="AA1935" s="18" t="e">
        <f t="shared" si="227"/>
        <v>#DIV/0!</v>
      </c>
      <c r="AD1935" s="16" t="e">
        <f t="shared" si="228"/>
        <v>#DIV/0!</v>
      </c>
      <c r="AE1935" s="19" t="e">
        <f t="shared" si="229"/>
        <v>#DIV/0!</v>
      </c>
      <c r="AG1935" s="16" t="e">
        <f t="shared" si="230"/>
        <v>#DIV/0!</v>
      </c>
      <c r="AI1935" s="16" t="e">
        <f t="shared" si="231"/>
        <v>#DIV/0!</v>
      </c>
      <c r="AK1935" s="16" t="e">
        <f t="shared" si="232"/>
        <v>#DIV/0!</v>
      </c>
      <c r="AV1935" s="2" t="str">
        <f t="shared" si="233"/>
        <v>D03_376_11-3</v>
      </c>
    </row>
    <row r="1936" spans="1:48" s="2" customFormat="1" x14ac:dyDescent="0.2">
      <c r="A1936" s="1" t="s">
        <v>33</v>
      </c>
      <c r="B1936" s="3">
        <v>376</v>
      </c>
      <c r="C1936" s="6" t="s">
        <v>72</v>
      </c>
      <c r="D1936" s="6" t="s">
        <v>110</v>
      </c>
      <c r="E1936" s="2" t="s">
        <v>49</v>
      </c>
      <c r="F1936" s="2" t="s">
        <v>39</v>
      </c>
      <c r="G1936" s="2" t="s">
        <v>50</v>
      </c>
      <c r="H1936" s="2">
        <v>2007</v>
      </c>
      <c r="I1936" s="7" t="s">
        <v>106</v>
      </c>
      <c r="J1936" s="7">
        <v>3</v>
      </c>
      <c r="K1936" s="7">
        <f t="shared" si="226"/>
        <v>21</v>
      </c>
      <c r="AA1936" s="5" t="e">
        <f t="shared" si="227"/>
        <v>#DIV/0!</v>
      </c>
      <c r="AD1936" s="2" t="e">
        <f t="shared" si="228"/>
        <v>#DIV/0!</v>
      </c>
      <c r="AE1936" s="4" t="e">
        <f t="shared" si="229"/>
        <v>#DIV/0!</v>
      </c>
      <c r="AG1936" s="2" t="e">
        <f t="shared" si="230"/>
        <v>#DIV/0!</v>
      </c>
      <c r="AI1936" s="2" t="e">
        <f t="shared" si="231"/>
        <v>#DIV/0!</v>
      </c>
      <c r="AK1936" s="2" t="e">
        <f t="shared" si="232"/>
        <v>#DIV/0!</v>
      </c>
      <c r="AV1936" s="2" t="str">
        <f t="shared" si="233"/>
        <v>D03_376_11-3</v>
      </c>
    </row>
    <row r="1937" spans="1:48" s="2" customFormat="1" x14ac:dyDescent="0.2">
      <c r="A1937" s="1" t="s">
        <v>33</v>
      </c>
      <c r="B1937" s="3">
        <v>376</v>
      </c>
      <c r="C1937" s="6" t="s">
        <v>72</v>
      </c>
      <c r="D1937" s="6" t="s">
        <v>110</v>
      </c>
      <c r="E1937" s="2" t="s">
        <v>49</v>
      </c>
      <c r="F1937" s="2" t="s">
        <v>39</v>
      </c>
      <c r="G1937" s="2" t="s">
        <v>50</v>
      </c>
      <c r="H1937" s="2">
        <v>2008</v>
      </c>
      <c r="I1937" s="7" t="s">
        <v>106</v>
      </c>
      <c r="J1937" s="7">
        <v>3</v>
      </c>
      <c r="K1937" s="7">
        <f t="shared" si="226"/>
        <v>21</v>
      </c>
      <c r="AA1937" s="5" t="e">
        <f t="shared" si="227"/>
        <v>#DIV/0!</v>
      </c>
      <c r="AD1937" s="2" t="e">
        <f t="shared" si="228"/>
        <v>#DIV/0!</v>
      </c>
      <c r="AE1937" s="4" t="e">
        <f t="shared" si="229"/>
        <v>#DIV/0!</v>
      </c>
      <c r="AG1937" s="2" t="e">
        <f t="shared" si="230"/>
        <v>#DIV/0!</v>
      </c>
      <c r="AI1937" s="2" t="e">
        <f t="shared" si="231"/>
        <v>#DIV/0!</v>
      </c>
      <c r="AK1937" s="2" t="e">
        <f t="shared" si="232"/>
        <v>#DIV/0!</v>
      </c>
      <c r="AV1937" s="2" t="str">
        <f t="shared" si="233"/>
        <v>D03_376_11-3</v>
      </c>
    </row>
    <row r="1938" spans="1:48" s="2" customFormat="1" x14ac:dyDescent="0.2">
      <c r="A1938" s="1" t="s">
        <v>33</v>
      </c>
      <c r="B1938" s="3">
        <v>376</v>
      </c>
      <c r="C1938" s="6" t="s">
        <v>72</v>
      </c>
      <c r="D1938" s="6" t="s">
        <v>110</v>
      </c>
      <c r="E1938" s="2" t="s">
        <v>49</v>
      </c>
      <c r="F1938" s="2" t="s">
        <v>39</v>
      </c>
      <c r="G1938" s="2" t="s">
        <v>50</v>
      </c>
      <c r="H1938" s="2">
        <v>2009</v>
      </c>
      <c r="I1938" s="7" t="s">
        <v>106</v>
      </c>
      <c r="J1938" s="7">
        <v>3</v>
      </c>
      <c r="K1938" s="7">
        <f t="shared" si="226"/>
        <v>21</v>
      </c>
      <c r="AA1938" s="5" t="e">
        <f t="shared" si="227"/>
        <v>#DIV/0!</v>
      </c>
      <c r="AD1938" s="2" t="e">
        <f t="shared" si="228"/>
        <v>#DIV/0!</v>
      </c>
      <c r="AE1938" s="4" t="e">
        <f t="shared" si="229"/>
        <v>#DIV/0!</v>
      </c>
      <c r="AG1938" s="2" t="e">
        <f t="shared" si="230"/>
        <v>#DIV/0!</v>
      </c>
      <c r="AI1938" s="2" t="e">
        <f t="shared" si="231"/>
        <v>#DIV/0!</v>
      </c>
      <c r="AK1938" s="2" t="e">
        <f t="shared" si="232"/>
        <v>#DIV/0!</v>
      </c>
      <c r="AV1938" s="2" t="str">
        <f t="shared" si="233"/>
        <v>D03_376_11-3</v>
      </c>
    </row>
    <row r="1939" spans="1:48" s="2" customFormat="1" x14ac:dyDescent="0.2">
      <c r="A1939" s="1" t="s">
        <v>33</v>
      </c>
      <c r="B1939" s="3">
        <v>376</v>
      </c>
      <c r="C1939" s="6" t="s">
        <v>72</v>
      </c>
      <c r="D1939" s="6" t="s">
        <v>110</v>
      </c>
      <c r="E1939" s="2" t="s">
        <v>49</v>
      </c>
      <c r="F1939" s="2" t="s">
        <v>39</v>
      </c>
      <c r="G1939" s="2" t="s">
        <v>50</v>
      </c>
      <c r="H1939" s="2">
        <v>2010</v>
      </c>
      <c r="I1939" s="7" t="s">
        <v>106</v>
      </c>
      <c r="J1939" s="7">
        <v>3</v>
      </c>
      <c r="K1939" s="7">
        <f t="shared" si="226"/>
        <v>21</v>
      </c>
      <c r="AA1939" s="5" t="e">
        <f t="shared" si="227"/>
        <v>#DIV/0!</v>
      </c>
      <c r="AD1939" s="2" t="e">
        <f t="shared" si="228"/>
        <v>#DIV/0!</v>
      </c>
      <c r="AE1939" s="4" t="e">
        <f t="shared" si="229"/>
        <v>#DIV/0!</v>
      </c>
      <c r="AG1939" s="2" t="e">
        <f t="shared" si="230"/>
        <v>#DIV/0!</v>
      </c>
      <c r="AI1939" s="2" t="e">
        <f t="shared" si="231"/>
        <v>#DIV/0!</v>
      </c>
      <c r="AK1939" s="2" t="e">
        <f t="shared" si="232"/>
        <v>#DIV/0!</v>
      </c>
      <c r="AV1939" s="2" t="str">
        <f t="shared" si="233"/>
        <v>D03_376_11-3</v>
      </c>
    </row>
    <row r="1940" spans="1:48" s="16" customFormat="1" x14ac:dyDescent="0.2">
      <c r="A1940" s="14" t="s">
        <v>33</v>
      </c>
      <c r="B1940" s="13">
        <v>377</v>
      </c>
      <c r="C1940" s="15" t="s">
        <v>72</v>
      </c>
      <c r="D1940" s="15" t="s">
        <v>110</v>
      </c>
      <c r="E1940" s="16" t="s">
        <v>49</v>
      </c>
      <c r="F1940" s="16" t="s">
        <v>39</v>
      </c>
      <c r="G1940" s="16" t="s">
        <v>50</v>
      </c>
      <c r="H1940" s="16">
        <v>2006</v>
      </c>
      <c r="I1940" s="17" t="s">
        <v>106</v>
      </c>
      <c r="J1940" s="17">
        <v>3</v>
      </c>
      <c r="K1940" s="17">
        <f t="shared" si="226"/>
        <v>21</v>
      </c>
      <c r="AA1940" s="18" t="e">
        <f t="shared" si="227"/>
        <v>#DIV/0!</v>
      </c>
      <c r="AD1940" s="16" t="e">
        <f t="shared" si="228"/>
        <v>#DIV/0!</v>
      </c>
      <c r="AE1940" s="19" t="e">
        <f t="shared" si="229"/>
        <v>#DIV/0!</v>
      </c>
      <c r="AG1940" s="16" t="e">
        <f t="shared" si="230"/>
        <v>#DIV/0!</v>
      </c>
      <c r="AI1940" s="16" t="e">
        <f t="shared" si="231"/>
        <v>#DIV/0!</v>
      </c>
      <c r="AK1940" s="16" t="e">
        <f t="shared" si="232"/>
        <v>#DIV/0!</v>
      </c>
      <c r="AV1940" s="2" t="str">
        <f t="shared" si="233"/>
        <v>D03_377_11-3</v>
      </c>
    </row>
    <row r="1941" spans="1:48" s="2" customFormat="1" x14ac:dyDescent="0.2">
      <c r="A1941" s="1" t="s">
        <v>33</v>
      </c>
      <c r="B1941" s="3">
        <v>377</v>
      </c>
      <c r="C1941" s="6" t="s">
        <v>72</v>
      </c>
      <c r="D1941" s="6" t="s">
        <v>110</v>
      </c>
      <c r="E1941" s="2" t="s">
        <v>49</v>
      </c>
      <c r="F1941" s="2" t="s">
        <v>39</v>
      </c>
      <c r="G1941" s="2" t="s">
        <v>50</v>
      </c>
      <c r="H1941" s="2">
        <v>2007</v>
      </c>
      <c r="I1941" s="7" t="s">
        <v>106</v>
      </c>
      <c r="J1941" s="7">
        <v>3</v>
      </c>
      <c r="K1941" s="7">
        <f t="shared" si="226"/>
        <v>21</v>
      </c>
      <c r="AA1941" s="5" t="e">
        <f t="shared" si="227"/>
        <v>#DIV/0!</v>
      </c>
      <c r="AD1941" s="2" t="e">
        <f t="shared" si="228"/>
        <v>#DIV/0!</v>
      </c>
      <c r="AE1941" s="4" t="e">
        <f t="shared" si="229"/>
        <v>#DIV/0!</v>
      </c>
      <c r="AG1941" s="2" t="e">
        <f t="shared" si="230"/>
        <v>#DIV/0!</v>
      </c>
      <c r="AI1941" s="2" t="e">
        <f t="shared" si="231"/>
        <v>#DIV/0!</v>
      </c>
      <c r="AK1941" s="2" t="e">
        <f t="shared" si="232"/>
        <v>#DIV/0!</v>
      </c>
      <c r="AV1941" s="2" t="str">
        <f t="shared" si="233"/>
        <v>D03_377_11-3</v>
      </c>
    </row>
    <row r="1942" spans="1:48" s="2" customFormat="1" x14ac:dyDescent="0.2">
      <c r="A1942" s="1" t="s">
        <v>33</v>
      </c>
      <c r="B1942" s="3">
        <v>377</v>
      </c>
      <c r="C1942" s="6" t="s">
        <v>72</v>
      </c>
      <c r="D1942" s="6" t="s">
        <v>110</v>
      </c>
      <c r="E1942" s="2" t="s">
        <v>49</v>
      </c>
      <c r="F1942" s="2" t="s">
        <v>39</v>
      </c>
      <c r="G1942" s="2" t="s">
        <v>50</v>
      </c>
      <c r="H1942" s="2">
        <v>2008</v>
      </c>
      <c r="I1942" s="7" t="s">
        <v>106</v>
      </c>
      <c r="J1942" s="7">
        <v>3</v>
      </c>
      <c r="K1942" s="7">
        <f t="shared" si="226"/>
        <v>21</v>
      </c>
      <c r="AA1942" s="5" t="e">
        <f t="shared" si="227"/>
        <v>#DIV/0!</v>
      </c>
      <c r="AD1942" s="2" t="e">
        <f t="shared" si="228"/>
        <v>#DIV/0!</v>
      </c>
      <c r="AE1942" s="4" t="e">
        <f t="shared" si="229"/>
        <v>#DIV/0!</v>
      </c>
      <c r="AG1942" s="2" t="e">
        <f t="shared" si="230"/>
        <v>#DIV/0!</v>
      </c>
      <c r="AI1942" s="2" t="e">
        <f t="shared" si="231"/>
        <v>#DIV/0!</v>
      </c>
      <c r="AK1942" s="2" t="e">
        <f t="shared" si="232"/>
        <v>#DIV/0!</v>
      </c>
      <c r="AV1942" s="2" t="str">
        <f t="shared" si="233"/>
        <v>D03_377_11-3</v>
      </c>
    </row>
    <row r="1943" spans="1:48" s="2" customFormat="1" x14ac:dyDescent="0.2">
      <c r="A1943" s="1" t="s">
        <v>33</v>
      </c>
      <c r="B1943" s="3">
        <v>377</v>
      </c>
      <c r="C1943" s="6" t="s">
        <v>72</v>
      </c>
      <c r="D1943" s="6" t="s">
        <v>110</v>
      </c>
      <c r="E1943" s="2" t="s">
        <v>49</v>
      </c>
      <c r="F1943" s="2" t="s">
        <v>39</v>
      </c>
      <c r="G1943" s="2" t="s">
        <v>50</v>
      </c>
      <c r="H1943" s="2">
        <v>2009</v>
      </c>
      <c r="I1943" s="7" t="s">
        <v>106</v>
      </c>
      <c r="J1943" s="7">
        <v>3</v>
      </c>
      <c r="K1943" s="7">
        <f t="shared" si="226"/>
        <v>21</v>
      </c>
      <c r="AA1943" s="5" t="e">
        <f t="shared" si="227"/>
        <v>#DIV/0!</v>
      </c>
      <c r="AD1943" s="2" t="e">
        <f t="shared" si="228"/>
        <v>#DIV/0!</v>
      </c>
      <c r="AE1943" s="4" t="e">
        <f t="shared" si="229"/>
        <v>#DIV/0!</v>
      </c>
      <c r="AG1943" s="2" t="e">
        <f t="shared" si="230"/>
        <v>#DIV/0!</v>
      </c>
      <c r="AI1943" s="2" t="e">
        <f t="shared" si="231"/>
        <v>#DIV/0!</v>
      </c>
      <c r="AK1943" s="2" t="e">
        <f t="shared" si="232"/>
        <v>#DIV/0!</v>
      </c>
      <c r="AV1943" s="2" t="str">
        <f t="shared" si="233"/>
        <v>D03_377_11-3</v>
      </c>
    </row>
    <row r="1944" spans="1:48" s="2" customFormat="1" x14ac:dyDescent="0.2">
      <c r="A1944" s="1" t="s">
        <v>33</v>
      </c>
      <c r="B1944" s="3">
        <v>377</v>
      </c>
      <c r="C1944" s="6" t="s">
        <v>72</v>
      </c>
      <c r="D1944" s="6" t="s">
        <v>110</v>
      </c>
      <c r="E1944" s="2" t="s">
        <v>49</v>
      </c>
      <c r="F1944" s="2" t="s">
        <v>39</v>
      </c>
      <c r="G1944" s="2" t="s">
        <v>50</v>
      </c>
      <c r="H1944" s="2">
        <v>2010</v>
      </c>
      <c r="I1944" s="7" t="s">
        <v>106</v>
      </c>
      <c r="J1944" s="7">
        <v>3</v>
      </c>
      <c r="K1944" s="7">
        <f t="shared" si="226"/>
        <v>21</v>
      </c>
      <c r="AA1944" s="5" t="e">
        <f t="shared" si="227"/>
        <v>#DIV/0!</v>
      </c>
      <c r="AD1944" s="2" t="e">
        <f t="shared" si="228"/>
        <v>#DIV/0!</v>
      </c>
      <c r="AE1944" s="4" t="e">
        <f t="shared" si="229"/>
        <v>#DIV/0!</v>
      </c>
      <c r="AG1944" s="2" t="e">
        <f t="shared" si="230"/>
        <v>#DIV/0!</v>
      </c>
      <c r="AI1944" s="2" t="e">
        <f t="shared" si="231"/>
        <v>#DIV/0!</v>
      </c>
      <c r="AK1944" s="2" t="e">
        <f t="shared" si="232"/>
        <v>#DIV/0!</v>
      </c>
      <c r="AV1944" s="2" t="str">
        <f t="shared" si="233"/>
        <v>D03_377_11-3</v>
      </c>
    </row>
    <row r="1945" spans="1:48" s="16" customFormat="1" x14ac:dyDescent="0.2">
      <c r="A1945" s="14" t="s">
        <v>33</v>
      </c>
      <c r="B1945" s="13">
        <v>378</v>
      </c>
      <c r="C1945" s="15" t="s">
        <v>72</v>
      </c>
      <c r="D1945" s="15" t="s">
        <v>110</v>
      </c>
      <c r="E1945" s="16" t="s">
        <v>49</v>
      </c>
      <c r="F1945" s="16" t="s">
        <v>39</v>
      </c>
      <c r="G1945" s="16" t="s">
        <v>50</v>
      </c>
      <c r="H1945" s="16">
        <v>2006</v>
      </c>
      <c r="I1945" s="17" t="s">
        <v>106</v>
      </c>
      <c r="J1945" s="17">
        <v>3</v>
      </c>
      <c r="K1945" s="17">
        <f t="shared" si="226"/>
        <v>21</v>
      </c>
      <c r="AA1945" s="18" t="e">
        <f t="shared" si="227"/>
        <v>#DIV/0!</v>
      </c>
      <c r="AD1945" s="16" t="e">
        <f t="shared" si="228"/>
        <v>#DIV/0!</v>
      </c>
      <c r="AE1945" s="19" t="e">
        <f t="shared" si="229"/>
        <v>#DIV/0!</v>
      </c>
      <c r="AG1945" s="16" t="e">
        <f t="shared" si="230"/>
        <v>#DIV/0!</v>
      </c>
      <c r="AI1945" s="16" t="e">
        <f t="shared" si="231"/>
        <v>#DIV/0!</v>
      </c>
      <c r="AK1945" s="16" t="e">
        <f t="shared" si="232"/>
        <v>#DIV/0!</v>
      </c>
      <c r="AV1945" s="2" t="str">
        <f t="shared" si="233"/>
        <v>D03_378_11-3</v>
      </c>
    </row>
    <row r="1946" spans="1:48" s="2" customFormat="1" x14ac:dyDescent="0.2">
      <c r="A1946" s="1" t="s">
        <v>33</v>
      </c>
      <c r="B1946" s="3">
        <v>378</v>
      </c>
      <c r="C1946" s="6" t="s">
        <v>72</v>
      </c>
      <c r="D1946" s="6" t="s">
        <v>110</v>
      </c>
      <c r="E1946" s="2" t="s">
        <v>49</v>
      </c>
      <c r="F1946" s="2" t="s">
        <v>39</v>
      </c>
      <c r="G1946" s="2" t="s">
        <v>50</v>
      </c>
      <c r="H1946" s="2">
        <v>2007</v>
      </c>
      <c r="I1946" s="7" t="s">
        <v>106</v>
      </c>
      <c r="J1946" s="7">
        <v>3</v>
      </c>
      <c r="K1946" s="7">
        <f t="shared" si="226"/>
        <v>21</v>
      </c>
      <c r="AA1946" s="5" t="e">
        <f t="shared" si="227"/>
        <v>#DIV/0!</v>
      </c>
      <c r="AD1946" s="2" t="e">
        <f t="shared" si="228"/>
        <v>#DIV/0!</v>
      </c>
      <c r="AE1946" s="4" t="e">
        <f t="shared" si="229"/>
        <v>#DIV/0!</v>
      </c>
      <c r="AG1946" s="2" t="e">
        <f t="shared" si="230"/>
        <v>#DIV/0!</v>
      </c>
      <c r="AI1946" s="2" t="e">
        <f t="shared" si="231"/>
        <v>#DIV/0!</v>
      </c>
      <c r="AK1946" s="2" t="e">
        <f t="shared" si="232"/>
        <v>#DIV/0!</v>
      </c>
      <c r="AV1946" s="2" t="str">
        <f t="shared" si="233"/>
        <v>D03_378_11-3</v>
      </c>
    </row>
    <row r="1947" spans="1:48" s="2" customFormat="1" x14ac:dyDescent="0.2">
      <c r="A1947" s="1" t="s">
        <v>33</v>
      </c>
      <c r="B1947" s="3">
        <v>378</v>
      </c>
      <c r="C1947" s="6" t="s">
        <v>72</v>
      </c>
      <c r="D1947" s="6" t="s">
        <v>110</v>
      </c>
      <c r="E1947" s="2" t="s">
        <v>49</v>
      </c>
      <c r="F1947" s="2" t="s">
        <v>39</v>
      </c>
      <c r="G1947" s="2" t="s">
        <v>50</v>
      </c>
      <c r="H1947" s="2">
        <v>2008</v>
      </c>
      <c r="I1947" s="7" t="s">
        <v>106</v>
      </c>
      <c r="J1947" s="7">
        <v>3</v>
      </c>
      <c r="K1947" s="7">
        <f t="shared" si="226"/>
        <v>21</v>
      </c>
      <c r="AA1947" s="5" t="e">
        <f t="shared" si="227"/>
        <v>#DIV/0!</v>
      </c>
      <c r="AD1947" s="2" t="e">
        <f t="shared" si="228"/>
        <v>#DIV/0!</v>
      </c>
      <c r="AE1947" s="4" t="e">
        <f t="shared" si="229"/>
        <v>#DIV/0!</v>
      </c>
      <c r="AG1947" s="2" t="e">
        <f t="shared" si="230"/>
        <v>#DIV/0!</v>
      </c>
      <c r="AI1947" s="2" t="e">
        <f t="shared" si="231"/>
        <v>#DIV/0!</v>
      </c>
      <c r="AK1947" s="2" t="e">
        <f t="shared" si="232"/>
        <v>#DIV/0!</v>
      </c>
      <c r="AV1947" s="2" t="str">
        <f t="shared" si="233"/>
        <v>D03_378_11-3</v>
      </c>
    </row>
    <row r="1948" spans="1:48" s="2" customFormat="1" x14ac:dyDescent="0.2">
      <c r="A1948" s="1" t="s">
        <v>33</v>
      </c>
      <c r="B1948" s="3">
        <v>378</v>
      </c>
      <c r="C1948" s="6" t="s">
        <v>72</v>
      </c>
      <c r="D1948" s="6" t="s">
        <v>110</v>
      </c>
      <c r="E1948" s="2" t="s">
        <v>49</v>
      </c>
      <c r="F1948" s="2" t="s">
        <v>39</v>
      </c>
      <c r="G1948" s="2" t="s">
        <v>50</v>
      </c>
      <c r="H1948" s="2">
        <v>2009</v>
      </c>
      <c r="I1948" s="7" t="s">
        <v>106</v>
      </c>
      <c r="J1948" s="7">
        <v>3</v>
      </c>
      <c r="K1948" s="7">
        <f t="shared" si="226"/>
        <v>21</v>
      </c>
      <c r="AA1948" s="5" t="e">
        <f t="shared" si="227"/>
        <v>#DIV/0!</v>
      </c>
      <c r="AD1948" s="2" t="e">
        <f t="shared" si="228"/>
        <v>#DIV/0!</v>
      </c>
      <c r="AE1948" s="4" t="e">
        <f t="shared" si="229"/>
        <v>#DIV/0!</v>
      </c>
      <c r="AG1948" s="2" t="e">
        <f t="shared" si="230"/>
        <v>#DIV/0!</v>
      </c>
      <c r="AI1948" s="2" t="e">
        <f t="shared" si="231"/>
        <v>#DIV/0!</v>
      </c>
      <c r="AK1948" s="2" t="e">
        <f t="shared" si="232"/>
        <v>#DIV/0!</v>
      </c>
      <c r="AV1948" s="2" t="str">
        <f t="shared" si="233"/>
        <v>D03_378_11-3</v>
      </c>
    </row>
    <row r="1949" spans="1:48" s="2" customFormat="1" x14ac:dyDescent="0.2">
      <c r="A1949" s="1" t="s">
        <v>33</v>
      </c>
      <c r="B1949" s="3">
        <v>378</v>
      </c>
      <c r="C1949" s="6" t="s">
        <v>72</v>
      </c>
      <c r="D1949" s="6" t="s">
        <v>110</v>
      </c>
      <c r="E1949" s="2" t="s">
        <v>49</v>
      </c>
      <c r="F1949" s="2" t="s">
        <v>39</v>
      </c>
      <c r="G1949" s="2" t="s">
        <v>50</v>
      </c>
      <c r="H1949" s="2">
        <v>2010</v>
      </c>
      <c r="I1949" s="7" t="s">
        <v>106</v>
      </c>
      <c r="J1949" s="7">
        <v>3</v>
      </c>
      <c r="K1949" s="7">
        <f t="shared" si="226"/>
        <v>21</v>
      </c>
      <c r="AA1949" s="5" t="e">
        <f t="shared" si="227"/>
        <v>#DIV/0!</v>
      </c>
      <c r="AD1949" s="2" t="e">
        <f t="shared" si="228"/>
        <v>#DIV/0!</v>
      </c>
      <c r="AE1949" s="4" t="e">
        <f t="shared" si="229"/>
        <v>#DIV/0!</v>
      </c>
      <c r="AG1949" s="2" t="e">
        <f t="shared" si="230"/>
        <v>#DIV/0!</v>
      </c>
      <c r="AI1949" s="2" t="e">
        <f t="shared" si="231"/>
        <v>#DIV/0!</v>
      </c>
      <c r="AK1949" s="2" t="e">
        <f t="shared" si="232"/>
        <v>#DIV/0!</v>
      </c>
      <c r="AV1949" s="2" t="str">
        <f t="shared" si="233"/>
        <v>D03_378_11-3</v>
      </c>
    </row>
    <row r="1950" spans="1:48" s="16" customFormat="1" x14ac:dyDescent="0.2">
      <c r="A1950" s="14" t="s">
        <v>33</v>
      </c>
      <c r="B1950" s="13">
        <v>379</v>
      </c>
      <c r="C1950" s="15" t="s">
        <v>73</v>
      </c>
      <c r="D1950" s="15" t="s">
        <v>110</v>
      </c>
      <c r="E1950" s="16" t="s">
        <v>49</v>
      </c>
      <c r="F1950" s="16" t="s">
        <v>39</v>
      </c>
      <c r="G1950" s="16" t="s">
        <v>50</v>
      </c>
      <c r="H1950" s="16">
        <v>2006</v>
      </c>
      <c r="I1950" s="17" t="s">
        <v>106</v>
      </c>
      <c r="J1950" s="17">
        <v>4</v>
      </c>
      <c r="K1950" s="17">
        <f t="shared" si="226"/>
        <v>28</v>
      </c>
      <c r="AA1950" s="18" t="e">
        <f t="shared" si="227"/>
        <v>#DIV/0!</v>
      </c>
      <c r="AD1950" s="16" t="e">
        <f t="shared" si="228"/>
        <v>#DIV/0!</v>
      </c>
      <c r="AE1950" s="19" t="e">
        <f t="shared" si="229"/>
        <v>#DIV/0!</v>
      </c>
      <c r="AG1950" s="16" t="e">
        <f t="shared" si="230"/>
        <v>#DIV/0!</v>
      </c>
      <c r="AI1950" s="16" t="e">
        <f t="shared" si="231"/>
        <v>#DIV/0!</v>
      </c>
      <c r="AK1950" s="16" t="e">
        <f t="shared" si="232"/>
        <v>#DIV/0!</v>
      </c>
      <c r="AV1950" s="2" t="str">
        <f t="shared" si="233"/>
        <v>D03_379_11-4</v>
      </c>
    </row>
    <row r="1951" spans="1:48" s="2" customFormat="1" x14ac:dyDescent="0.2">
      <c r="A1951" s="1" t="s">
        <v>33</v>
      </c>
      <c r="B1951" s="3">
        <v>379</v>
      </c>
      <c r="C1951" s="6" t="s">
        <v>73</v>
      </c>
      <c r="D1951" s="6" t="s">
        <v>110</v>
      </c>
      <c r="E1951" s="2" t="s">
        <v>49</v>
      </c>
      <c r="F1951" s="2" t="s">
        <v>39</v>
      </c>
      <c r="G1951" s="2" t="s">
        <v>50</v>
      </c>
      <c r="H1951" s="2">
        <v>2007</v>
      </c>
      <c r="I1951" s="7" t="s">
        <v>106</v>
      </c>
      <c r="J1951" s="7">
        <v>4</v>
      </c>
      <c r="K1951" s="7">
        <f t="shared" si="226"/>
        <v>28</v>
      </c>
      <c r="AA1951" s="5" t="e">
        <f t="shared" si="227"/>
        <v>#DIV/0!</v>
      </c>
      <c r="AD1951" s="2" t="e">
        <f t="shared" si="228"/>
        <v>#DIV/0!</v>
      </c>
      <c r="AE1951" s="4" t="e">
        <f t="shared" si="229"/>
        <v>#DIV/0!</v>
      </c>
      <c r="AG1951" s="2" t="e">
        <f t="shared" si="230"/>
        <v>#DIV/0!</v>
      </c>
      <c r="AI1951" s="2" t="e">
        <f t="shared" si="231"/>
        <v>#DIV/0!</v>
      </c>
      <c r="AK1951" s="2" t="e">
        <f t="shared" si="232"/>
        <v>#DIV/0!</v>
      </c>
      <c r="AV1951" s="2" t="str">
        <f t="shared" si="233"/>
        <v>D03_379_11-4</v>
      </c>
    </row>
    <row r="1952" spans="1:48" s="2" customFormat="1" x14ac:dyDescent="0.2">
      <c r="A1952" s="1" t="s">
        <v>33</v>
      </c>
      <c r="B1952" s="3">
        <v>379</v>
      </c>
      <c r="C1952" s="6" t="s">
        <v>73</v>
      </c>
      <c r="D1952" s="6" t="s">
        <v>110</v>
      </c>
      <c r="E1952" s="2" t="s">
        <v>49</v>
      </c>
      <c r="F1952" s="2" t="s">
        <v>39</v>
      </c>
      <c r="G1952" s="2" t="s">
        <v>50</v>
      </c>
      <c r="H1952" s="2">
        <v>2008</v>
      </c>
      <c r="I1952" s="7" t="s">
        <v>106</v>
      </c>
      <c r="J1952" s="7">
        <v>4</v>
      </c>
      <c r="K1952" s="7">
        <f t="shared" si="226"/>
        <v>28</v>
      </c>
      <c r="AA1952" s="5" t="e">
        <f t="shared" si="227"/>
        <v>#DIV/0!</v>
      </c>
      <c r="AD1952" s="2" t="e">
        <f t="shared" si="228"/>
        <v>#DIV/0!</v>
      </c>
      <c r="AE1952" s="4" t="e">
        <f t="shared" si="229"/>
        <v>#DIV/0!</v>
      </c>
      <c r="AG1952" s="2" t="e">
        <f t="shared" si="230"/>
        <v>#DIV/0!</v>
      </c>
      <c r="AI1952" s="2" t="e">
        <f t="shared" si="231"/>
        <v>#DIV/0!</v>
      </c>
      <c r="AK1952" s="2" t="e">
        <f t="shared" si="232"/>
        <v>#DIV/0!</v>
      </c>
      <c r="AV1952" s="2" t="str">
        <f t="shared" si="233"/>
        <v>D03_379_11-4</v>
      </c>
    </row>
    <row r="1953" spans="1:48" s="2" customFormat="1" x14ac:dyDescent="0.2">
      <c r="A1953" s="1" t="s">
        <v>33</v>
      </c>
      <c r="B1953" s="3">
        <v>379</v>
      </c>
      <c r="C1953" s="6" t="s">
        <v>73</v>
      </c>
      <c r="D1953" s="6" t="s">
        <v>110</v>
      </c>
      <c r="E1953" s="2" t="s">
        <v>49</v>
      </c>
      <c r="F1953" s="2" t="s">
        <v>39</v>
      </c>
      <c r="G1953" s="2" t="s">
        <v>50</v>
      </c>
      <c r="H1953" s="2">
        <v>2009</v>
      </c>
      <c r="I1953" s="7" t="s">
        <v>106</v>
      </c>
      <c r="J1953" s="7">
        <v>4</v>
      </c>
      <c r="K1953" s="7">
        <f t="shared" si="226"/>
        <v>28</v>
      </c>
      <c r="AA1953" s="5" t="e">
        <f t="shared" si="227"/>
        <v>#DIV/0!</v>
      </c>
      <c r="AD1953" s="2" t="e">
        <f t="shared" si="228"/>
        <v>#DIV/0!</v>
      </c>
      <c r="AE1953" s="4" t="e">
        <f t="shared" si="229"/>
        <v>#DIV/0!</v>
      </c>
      <c r="AG1953" s="2" t="e">
        <f t="shared" si="230"/>
        <v>#DIV/0!</v>
      </c>
      <c r="AI1953" s="2" t="e">
        <f t="shared" si="231"/>
        <v>#DIV/0!</v>
      </c>
      <c r="AK1953" s="2" t="e">
        <f t="shared" si="232"/>
        <v>#DIV/0!</v>
      </c>
      <c r="AV1953" s="2" t="str">
        <f t="shared" si="233"/>
        <v>D03_379_11-4</v>
      </c>
    </row>
    <row r="1954" spans="1:48" s="2" customFormat="1" x14ac:dyDescent="0.2">
      <c r="A1954" s="1" t="s">
        <v>33</v>
      </c>
      <c r="B1954" s="3">
        <v>379</v>
      </c>
      <c r="C1954" s="6" t="s">
        <v>73</v>
      </c>
      <c r="D1954" s="6" t="s">
        <v>110</v>
      </c>
      <c r="E1954" s="2" t="s">
        <v>49</v>
      </c>
      <c r="F1954" s="2" t="s">
        <v>39</v>
      </c>
      <c r="G1954" s="2" t="s">
        <v>50</v>
      </c>
      <c r="H1954" s="2">
        <v>2010</v>
      </c>
      <c r="I1954" s="7" t="s">
        <v>106</v>
      </c>
      <c r="J1954" s="7">
        <v>4</v>
      </c>
      <c r="K1954" s="7">
        <f t="shared" ref="K1954:K2004" si="234">J1954*7</f>
        <v>28</v>
      </c>
      <c r="AA1954" s="5" t="e">
        <f t="shared" si="227"/>
        <v>#DIV/0!</v>
      </c>
      <c r="AD1954" s="2" t="e">
        <f t="shared" si="228"/>
        <v>#DIV/0!</v>
      </c>
      <c r="AE1954" s="4" t="e">
        <f t="shared" si="229"/>
        <v>#DIV/0!</v>
      </c>
      <c r="AG1954" s="2" t="e">
        <f t="shared" si="230"/>
        <v>#DIV/0!</v>
      </c>
      <c r="AI1954" s="2" t="e">
        <f t="shared" si="231"/>
        <v>#DIV/0!</v>
      </c>
      <c r="AK1954" s="2" t="e">
        <f t="shared" si="232"/>
        <v>#DIV/0!</v>
      </c>
      <c r="AV1954" s="2" t="str">
        <f t="shared" si="233"/>
        <v>D03_379_11-4</v>
      </c>
    </row>
    <row r="1955" spans="1:48" s="16" customFormat="1" x14ac:dyDescent="0.2">
      <c r="A1955" s="14" t="s">
        <v>33</v>
      </c>
      <c r="B1955" s="13">
        <v>380</v>
      </c>
      <c r="C1955" s="15" t="s">
        <v>73</v>
      </c>
      <c r="D1955" s="15" t="s">
        <v>110</v>
      </c>
      <c r="E1955" s="16" t="s">
        <v>49</v>
      </c>
      <c r="F1955" s="16" t="s">
        <v>39</v>
      </c>
      <c r="G1955" s="16" t="s">
        <v>50</v>
      </c>
      <c r="H1955" s="16">
        <v>2006</v>
      </c>
      <c r="I1955" s="17" t="s">
        <v>106</v>
      </c>
      <c r="J1955" s="17">
        <v>4</v>
      </c>
      <c r="K1955" s="17">
        <f t="shared" si="234"/>
        <v>28</v>
      </c>
      <c r="AA1955" s="18" t="e">
        <f t="shared" si="227"/>
        <v>#DIV/0!</v>
      </c>
      <c r="AD1955" s="16" t="e">
        <f t="shared" si="228"/>
        <v>#DIV/0!</v>
      </c>
      <c r="AE1955" s="19" t="e">
        <f t="shared" si="229"/>
        <v>#DIV/0!</v>
      </c>
      <c r="AG1955" s="16" t="e">
        <f t="shared" si="230"/>
        <v>#DIV/0!</v>
      </c>
      <c r="AI1955" s="16" t="e">
        <f t="shared" si="231"/>
        <v>#DIV/0!</v>
      </c>
      <c r="AK1955" s="16" t="e">
        <f t="shared" si="232"/>
        <v>#DIV/0!</v>
      </c>
      <c r="AV1955" s="2" t="str">
        <f t="shared" si="233"/>
        <v>D03_380_11-4</v>
      </c>
    </row>
    <row r="1956" spans="1:48" s="2" customFormat="1" x14ac:dyDescent="0.2">
      <c r="A1956" s="1" t="s">
        <v>33</v>
      </c>
      <c r="B1956" s="3">
        <v>380</v>
      </c>
      <c r="C1956" s="6" t="s">
        <v>73</v>
      </c>
      <c r="D1956" s="6" t="s">
        <v>110</v>
      </c>
      <c r="E1956" s="2" t="s">
        <v>49</v>
      </c>
      <c r="F1956" s="2" t="s">
        <v>39</v>
      </c>
      <c r="G1956" s="2" t="s">
        <v>50</v>
      </c>
      <c r="H1956" s="2">
        <v>2007</v>
      </c>
      <c r="I1956" s="7" t="s">
        <v>106</v>
      </c>
      <c r="J1956" s="7">
        <v>4</v>
      </c>
      <c r="K1956" s="7">
        <f t="shared" si="234"/>
        <v>28</v>
      </c>
      <c r="AA1956" s="5" t="e">
        <f t="shared" si="227"/>
        <v>#DIV/0!</v>
      </c>
      <c r="AD1956" s="2" t="e">
        <f t="shared" si="228"/>
        <v>#DIV/0!</v>
      </c>
      <c r="AE1956" s="4" t="e">
        <f t="shared" si="229"/>
        <v>#DIV/0!</v>
      </c>
      <c r="AG1956" s="2" t="e">
        <f t="shared" si="230"/>
        <v>#DIV/0!</v>
      </c>
      <c r="AI1956" s="2" t="e">
        <f t="shared" si="231"/>
        <v>#DIV/0!</v>
      </c>
      <c r="AK1956" s="2" t="e">
        <f t="shared" si="232"/>
        <v>#DIV/0!</v>
      </c>
      <c r="AV1956" s="2" t="str">
        <f t="shared" si="233"/>
        <v>D03_380_11-4</v>
      </c>
    </row>
    <row r="1957" spans="1:48" s="2" customFormat="1" x14ac:dyDescent="0.2">
      <c r="A1957" s="1" t="s">
        <v>33</v>
      </c>
      <c r="B1957" s="3">
        <v>380</v>
      </c>
      <c r="C1957" s="6" t="s">
        <v>73</v>
      </c>
      <c r="D1957" s="6" t="s">
        <v>110</v>
      </c>
      <c r="E1957" s="2" t="s">
        <v>49</v>
      </c>
      <c r="F1957" s="2" t="s">
        <v>39</v>
      </c>
      <c r="G1957" s="2" t="s">
        <v>50</v>
      </c>
      <c r="H1957" s="2">
        <v>2008</v>
      </c>
      <c r="I1957" s="7" t="s">
        <v>106</v>
      </c>
      <c r="J1957" s="7">
        <v>4</v>
      </c>
      <c r="K1957" s="7">
        <f t="shared" si="234"/>
        <v>28</v>
      </c>
      <c r="AA1957" s="5" t="e">
        <f t="shared" si="227"/>
        <v>#DIV/0!</v>
      </c>
      <c r="AD1957" s="2" t="e">
        <f t="shared" si="228"/>
        <v>#DIV/0!</v>
      </c>
      <c r="AE1957" s="4" t="e">
        <f t="shared" si="229"/>
        <v>#DIV/0!</v>
      </c>
      <c r="AG1957" s="2" t="e">
        <f t="shared" si="230"/>
        <v>#DIV/0!</v>
      </c>
      <c r="AI1957" s="2" t="e">
        <f t="shared" si="231"/>
        <v>#DIV/0!</v>
      </c>
      <c r="AK1957" s="2" t="e">
        <f t="shared" si="232"/>
        <v>#DIV/0!</v>
      </c>
      <c r="AV1957" s="2" t="str">
        <f t="shared" si="233"/>
        <v>D03_380_11-4</v>
      </c>
    </row>
    <row r="1958" spans="1:48" s="2" customFormat="1" x14ac:dyDescent="0.2">
      <c r="A1958" s="1" t="s">
        <v>33</v>
      </c>
      <c r="B1958" s="3">
        <v>380</v>
      </c>
      <c r="C1958" s="6" t="s">
        <v>73</v>
      </c>
      <c r="D1958" s="6" t="s">
        <v>110</v>
      </c>
      <c r="E1958" s="2" t="s">
        <v>49</v>
      </c>
      <c r="F1958" s="2" t="s">
        <v>39</v>
      </c>
      <c r="G1958" s="2" t="s">
        <v>50</v>
      </c>
      <c r="H1958" s="2">
        <v>2009</v>
      </c>
      <c r="I1958" s="7" t="s">
        <v>106</v>
      </c>
      <c r="J1958" s="7">
        <v>4</v>
      </c>
      <c r="K1958" s="7">
        <f t="shared" si="234"/>
        <v>28</v>
      </c>
      <c r="AA1958" s="5" t="e">
        <f t="shared" si="227"/>
        <v>#DIV/0!</v>
      </c>
      <c r="AD1958" s="2" t="e">
        <f t="shared" si="228"/>
        <v>#DIV/0!</v>
      </c>
      <c r="AE1958" s="4" t="e">
        <f t="shared" si="229"/>
        <v>#DIV/0!</v>
      </c>
      <c r="AG1958" s="2" t="e">
        <f t="shared" si="230"/>
        <v>#DIV/0!</v>
      </c>
      <c r="AI1958" s="2" t="e">
        <f t="shared" si="231"/>
        <v>#DIV/0!</v>
      </c>
      <c r="AK1958" s="2" t="e">
        <f t="shared" si="232"/>
        <v>#DIV/0!</v>
      </c>
      <c r="AV1958" s="2" t="str">
        <f t="shared" si="233"/>
        <v>D03_380_11-4</v>
      </c>
    </row>
    <row r="1959" spans="1:48" s="2" customFormat="1" x14ac:dyDescent="0.2">
      <c r="A1959" s="1" t="s">
        <v>33</v>
      </c>
      <c r="B1959" s="3">
        <v>380</v>
      </c>
      <c r="C1959" s="6" t="s">
        <v>73</v>
      </c>
      <c r="D1959" s="6" t="s">
        <v>110</v>
      </c>
      <c r="E1959" s="2" t="s">
        <v>49</v>
      </c>
      <c r="F1959" s="2" t="s">
        <v>39</v>
      </c>
      <c r="G1959" s="2" t="s">
        <v>50</v>
      </c>
      <c r="H1959" s="2">
        <v>2010</v>
      </c>
      <c r="I1959" s="7" t="s">
        <v>106</v>
      </c>
      <c r="J1959" s="7">
        <v>4</v>
      </c>
      <c r="K1959" s="7">
        <f t="shared" si="234"/>
        <v>28</v>
      </c>
      <c r="AA1959" s="5" t="e">
        <f t="shared" ref="AA1959:AA2004" si="235">(Z1959+(AD1959*AF1959))/Y1959</f>
        <v>#DIV/0!</v>
      </c>
      <c r="AD1959" s="2" t="e">
        <f t="shared" ref="AD1959:AD2004" si="236">AC1959/(Y1959-AF1959)</f>
        <v>#DIV/0!</v>
      </c>
      <c r="AE1959" s="4" t="e">
        <f t="shared" ref="AE1959:AE2004" si="237">AD1959*100/AA1959</f>
        <v>#DIV/0!</v>
      </c>
      <c r="AG1959" s="2" t="e">
        <f t="shared" ref="AG1959:AG2004" si="238">AF1959*100/Y1959</f>
        <v>#DIV/0!</v>
      </c>
      <c r="AI1959" s="2" t="e">
        <f t="shared" ref="AI1959:AI2004" si="239">AH1959*100/Y1959</f>
        <v>#DIV/0!</v>
      </c>
      <c r="AK1959" s="2" t="e">
        <f t="shared" ref="AK1959:AK2004" si="240">AJ1959*100/Y1959</f>
        <v>#DIV/0!</v>
      </c>
      <c r="AV1959" s="2" t="str">
        <f t="shared" si="233"/>
        <v>D03_380_11-4</v>
      </c>
    </row>
    <row r="1960" spans="1:48" s="16" customFormat="1" x14ac:dyDescent="0.2">
      <c r="A1960" s="14" t="s">
        <v>33</v>
      </c>
      <c r="B1960" s="13">
        <v>381</v>
      </c>
      <c r="C1960" s="15" t="s">
        <v>74</v>
      </c>
      <c r="D1960" s="15" t="s">
        <v>110</v>
      </c>
      <c r="E1960" s="16" t="s">
        <v>49</v>
      </c>
      <c r="F1960" s="16" t="s">
        <v>39</v>
      </c>
      <c r="G1960" s="16" t="s">
        <v>50</v>
      </c>
      <c r="H1960" s="16">
        <v>2006</v>
      </c>
      <c r="I1960" s="17" t="s">
        <v>106</v>
      </c>
      <c r="J1960" s="17">
        <v>5</v>
      </c>
      <c r="K1960" s="17">
        <f t="shared" si="234"/>
        <v>35</v>
      </c>
      <c r="AA1960" s="18" t="e">
        <f t="shared" si="235"/>
        <v>#DIV/0!</v>
      </c>
      <c r="AD1960" s="16" t="e">
        <f t="shared" si="236"/>
        <v>#DIV/0!</v>
      </c>
      <c r="AE1960" s="19" t="e">
        <f t="shared" si="237"/>
        <v>#DIV/0!</v>
      </c>
      <c r="AG1960" s="16" t="e">
        <f t="shared" si="238"/>
        <v>#DIV/0!</v>
      </c>
      <c r="AI1960" s="16" t="e">
        <f t="shared" si="239"/>
        <v>#DIV/0!</v>
      </c>
      <c r="AK1960" s="16" t="e">
        <f t="shared" si="240"/>
        <v>#DIV/0!</v>
      </c>
      <c r="AV1960" s="2" t="str">
        <f t="shared" si="233"/>
        <v>D03_381_11-5</v>
      </c>
    </row>
    <row r="1961" spans="1:48" s="2" customFormat="1" x14ac:dyDescent="0.2">
      <c r="A1961" s="1" t="s">
        <v>33</v>
      </c>
      <c r="B1961" s="3">
        <v>381</v>
      </c>
      <c r="C1961" s="6" t="s">
        <v>74</v>
      </c>
      <c r="D1961" s="6" t="s">
        <v>110</v>
      </c>
      <c r="E1961" s="2" t="s">
        <v>49</v>
      </c>
      <c r="F1961" s="2" t="s">
        <v>39</v>
      </c>
      <c r="G1961" s="2" t="s">
        <v>50</v>
      </c>
      <c r="H1961" s="2">
        <v>2007</v>
      </c>
      <c r="I1961" s="7" t="s">
        <v>106</v>
      </c>
      <c r="J1961" s="7">
        <v>5</v>
      </c>
      <c r="K1961" s="7">
        <f t="shared" si="234"/>
        <v>35</v>
      </c>
      <c r="AA1961" s="5" t="e">
        <f t="shared" si="235"/>
        <v>#DIV/0!</v>
      </c>
      <c r="AD1961" s="2" t="e">
        <f t="shared" si="236"/>
        <v>#DIV/0!</v>
      </c>
      <c r="AE1961" s="4" t="e">
        <f t="shared" si="237"/>
        <v>#DIV/0!</v>
      </c>
      <c r="AG1961" s="2" t="e">
        <f t="shared" si="238"/>
        <v>#DIV/0!</v>
      </c>
      <c r="AI1961" s="2" t="e">
        <f t="shared" si="239"/>
        <v>#DIV/0!</v>
      </c>
      <c r="AK1961" s="2" t="e">
        <f t="shared" si="240"/>
        <v>#DIV/0!</v>
      </c>
      <c r="AV1961" s="2" t="str">
        <f t="shared" si="233"/>
        <v>D03_381_11-5</v>
      </c>
    </row>
    <row r="1962" spans="1:48" s="2" customFormat="1" x14ac:dyDescent="0.2">
      <c r="A1962" s="1" t="s">
        <v>33</v>
      </c>
      <c r="B1962" s="3">
        <v>381</v>
      </c>
      <c r="C1962" s="6" t="s">
        <v>74</v>
      </c>
      <c r="D1962" s="6" t="s">
        <v>110</v>
      </c>
      <c r="E1962" s="2" t="s">
        <v>49</v>
      </c>
      <c r="F1962" s="2" t="s">
        <v>39</v>
      </c>
      <c r="G1962" s="2" t="s">
        <v>50</v>
      </c>
      <c r="H1962" s="2">
        <v>2008</v>
      </c>
      <c r="I1962" s="7" t="s">
        <v>106</v>
      </c>
      <c r="J1962" s="7">
        <v>5</v>
      </c>
      <c r="K1962" s="7">
        <f t="shared" si="234"/>
        <v>35</v>
      </c>
      <c r="AA1962" s="5" t="e">
        <f t="shared" si="235"/>
        <v>#DIV/0!</v>
      </c>
      <c r="AD1962" s="2" t="e">
        <f t="shared" si="236"/>
        <v>#DIV/0!</v>
      </c>
      <c r="AE1962" s="4" t="e">
        <f t="shared" si="237"/>
        <v>#DIV/0!</v>
      </c>
      <c r="AG1962" s="2" t="e">
        <f t="shared" si="238"/>
        <v>#DIV/0!</v>
      </c>
      <c r="AI1962" s="2" t="e">
        <f t="shared" si="239"/>
        <v>#DIV/0!</v>
      </c>
      <c r="AK1962" s="2" t="e">
        <f t="shared" si="240"/>
        <v>#DIV/0!</v>
      </c>
      <c r="AV1962" s="2" t="str">
        <f t="shared" si="233"/>
        <v>D03_381_11-5</v>
      </c>
    </row>
    <row r="1963" spans="1:48" s="2" customFormat="1" x14ac:dyDescent="0.2">
      <c r="A1963" s="1" t="s">
        <v>33</v>
      </c>
      <c r="B1963" s="3">
        <v>381</v>
      </c>
      <c r="C1963" s="6" t="s">
        <v>74</v>
      </c>
      <c r="D1963" s="6" t="s">
        <v>110</v>
      </c>
      <c r="E1963" s="2" t="s">
        <v>49</v>
      </c>
      <c r="F1963" s="2" t="s">
        <v>39</v>
      </c>
      <c r="G1963" s="2" t="s">
        <v>50</v>
      </c>
      <c r="H1963" s="2">
        <v>2009</v>
      </c>
      <c r="I1963" s="7" t="s">
        <v>106</v>
      </c>
      <c r="J1963" s="7">
        <v>5</v>
      </c>
      <c r="K1963" s="7">
        <f t="shared" si="234"/>
        <v>35</v>
      </c>
      <c r="AA1963" s="5" t="e">
        <f t="shared" si="235"/>
        <v>#DIV/0!</v>
      </c>
      <c r="AD1963" s="2" t="e">
        <f t="shared" si="236"/>
        <v>#DIV/0!</v>
      </c>
      <c r="AE1963" s="4" t="e">
        <f t="shared" si="237"/>
        <v>#DIV/0!</v>
      </c>
      <c r="AG1963" s="2" t="e">
        <f t="shared" si="238"/>
        <v>#DIV/0!</v>
      </c>
      <c r="AI1963" s="2" t="e">
        <f t="shared" si="239"/>
        <v>#DIV/0!</v>
      </c>
      <c r="AK1963" s="2" t="e">
        <f t="shared" si="240"/>
        <v>#DIV/0!</v>
      </c>
      <c r="AV1963" s="2" t="str">
        <f t="shared" si="233"/>
        <v>D03_381_11-5</v>
      </c>
    </row>
    <row r="1964" spans="1:48" s="2" customFormat="1" x14ac:dyDescent="0.2">
      <c r="A1964" s="1" t="s">
        <v>33</v>
      </c>
      <c r="B1964" s="3">
        <v>381</v>
      </c>
      <c r="C1964" s="6" t="s">
        <v>74</v>
      </c>
      <c r="D1964" s="6" t="s">
        <v>110</v>
      </c>
      <c r="E1964" s="2" t="s">
        <v>49</v>
      </c>
      <c r="F1964" s="2" t="s">
        <v>39</v>
      </c>
      <c r="G1964" s="2" t="s">
        <v>50</v>
      </c>
      <c r="H1964" s="2">
        <v>2010</v>
      </c>
      <c r="I1964" s="7" t="s">
        <v>106</v>
      </c>
      <c r="J1964" s="7">
        <v>5</v>
      </c>
      <c r="K1964" s="7">
        <f t="shared" si="234"/>
        <v>35</v>
      </c>
      <c r="AA1964" s="5" t="e">
        <f t="shared" si="235"/>
        <v>#DIV/0!</v>
      </c>
      <c r="AD1964" s="2" t="e">
        <f t="shared" si="236"/>
        <v>#DIV/0!</v>
      </c>
      <c r="AE1964" s="4" t="e">
        <f t="shared" si="237"/>
        <v>#DIV/0!</v>
      </c>
      <c r="AG1964" s="2" t="e">
        <f t="shared" si="238"/>
        <v>#DIV/0!</v>
      </c>
      <c r="AI1964" s="2" t="e">
        <f t="shared" si="239"/>
        <v>#DIV/0!</v>
      </c>
      <c r="AK1964" s="2" t="e">
        <f t="shared" si="240"/>
        <v>#DIV/0!</v>
      </c>
      <c r="AV1964" s="2" t="str">
        <f t="shared" si="233"/>
        <v>D03_381_11-5</v>
      </c>
    </row>
    <row r="1965" spans="1:48" s="16" customFormat="1" x14ac:dyDescent="0.2">
      <c r="A1965" s="14" t="s">
        <v>33</v>
      </c>
      <c r="B1965" s="13">
        <v>382</v>
      </c>
      <c r="C1965" s="15" t="s">
        <v>74</v>
      </c>
      <c r="D1965" s="15" t="s">
        <v>110</v>
      </c>
      <c r="E1965" s="16" t="s">
        <v>49</v>
      </c>
      <c r="F1965" s="16" t="s">
        <v>39</v>
      </c>
      <c r="G1965" s="16" t="s">
        <v>50</v>
      </c>
      <c r="H1965" s="16">
        <v>2006</v>
      </c>
      <c r="I1965" s="17" t="s">
        <v>106</v>
      </c>
      <c r="J1965" s="17">
        <v>5</v>
      </c>
      <c r="K1965" s="17">
        <f t="shared" si="234"/>
        <v>35</v>
      </c>
      <c r="AA1965" s="18" t="e">
        <f t="shared" si="235"/>
        <v>#DIV/0!</v>
      </c>
      <c r="AD1965" s="16" t="e">
        <f t="shared" si="236"/>
        <v>#DIV/0!</v>
      </c>
      <c r="AE1965" s="19" t="e">
        <f t="shared" si="237"/>
        <v>#DIV/0!</v>
      </c>
      <c r="AG1965" s="16" t="e">
        <f t="shared" si="238"/>
        <v>#DIV/0!</v>
      </c>
      <c r="AI1965" s="16" t="e">
        <f t="shared" si="239"/>
        <v>#DIV/0!</v>
      </c>
      <c r="AK1965" s="16" t="e">
        <f t="shared" si="240"/>
        <v>#DIV/0!</v>
      </c>
      <c r="AV1965" s="2" t="str">
        <f t="shared" si="233"/>
        <v>D03_382_11-5</v>
      </c>
    </row>
    <row r="1966" spans="1:48" s="2" customFormat="1" x14ac:dyDescent="0.2">
      <c r="A1966" s="1" t="s">
        <v>33</v>
      </c>
      <c r="B1966" s="3">
        <v>382</v>
      </c>
      <c r="C1966" s="6" t="s">
        <v>74</v>
      </c>
      <c r="D1966" s="6" t="s">
        <v>110</v>
      </c>
      <c r="E1966" s="2" t="s">
        <v>49</v>
      </c>
      <c r="F1966" s="2" t="s">
        <v>39</v>
      </c>
      <c r="G1966" s="2" t="s">
        <v>50</v>
      </c>
      <c r="H1966" s="2">
        <v>2007</v>
      </c>
      <c r="I1966" s="7" t="s">
        <v>106</v>
      </c>
      <c r="J1966" s="7">
        <v>5</v>
      </c>
      <c r="K1966" s="7">
        <f t="shared" si="234"/>
        <v>35</v>
      </c>
      <c r="AA1966" s="5" t="e">
        <f t="shared" si="235"/>
        <v>#DIV/0!</v>
      </c>
      <c r="AD1966" s="2" t="e">
        <f t="shared" si="236"/>
        <v>#DIV/0!</v>
      </c>
      <c r="AE1966" s="4" t="e">
        <f t="shared" si="237"/>
        <v>#DIV/0!</v>
      </c>
      <c r="AG1966" s="2" t="e">
        <f t="shared" si="238"/>
        <v>#DIV/0!</v>
      </c>
      <c r="AI1966" s="2" t="e">
        <f t="shared" si="239"/>
        <v>#DIV/0!</v>
      </c>
      <c r="AK1966" s="2" t="e">
        <f t="shared" si="240"/>
        <v>#DIV/0!</v>
      </c>
      <c r="AV1966" s="2" t="str">
        <f t="shared" si="233"/>
        <v>D03_382_11-5</v>
      </c>
    </row>
    <row r="1967" spans="1:48" s="2" customFormat="1" x14ac:dyDescent="0.2">
      <c r="A1967" s="1" t="s">
        <v>33</v>
      </c>
      <c r="B1967" s="3">
        <v>382</v>
      </c>
      <c r="C1967" s="6" t="s">
        <v>74</v>
      </c>
      <c r="D1967" s="6" t="s">
        <v>110</v>
      </c>
      <c r="E1967" s="2" t="s">
        <v>49</v>
      </c>
      <c r="F1967" s="2" t="s">
        <v>39</v>
      </c>
      <c r="G1967" s="2" t="s">
        <v>50</v>
      </c>
      <c r="H1967" s="2">
        <v>2008</v>
      </c>
      <c r="I1967" s="7" t="s">
        <v>106</v>
      </c>
      <c r="J1967" s="7">
        <v>5</v>
      </c>
      <c r="K1967" s="7">
        <f t="shared" si="234"/>
        <v>35</v>
      </c>
      <c r="AA1967" s="5" t="e">
        <f t="shared" si="235"/>
        <v>#DIV/0!</v>
      </c>
      <c r="AD1967" s="2" t="e">
        <f t="shared" si="236"/>
        <v>#DIV/0!</v>
      </c>
      <c r="AE1967" s="4" t="e">
        <f t="shared" si="237"/>
        <v>#DIV/0!</v>
      </c>
      <c r="AG1967" s="2" t="e">
        <f t="shared" si="238"/>
        <v>#DIV/0!</v>
      </c>
      <c r="AI1967" s="2" t="e">
        <f t="shared" si="239"/>
        <v>#DIV/0!</v>
      </c>
      <c r="AK1967" s="2" t="e">
        <f t="shared" si="240"/>
        <v>#DIV/0!</v>
      </c>
      <c r="AV1967" s="2" t="str">
        <f t="shared" si="233"/>
        <v>D03_382_11-5</v>
      </c>
    </row>
    <row r="1968" spans="1:48" s="2" customFormat="1" x14ac:dyDescent="0.2">
      <c r="A1968" s="1" t="s">
        <v>33</v>
      </c>
      <c r="B1968" s="3">
        <v>382</v>
      </c>
      <c r="C1968" s="6" t="s">
        <v>74</v>
      </c>
      <c r="D1968" s="6" t="s">
        <v>110</v>
      </c>
      <c r="E1968" s="2" t="s">
        <v>49</v>
      </c>
      <c r="F1968" s="2" t="s">
        <v>39</v>
      </c>
      <c r="G1968" s="2" t="s">
        <v>50</v>
      </c>
      <c r="H1968" s="2">
        <v>2009</v>
      </c>
      <c r="I1968" s="7" t="s">
        <v>106</v>
      </c>
      <c r="J1968" s="7">
        <v>5</v>
      </c>
      <c r="K1968" s="7">
        <f t="shared" si="234"/>
        <v>35</v>
      </c>
      <c r="AA1968" s="5" t="e">
        <f t="shared" si="235"/>
        <v>#DIV/0!</v>
      </c>
      <c r="AD1968" s="2" t="e">
        <f t="shared" si="236"/>
        <v>#DIV/0!</v>
      </c>
      <c r="AE1968" s="4" t="e">
        <f t="shared" si="237"/>
        <v>#DIV/0!</v>
      </c>
      <c r="AG1968" s="2" t="e">
        <f t="shared" si="238"/>
        <v>#DIV/0!</v>
      </c>
      <c r="AI1968" s="2" t="e">
        <f t="shared" si="239"/>
        <v>#DIV/0!</v>
      </c>
      <c r="AK1968" s="2" t="e">
        <f t="shared" si="240"/>
        <v>#DIV/0!</v>
      </c>
      <c r="AV1968" s="2" t="str">
        <f t="shared" si="233"/>
        <v>D03_382_11-5</v>
      </c>
    </row>
    <row r="1969" spans="1:48" s="2" customFormat="1" x14ac:dyDescent="0.2">
      <c r="A1969" s="1" t="s">
        <v>33</v>
      </c>
      <c r="B1969" s="3">
        <v>382</v>
      </c>
      <c r="C1969" s="6" t="s">
        <v>74</v>
      </c>
      <c r="D1969" s="6" t="s">
        <v>110</v>
      </c>
      <c r="E1969" s="2" t="s">
        <v>49</v>
      </c>
      <c r="F1969" s="2" t="s">
        <v>39</v>
      </c>
      <c r="G1969" s="2" t="s">
        <v>50</v>
      </c>
      <c r="H1969" s="2">
        <v>2010</v>
      </c>
      <c r="I1969" s="7" t="s">
        <v>106</v>
      </c>
      <c r="J1969" s="7">
        <v>5</v>
      </c>
      <c r="K1969" s="7">
        <f t="shared" si="234"/>
        <v>35</v>
      </c>
      <c r="AA1969" s="5" t="e">
        <f t="shared" si="235"/>
        <v>#DIV/0!</v>
      </c>
      <c r="AD1969" s="2" t="e">
        <f t="shared" si="236"/>
        <v>#DIV/0!</v>
      </c>
      <c r="AE1969" s="4" t="e">
        <f t="shared" si="237"/>
        <v>#DIV/0!</v>
      </c>
      <c r="AG1969" s="2" t="e">
        <f t="shared" si="238"/>
        <v>#DIV/0!</v>
      </c>
      <c r="AI1969" s="2" t="e">
        <f t="shared" si="239"/>
        <v>#DIV/0!</v>
      </c>
      <c r="AK1969" s="2" t="e">
        <f t="shared" si="240"/>
        <v>#DIV/0!</v>
      </c>
      <c r="AV1969" s="2" t="str">
        <f t="shared" si="233"/>
        <v>D03_382_11-5</v>
      </c>
    </row>
    <row r="1970" spans="1:48" s="16" customFormat="1" x14ac:dyDescent="0.2">
      <c r="A1970" s="14" t="s">
        <v>33</v>
      </c>
      <c r="B1970" s="13">
        <v>383</v>
      </c>
      <c r="C1970" s="15" t="s">
        <v>74</v>
      </c>
      <c r="D1970" s="15" t="s">
        <v>110</v>
      </c>
      <c r="E1970" s="16" t="s">
        <v>49</v>
      </c>
      <c r="F1970" s="16" t="s">
        <v>39</v>
      </c>
      <c r="G1970" s="16" t="s">
        <v>50</v>
      </c>
      <c r="H1970" s="16">
        <v>2006</v>
      </c>
      <c r="I1970" s="17" t="s">
        <v>106</v>
      </c>
      <c r="J1970" s="17">
        <v>5</v>
      </c>
      <c r="K1970" s="17">
        <f t="shared" si="234"/>
        <v>35</v>
      </c>
      <c r="AA1970" s="18" t="e">
        <f t="shared" si="235"/>
        <v>#DIV/0!</v>
      </c>
      <c r="AD1970" s="16" t="e">
        <f t="shared" si="236"/>
        <v>#DIV/0!</v>
      </c>
      <c r="AE1970" s="19" t="e">
        <f t="shared" si="237"/>
        <v>#DIV/0!</v>
      </c>
      <c r="AG1970" s="16" t="e">
        <f t="shared" si="238"/>
        <v>#DIV/0!</v>
      </c>
      <c r="AI1970" s="16" t="e">
        <f t="shared" si="239"/>
        <v>#DIV/0!</v>
      </c>
      <c r="AK1970" s="16" t="e">
        <f t="shared" si="240"/>
        <v>#DIV/0!</v>
      </c>
      <c r="AV1970" s="2" t="str">
        <f t="shared" si="233"/>
        <v>D03_383_11-5</v>
      </c>
    </row>
    <row r="1971" spans="1:48" s="2" customFormat="1" x14ac:dyDescent="0.2">
      <c r="A1971" s="1" t="s">
        <v>33</v>
      </c>
      <c r="B1971" s="3">
        <v>383</v>
      </c>
      <c r="C1971" s="6" t="s">
        <v>74</v>
      </c>
      <c r="D1971" s="6" t="s">
        <v>110</v>
      </c>
      <c r="E1971" s="2" t="s">
        <v>49</v>
      </c>
      <c r="F1971" s="2" t="s">
        <v>39</v>
      </c>
      <c r="G1971" s="2" t="s">
        <v>50</v>
      </c>
      <c r="H1971" s="2">
        <v>2007</v>
      </c>
      <c r="I1971" s="7" t="s">
        <v>106</v>
      </c>
      <c r="J1971" s="7">
        <v>5</v>
      </c>
      <c r="K1971" s="7">
        <f t="shared" si="234"/>
        <v>35</v>
      </c>
      <c r="AA1971" s="5" t="e">
        <f t="shared" si="235"/>
        <v>#DIV/0!</v>
      </c>
      <c r="AD1971" s="2" t="e">
        <f t="shared" si="236"/>
        <v>#DIV/0!</v>
      </c>
      <c r="AE1971" s="4" t="e">
        <f t="shared" si="237"/>
        <v>#DIV/0!</v>
      </c>
      <c r="AG1971" s="2" t="e">
        <f t="shared" si="238"/>
        <v>#DIV/0!</v>
      </c>
      <c r="AI1971" s="2" t="e">
        <f t="shared" si="239"/>
        <v>#DIV/0!</v>
      </c>
      <c r="AK1971" s="2" t="e">
        <f t="shared" si="240"/>
        <v>#DIV/0!</v>
      </c>
      <c r="AV1971" s="2" t="str">
        <f t="shared" si="233"/>
        <v>D03_383_11-5</v>
      </c>
    </row>
    <row r="1972" spans="1:48" s="2" customFormat="1" x14ac:dyDescent="0.2">
      <c r="A1972" s="1" t="s">
        <v>33</v>
      </c>
      <c r="B1972" s="3">
        <v>383</v>
      </c>
      <c r="C1972" s="6" t="s">
        <v>74</v>
      </c>
      <c r="D1972" s="6" t="s">
        <v>110</v>
      </c>
      <c r="E1972" s="2" t="s">
        <v>49</v>
      </c>
      <c r="F1972" s="2" t="s">
        <v>39</v>
      </c>
      <c r="G1972" s="2" t="s">
        <v>50</v>
      </c>
      <c r="H1972" s="2">
        <v>2008</v>
      </c>
      <c r="I1972" s="7" t="s">
        <v>106</v>
      </c>
      <c r="J1972" s="7">
        <v>5</v>
      </c>
      <c r="K1972" s="7">
        <f t="shared" si="234"/>
        <v>35</v>
      </c>
      <c r="AA1972" s="5" t="e">
        <f t="shared" si="235"/>
        <v>#DIV/0!</v>
      </c>
      <c r="AD1972" s="2" t="e">
        <f t="shared" si="236"/>
        <v>#DIV/0!</v>
      </c>
      <c r="AE1972" s="4" t="e">
        <f t="shared" si="237"/>
        <v>#DIV/0!</v>
      </c>
      <c r="AG1972" s="2" t="e">
        <f t="shared" si="238"/>
        <v>#DIV/0!</v>
      </c>
      <c r="AI1972" s="2" t="e">
        <f t="shared" si="239"/>
        <v>#DIV/0!</v>
      </c>
      <c r="AK1972" s="2" t="e">
        <f t="shared" si="240"/>
        <v>#DIV/0!</v>
      </c>
      <c r="AV1972" s="2" t="str">
        <f t="shared" si="233"/>
        <v>D03_383_11-5</v>
      </c>
    </row>
    <row r="1973" spans="1:48" s="2" customFormat="1" x14ac:dyDescent="0.2">
      <c r="A1973" s="1" t="s">
        <v>33</v>
      </c>
      <c r="B1973" s="3">
        <v>383</v>
      </c>
      <c r="C1973" s="6" t="s">
        <v>74</v>
      </c>
      <c r="D1973" s="6" t="s">
        <v>110</v>
      </c>
      <c r="E1973" s="2" t="s">
        <v>49</v>
      </c>
      <c r="F1973" s="2" t="s">
        <v>39</v>
      </c>
      <c r="G1973" s="2" t="s">
        <v>50</v>
      </c>
      <c r="H1973" s="2">
        <v>2009</v>
      </c>
      <c r="I1973" s="7" t="s">
        <v>106</v>
      </c>
      <c r="J1973" s="7">
        <v>5</v>
      </c>
      <c r="K1973" s="7">
        <f t="shared" si="234"/>
        <v>35</v>
      </c>
      <c r="AA1973" s="5" t="e">
        <f t="shared" si="235"/>
        <v>#DIV/0!</v>
      </c>
      <c r="AD1973" s="2" t="e">
        <f t="shared" si="236"/>
        <v>#DIV/0!</v>
      </c>
      <c r="AE1973" s="4" t="e">
        <f t="shared" si="237"/>
        <v>#DIV/0!</v>
      </c>
      <c r="AG1973" s="2" t="e">
        <f t="shared" si="238"/>
        <v>#DIV/0!</v>
      </c>
      <c r="AI1973" s="2" t="e">
        <f t="shared" si="239"/>
        <v>#DIV/0!</v>
      </c>
      <c r="AK1973" s="2" t="e">
        <f t="shared" si="240"/>
        <v>#DIV/0!</v>
      </c>
      <c r="AV1973" s="2" t="str">
        <f t="shared" si="233"/>
        <v>D03_383_11-5</v>
      </c>
    </row>
    <row r="1974" spans="1:48" s="2" customFormat="1" x14ac:dyDescent="0.2">
      <c r="A1974" s="1" t="s">
        <v>33</v>
      </c>
      <c r="B1974" s="3">
        <v>383</v>
      </c>
      <c r="C1974" s="6" t="s">
        <v>74</v>
      </c>
      <c r="D1974" s="6" t="s">
        <v>110</v>
      </c>
      <c r="E1974" s="2" t="s">
        <v>49</v>
      </c>
      <c r="F1974" s="2" t="s">
        <v>39</v>
      </c>
      <c r="G1974" s="2" t="s">
        <v>50</v>
      </c>
      <c r="H1974" s="2">
        <v>2010</v>
      </c>
      <c r="I1974" s="7" t="s">
        <v>106</v>
      </c>
      <c r="J1974" s="7">
        <v>5</v>
      </c>
      <c r="K1974" s="7">
        <f t="shared" si="234"/>
        <v>35</v>
      </c>
      <c r="AA1974" s="5" t="e">
        <f t="shared" si="235"/>
        <v>#DIV/0!</v>
      </c>
      <c r="AD1974" s="2" t="e">
        <f t="shared" si="236"/>
        <v>#DIV/0!</v>
      </c>
      <c r="AE1974" s="4" t="e">
        <f t="shared" si="237"/>
        <v>#DIV/0!</v>
      </c>
      <c r="AG1974" s="2" t="e">
        <f t="shared" si="238"/>
        <v>#DIV/0!</v>
      </c>
      <c r="AI1974" s="2" t="e">
        <f t="shared" si="239"/>
        <v>#DIV/0!</v>
      </c>
      <c r="AK1974" s="2" t="e">
        <f t="shared" si="240"/>
        <v>#DIV/0!</v>
      </c>
      <c r="AV1974" s="2" t="str">
        <f t="shared" si="233"/>
        <v>D03_383_11-5</v>
      </c>
    </row>
    <row r="1975" spans="1:48" s="16" customFormat="1" x14ac:dyDescent="0.2">
      <c r="A1975" s="14" t="s">
        <v>33</v>
      </c>
      <c r="B1975" s="13">
        <v>384</v>
      </c>
      <c r="C1975" s="15" t="s">
        <v>74</v>
      </c>
      <c r="D1975" s="15" t="s">
        <v>110</v>
      </c>
      <c r="E1975" s="16" t="s">
        <v>49</v>
      </c>
      <c r="F1975" s="16" t="s">
        <v>39</v>
      </c>
      <c r="G1975" s="16" t="s">
        <v>50</v>
      </c>
      <c r="H1975" s="16">
        <v>2006</v>
      </c>
      <c r="I1975" s="17" t="s">
        <v>106</v>
      </c>
      <c r="J1975" s="17">
        <v>5</v>
      </c>
      <c r="K1975" s="17">
        <f t="shared" si="234"/>
        <v>35</v>
      </c>
      <c r="AA1975" s="18" t="e">
        <f t="shared" si="235"/>
        <v>#DIV/0!</v>
      </c>
      <c r="AD1975" s="16" t="e">
        <f t="shared" si="236"/>
        <v>#DIV/0!</v>
      </c>
      <c r="AE1975" s="19" t="e">
        <f t="shared" si="237"/>
        <v>#DIV/0!</v>
      </c>
      <c r="AG1975" s="16" t="e">
        <f t="shared" si="238"/>
        <v>#DIV/0!</v>
      </c>
      <c r="AI1975" s="16" t="e">
        <f t="shared" si="239"/>
        <v>#DIV/0!</v>
      </c>
      <c r="AK1975" s="16" t="e">
        <f t="shared" si="240"/>
        <v>#DIV/0!</v>
      </c>
      <c r="AV1975" s="2" t="str">
        <f t="shared" si="233"/>
        <v>D03_384_11-5</v>
      </c>
    </row>
    <row r="1976" spans="1:48" s="2" customFormat="1" x14ac:dyDescent="0.2">
      <c r="A1976" s="1" t="s">
        <v>33</v>
      </c>
      <c r="B1976" s="3">
        <v>384</v>
      </c>
      <c r="C1976" s="6" t="s">
        <v>74</v>
      </c>
      <c r="D1976" s="6" t="s">
        <v>110</v>
      </c>
      <c r="E1976" s="2" t="s">
        <v>49</v>
      </c>
      <c r="F1976" s="2" t="s">
        <v>39</v>
      </c>
      <c r="G1976" s="2" t="s">
        <v>50</v>
      </c>
      <c r="H1976" s="2">
        <v>2007</v>
      </c>
      <c r="I1976" s="7" t="s">
        <v>106</v>
      </c>
      <c r="J1976" s="7">
        <v>5</v>
      </c>
      <c r="K1976" s="7">
        <f t="shared" si="234"/>
        <v>35</v>
      </c>
      <c r="AA1976" s="5" t="e">
        <f t="shared" si="235"/>
        <v>#DIV/0!</v>
      </c>
      <c r="AD1976" s="2" t="e">
        <f t="shared" si="236"/>
        <v>#DIV/0!</v>
      </c>
      <c r="AE1976" s="4" t="e">
        <f t="shared" si="237"/>
        <v>#DIV/0!</v>
      </c>
      <c r="AG1976" s="2" t="e">
        <f t="shared" si="238"/>
        <v>#DIV/0!</v>
      </c>
      <c r="AI1976" s="2" t="e">
        <f t="shared" si="239"/>
        <v>#DIV/0!</v>
      </c>
      <c r="AK1976" s="2" t="e">
        <f t="shared" si="240"/>
        <v>#DIV/0!</v>
      </c>
      <c r="AV1976" s="2" t="str">
        <f t="shared" si="233"/>
        <v>D03_384_11-5</v>
      </c>
    </row>
    <row r="1977" spans="1:48" s="2" customFormat="1" x14ac:dyDescent="0.2">
      <c r="A1977" s="1" t="s">
        <v>33</v>
      </c>
      <c r="B1977" s="3">
        <v>384</v>
      </c>
      <c r="C1977" s="6" t="s">
        <v>74</v>
      </c>
      <c r="D1977" s="6" t="s">
        <v>110</v>
      </c>
      <c r="E1977" s="2" t="s">
        <v>49</v>
      </c>
      <c r="F1977" s="2" t="s">
        <v>39</v>
      </c>
      <c r="G1977" s="2" t="s">
        <v>50</v>
      </c>
      <c r="H1977" s="2">
        <v>2008</v>
      </c>
      <c r="I1977" s="7" t="s">
        <v>106</v>
      </c>
      <c r="J1977" s="7">
        <v>5</v>
      </c>
      <c r="K1977" s="7">
        <f t="shared" si="234"/>
        <v>35</v>
      </c>
      <c r="AA1977" s="5" t="e">
        <f t="shared" si="235"/>
        <v>#DIV/0!</v>
      </c>
      <c r="AD1977" s="2" t="e">
        <f t="shared" si="236"/>
        <v>#DIV/0!</v>
      </c>
      <c r="AE1977" s="4" t="e">
        <f t="shared" si="237"/>
        <v>#DIV/0!</v>
      </c>
      <c r="AG1977" s="2" t="e">
        <f t="shared" si="238"/>
        <v>#DIV/0!</v>
      </c>
      <c r="AI1977" s="2" t="e">
        <f t="shared" si="239"/>
        <v>#DIV/0!</v>
      </c>
      <c r="AK1977" s="2" t="e">
        <f t="shared" si="240"/>
        <v>#DIV/0!</v>
      </c>
      <c r="AV1977" s="2" t="str">
        <f t="shared" si="233"/>
        <v>D03_384_11-5</v>
      </c>
    </row>
    <row r="1978" spans="1:48" s="2" customFormat="1" x14ac:dyDescent="0.2">
      <c r="A1978" s="1" t="s">
        <v>33</v>
      </c>
      <c r="B1978" s="3">
        <v>384</v>
      </c>
      <c r="C1978" s="6" t="s">
        <v>74</v>
      </c>
      <c r="D1978" s="6" t="s">
        <v>110</v>
      </c>
      <c r="E1978" s="2" t="s">
        <v>49</v>
      </c>
      <c r="F1978" s="2" t="s">
        <v>39</v>
      </c>
      <c r="G1978" s="2" t="s">
        <v>50</v>
      </c>
      <c r="H1978" s="2">
        <v>2009</v>
      </c>
      <c r="I1978" s="7" t="s">
        <v>106</v>
      </c>
      <c r="J1978" s="7">
        <v>5</v>
      </c>
      <c r="K1978" s="7">
        <f t="shared" si="234"/>
        <v>35</v>
      </c>
      <c r="AA1978" s="5" t="e">
        <f t="shared" si="235"/>
        <v>#DIV/0!</v>
      </c>
      <c r="AD1978" s="2" t="e">
        <f t="shared" si="236"/>
        <v>#DIV/0!</v>
      </c>
      <c r="AE1978" s="4" t="e">
        <f t="shared" si="237"/>
        <v>#DIV/0!</v>
      </c>
      <c r="AG1978" s="2" t="e">
        <f t="shared" si="238"/>
        <v>#DIV/0!</v>
      </c>
      <c r="AI1978" s="2" t="e">
        <f t="shared" si="239"/>
        <v>#DIV/0!</v>
      </c>
      <c r="AK1978" s="2" t="e">
        <f t="shared" si="240"/>
        <v>#DIV/0!</v>
      </c>
      <c r="AV1978" s="2" t="str">
        <f t="shared" si="233"/>
        <v>D03_384_11-5</v>
      </c>
    </row>
    <row r="1979" spans="1:48" s="2" customFormat="1" x14ac:dyDescent="0.2">
      <c r="A1979" s="1" t="s">
        <v>33</v>
      </c>
      <c r="B1979" s="3">
        <v>384</v>
      </c>
      <c r="C1979" s="6" t="s">
        <v>74</v>
      </c>
      <c r="D1979" s="6" t="s">
        <v>110</v>
      </c>
      <c r="E1979" s="2" t="s">
        <v>49</v>
      </c>
      <c r="F1979" s="2" t="s">
        <v>39</v>
      </c>
      <c r="G1979" s="2" t="s">
        <v>50</v>
      </c>
      <c r="H1979" s="2">
        <v>2010</v>
      </c>
      <c r="I1979" s="7" t="s">
        <v>106</v>
      </c>
      <c r="J1979" s="7">
        <v>5</v>
      </c>
      <c r="K1979" s="7">
        <f t="shared" si="234"/>
        <v>35</v>
      </c>
      <c r="AA1979" s="5" t="e">
        <f t="shared" si="235"/>
        <v>#DIV/0!</v>
      </c>
      <c r="AD1979" s="2" t="e">
        <f t="shared" si="236"/>
        <v>#DIV/0!</v>
      </c>
      <c r="AE1979" s="4" t="e">
        <f t="shared" si="237"/>
        <v>#DIV/0!</v>
      </c>
      <c r="AG1979" s="2" t="e">
        <f t="shared" si="238"/>
        <v>#DIV/0!</v>
      </c>
      <c r="AI1979" s="2" t="e">
        <f t="shared" si="239"/>
        <v>#DIV/0!</v>
      </c>
      <c r="AK1979" s="2" t="e">
        <f t="shared" si="240"/>
        <v>#DIV/0!</v>
      </c>
      <c r="AV1979" s="2" t="str">
        <f t="shared" si="233"/>
        <v>D03_384_11-5</v>
      </c>
    </row>
    <row r="1980" spans="1:48" s="16" customFormat="1" x14ac:dyDescent="0.2">
      <c r="A1980" s="14" t="s">
        <v>33</v>
      </c>
      <c r="B1980" s="13">
        <v>385</v>
      </c>
      <c r="C1980" s="15" t="s">
        <v>74</v>
      </c>
      <c r="D1980" s="15" t="s">
        <v>110</v>
      </c>
      <c r="E1980" s="16" t="s">
        <v>49</v>
      </c>
      <c r="F1980" s="16" t="s">
        <v>39</v>
      </c>
      <c r="G1980" s="16" t="s">
        <v>50</v>
      </c>
      <c r="H1980" s="16">
        <v>2006</v>
      </c>
      <c r="I1980" s="17" t="s">
        <v>106</v>
      </c>
      <c r="J1980" s="17">
        <v>5</v>
      </c>
      <c r="K1980" s="17">
        <f t="shared" si="234"/>
        <v>35</v>
      </c>
      <c r="AA1980" s="18" t="e">
        <f t="shared" si="235"/>
        <v>#DIV/0!</v>
      </c>
      <c r="AD1980" s="16" t="e">
        <f t="shared" si="236"/>
        <v>#DIV/0!</v>
      </c>
      <c r="AE1980" s="19" t="e">
        <f t="shared" si="237"/>
        <v>#DIV/0!</v>
      </c>
      <c r="AG1980" s="16" t="e">
        <f t="shared" si="238"/>
        <v>#DIV/0!</v>
      </c>
      <c r="AI1980" s="16" t="e">
        <f t="shared" si="239"/>
        <v>#DIV/0!</v>
      </c>
      <c r="AK1980" s="16" t="e">
        <f t="shared" si="240"/>
        <v>#DIV/0!</v>
      </c>
      <c r="AV1980" s="2" t="str">
        <f t="shared" si="233"/>
        <v>D03_385_11-5</v>
      </c>
    </row>
    <row r="1981" spans="1:48" s="2" customFormat="1" x14ac:dyDescent="0.2">
      <c r="A1981" s="1" t="s">
        <v>33</v>
      </c>
      <c r="B1981" s="3">
        <v>385</v>
      </c>
      <c r="C1981" s="6" t="s">
        <v>74</v>
      </c>
      <c r="D1981" s="6" t="s">
        <v>110</v>
      </c>
      <c r="E1981" s="2" t="s">
        <v>49</v>
      </c>
      <c r="F1981" s="2" t="s">
        <v>39</v>
      </c>
      <c r="G1981" s="2" t="s">
        <v>50</v>
      </c>
      <c r="H1981" s="2">
        <v>2007</v>
      </c>
      <c r="I1981" s="7" t="s">
        <v>106</v>
      </c>
      <c r="J1981" s="7">
        <v>5</v>
      </c>
      <c r="K1981" s="7">
        <f t="shared" si="234"/>
        <v>35</v>
      </c>
      <c r="AA1981" s="5" t="e">
        <f t="shared" si="235"/>
        <v>#DIV/0!</v>
      </c>
      <c r="AD1981" s="2" t="e">
        <f t="shared" si="236"/>
        <v>#DIV/0!</v>
      </c>
      <c r="AE1981" s="4" t="e">
        <f t="shared" si="237"/>
        <v>#DIV/0!</v>
      </c>
      <c r="AG1981" s="2" t="e">
        <f t="shared" si="238"/>
        <v>#DIV/0!</v>
      </c>
      <c r="AI1981" s="2" t="e">
        <f t="shared" si="239"/>
        <v>#DIV/0!</v>
      </c>
      <c r="AK1981" s="2" t="e">
        <f t="shared" si="240"/>
        <v>#DIV/0!</v>
      </c>
      <c r="AV1981" s="2" t="str">
        <f t="shared" si="233"/>
        <v>D03_385_11-5</v>
      </c>
    </row>
    <row r="1982" spans="1:48" s="2" customFormat="1" x14ac:dyDescent="0.2">
      <c r="A1982" s="1" t="s">
        <v>33</v>
      </c>
      <c r="B1982" s="3">
        <v>385</v>
      </c>
      <c r="C1982" s="6" t="s">
        <v>74</v>
      </c>
      <c r="D1982" s="6" t="s">
        <v>110</v>
      </c>
      <c r="E1982" s="2" t="s">
        <v>49</v>
      </c>
      <c r="F1982" s="2" t="s">
        <v>39</v>
      </c>
      <c r="G1982" s="2" t="s">
        <v>50</v>
      </c>
      <c r="H1982" s="2">
        <v>2008</v>
      </c>
      <c r="I1982" s="7" t="s">
        <v>106</v>
      </c>
      <c r="J1982" s="7">
        <v>5</v>
      </c>
      <c r="K1982" s="7">
        <f t="shared" si="234"/>
        <v>35</v>
      </c>
      <c r="AA1982" s="5" t="e">
        <f t="shared" si="235"/>
        <v>#DIV/0!</v>
      </c>
      <c r="AD1982" s="2" t="e">
        <f t="shared" si="236"/>
        <v>#DIV/0!</v>
      </c>
      <c r="AE1982" s="4" t="e">
        <f t="shared" si="237"/>
        <v>#DIV/0!</v>
      </c>
      <c r="AG1982" s="2" t="e">
        <f t="shared" si="238"/>
        <v>#DIV/0!</v>
      </c>
      <c r="AI1982" s="2" t="e">
        <f t="shared" si="239"/>
        <v>#DIV/0!</v>
      </c>
      <c r="AK1982" s="2" t="e">
        <f t="shared" si="240"/>
        <v>#DIV/0!</v>
      </c>
      <c r="AV1982" s="2" t="str">
        <f t="shared" si="233"/>
        <v>D03_385_11-5</v>
      </c>
    </row>
    <row r="1983" spans="1:48" s="2" customFormat="1" x14ac:dyDescent="0.2">
      <c r="A1983" s="1" t="s">
        <v>33</v>
      </c>
      <c r="B1983" s="3">
        <v>385</v>
      </c>
      <c r="C1983" s="6" t="s">
        <v>74</v>
      </c>
      <c r="D1983" s="6" t="s">
        <v>110</v>
      </c>
      <c r="E1983" s="2" t="s">
        <v>49</v>
      </c>
      <c r="F1983" s="2" t="s">
        <v>39</v>
      </c>
      <c r="G1983" s="2" t="s">
        <v>50</v>
      </c>
      <c r="H1983" s="2">
        <v>2009</v>
      </c>
      <c r="I1983" s="7" t="s">
        <v>106</v>
      </c>
      <c r="J1983" s="7">
        <v>5</v>
      </c>
      <c r="K1983" s="7">
        <f t="shared" si="234"/>
        <v>35</v>
      </c>
      <c r="AA1983" s="5" t="e">
        <f t="shared" si="235"/>
        <v>#DIV/0!</v>
      </c>
      <c r="AD1983" s="2" t="e">
        <f t="shared" si="236"/>
        <v>#DIV/0!</v>
      </c>
      <c r="AE1983" s="4" t="e">
        <f t="shared" si="237"/>
        <v>#DIV/0!</v>
      </c>
      <c r="AG1983" s="2" t="e">
        <f t="shared" si="238"/>
        <v>#DIV/0!</v>
      </c>
      <c r="AI1983" s="2" t="e">
        <f t="shared" si="239"/>
        <v>#DIV/0!</v>
      </c>
      <c r="AK1983" s="2" t="e">
        <f t="shared" si="240"/>
        <v>#DIV/0!</v>
      </c>
      <c r="AV1983" s="2" t="str">
        <f t="shared" si="233"/>
        <v>D03_385_11-5</v>
      </c>
    </row>
    <row r="1984" spans="1:48" s="2" customFormat="1" x14ac:dyDescent="0.2">
      <c r="A1984" s="1" t="s">
        <v>33</v>
      </c>
      <c r="B1984" s="3">
        <v>385</v>
      </c>
      <c r="C1984" s="6" t="s">
        <v>74</v>
      </c>
      <c r="D1984" s="6" t="s">
        <v>110</v>
      </c>
      <c r="E1984" s="2" t="s">
        <v>49</v>
      </c>
      <c r="F1984" s="2" t="s">
        <v>39</v>
      </c>
      <c r="G1984" s="2" t="s">
        <v>50</v>
      </c>
      <c r="H1984" s="2">
        <v>2010</v>
      </c>
      <c r="I1984" s="7" t="s">
        <v>106</v>
      </c>
      <c r="J1984" s="7">
        <v>5</v>
      </c>
      <c r="K1984" s="7">
        <f t="shared" si="234"/>
        <v>35</v>
      </c>
      <c r="AA1984" s="5" t="e">
        <f t="shared" si="235"/>
        <v>#DIV/0!</v>
      </c>
      <c r="AD1984" s="2" t="e">
        <f t="shared" si="236"/>
        <v>#DIV/0!</v>
      </c>
      <c r="AE1984" s="4" t="e">
        <f t="shared" si="237"/>
        <v>#DIV/0!</v>
      </c>
      <c r="AG1984" s="2" t="e">
        <f t="shared" si="238"/>
        <v>#DIV/0!</v>
      </c>
      <c r="AI1984" s="2" t="e">
        <f t="shared" si="239"/>
        <v>#DIV/0!</v>
      </c>
      <c r="AK1984" s="2" t="e">
        <f t="shared" si="240"/>
        <v>#DIV/0!</v>
      </c>
      <c r="AV1984" s="2" t="str">
        <f t="shared" si="233"/>
        <v>D03_385_11-5</v>
      </c>
    </row>
    <row r="1985" spans="1:48" s="16" customFormat="1" x14ac:dyDescent="0.2">
      <c r="A1985" s="14" t="s">
        <v>33</v>
      </c>
      <c r="B1985" s="13">
        <v>386</v>
      </c>
      <c r="C1985" s="15" t="s">
        <v>74</v>
      </c>
      <c r="D1985" s="15" t="s">
        <v>110</v>
      </c>
      <c r="E1985" s="16" t="s">
        <v>49</v>
      </c>
      <c r="F1985" s="16" t="s">
        <v>39</v>
      </c>
      <c r="G1985" s="16" t="s">
        <v>50</v>
      </c>
      <c r="H1985" s="16">
        <v>2006</v>
      </c>
      <c r="I1985" s="17" t="s">
        <v>106</v>
      </c>
      <c r="J1985" s="17">
        <v>5</v>
      </c>
      <c r="K1985" s="17">
        <f t="shared" si="234"/>
        <v>35</v>
      </c>
      <c r="AA1985" s="18" t="e">
        <f t="shared" si="235"/>
        <v>#DIV/0!</v>
      </c>
      <c r="AD1985" s="16" t="e">
        <f t="shared" si="236"/>
        <v>#DIV/0!</v>
      </c>
      <c r="AE1985" s="19" t="e">
        <f t="shared" si="237"/>
        <v>#DIV/0!</v>
      </c>
      <c r="AG1985" s="16" t="e">
        <f t="shared" si="238"/>
        <v>#DIV/0!</v>
      </c>
      <c r="AI1985" s="16" t="e">
        <f t="shared" si="239"/>
        <v>#DIV/0!</v>
      </c>
      <c r="AK1985" s="16" t="e">
        <f t="shared" si="240"/>
        <v>#DIV/0!</v>
      </c>
      <c r="AV1985" s="2" t="str">
        <f t="shared" si="233"/>
        <v>D03_386_11-5</v>
      </c>
    </row>
    <row r="1986" spans="1:48" s="2" customFormat="1" x14ac:dyDescent="0.2">
      <c r="A1986" s="1" t="s">
        <v>33</v>
      </c>
      <c r="B1986" s="3">
        <v>386</v>
      </c>
      <c r="C1986" s="6" t="s">
        <v>74</v>
      </c>
      <c r="D1986" s="6" t="s">
        <v>110</v>
      </c>
      <c r="E1986" s="2" t="s">
        <v>49</v>
      </c>
      <c r="F1986" s="2" t="s">
        <v>39</v>
      </c>
      <c r="G1986" s="2" t="s">
        <v>50</v>
      </c>
      <c r="H1986" s="2">
        <v>2007</v>
      </c>
      <c r="I1986" s="7" t="s">
        <v>106</v>
      </c>
      <c r="J1986" s="7">
        <v>5</v>
      </c>
      <c r="K1986" s="7">
        <f t="shared" si="234"/>
        <v>35</v>
      </c>
      <c r="AA1986" s="5" t="e">
        <f t="shared" si="235"/>
        <v>#DIV/0!</v>
      </c>
      <c r="AD1986" s="2" t="e">
        <f t="shared" si="236"/>
        <v>#DIV/0!</v>
      </c>
      <c r="AE1986" s="4" t="e">
        <f t="shared" si="237"/>
        <v>#DIV/0!</v>
      </c>
      <c r="AG1986" s="2" t="e">
        <f t="shared" si="238"/>
        <v>#DIV/0!</v>
      </c>
      <c r="AI1986" s="2" t="e">
        <f t="shared" si="239"/>
        <v>#DIV/0!</v>
      </c>
      <c r="AK1986" s="2" t="e">
        <f t="shared" si="240"/>
        <v>#DIV/0!</v>
      </c>
      <c r="AV1986" s="2" t="str">
        <f t="shared" si="233"/>
        <v>D03_386_11-5</v>
      </c>
    </row>
    <row r="1987" spans="1:48" s="2" customFormat="1" x14ac:dyDescent="0.2">
      <c r="A1987" s="1" t="s">
        <v>33</v>
      </c>
      <c r="B1987" s="3">
        <v>386</v>
      </c>
      <c r="C1987" s="6" t="s">
        <v>74</v>
      </c>
      <c r="D1987" s="6" t="s">
        <v>110</v>
      </c>
      <c r="E1987" s="2" t="s">
        <v>49</v>
      </c>
      <c r="F1987" s="2" t="s">
        <v>39</v>
      </c>
      <c r="G1987" s="2" t="s">
        <v>50</v>
      </c>
      <c r="H1987" s="2">
        <v>2008</v>
      </c>
      <c r="I1987" s="7" t="s">
        <v>106</v>
      </c>
      <c r="J1987" s="7">
        <v>5</v>
      </c>
      <c r="K1987" s="7">
        <f t="shared" si="234"/>
        <v>35</v>
      </c>
      <c r="AA1987" s="5" t="e">
        <f t="shared" si="235"/>
        <v>#DIV/0!</v>
      </c>
      <c r="AD1987" s="2" t="e">
        <f t="shared" si="236"/>
        <v>#DIV/0!</v>
      </c>
      <c r="AE1987" s="4" t="e">
        <f t="shared" si="237"/>
        <v>#DIV/0!</v>
      </c>
      <c r="AG1987" s="2" t="e">
        <f t="shared" si="238"/>
        <v>#DIV/0!</v>
      </c>
      <c r="AI1987" s="2" t="e">
        <f t="shared" si="239"/>
        <v>#DIV/0!</v>
      </c>
      <c r="AK1987" s="2" t="e">
        <f t="shared" si="240"/>
        <v>#DIV/0!</v>
      </c>
      <c r="AV1987" s="2" t="str">
        <f t="shared" ref="AV1987:AV2004" si="241">CONCATENATE(LEFT(A1987,1),CONCATENATE(RIGHT(A1987,2),"_",CONCATENATE(B1987),"_",CONCATENATE(C1987)))</f>
        <v>D03_386_11-5</v>
      </c>
    </row>
    <row r="1988" spans="1:48" s="2" customFormat="1" x14ac:dyDescent="0.2">
      <c r="A1988" s="1" t="s">
        <v>33</v>
      </c>
      <c r="B1988" s="3">
        <v>386</v>
      </c>
      <c r="C1988" s="6" t="s">
        <v>74</v>
      </c>
      <c r="D1988" s="6" t="s">
        <v>110</v>
      </c>
      <c r="E1988" s="2" t="s">
        <v>49</v>
      </c>
      <c r="F1988" s="2" t="s">
        <v>39</v>
      </c>
      <c r="G1988" s="2" t="s">
        <v>50</v>
      </c>
      <c r="H1988" s="2">
        <v>2009</v>
      </c>
      <c r="I1988" s="7" t="s">
        <v>106</v>
      </c>
      <c r="J1988" s="7">
        <v>5</v>
      </c>
      <c r="K1988" s="7">
        <f t="shared" si="234"/>
        <v>35</v>
      </c>
      <c r="AA1988" s="5" t="e">
        <f t="shared" si="235"/>
        <v>#DIV/0!</v>
      </c>
      <c r="AD1988" s="2" t="e">
        <f t="shared" si="236"/>
        <v>#DIV/0!</v>
      </c>
      <c r="AE1988" s="4" t="e">
        <f t="shared" si="237"/>
        <v>#DIV/0!</v>
      </c>
      <c r="AG1988" s="2" t="e">
        <f t="shared" si="238"/>
        <v>#DIV/0!</v>
      </c>
      <c r="AI1988" s="2" t="e">
        <f t="shared" si="239"/>
        <v>#DIV/0!</v>
      </c>
      <c r="AK1988" s="2" t="e">
        <f t="shared" si="240"/>
        <v>#DIV/0!</v>
      </c>
      <c r="AV1988" s="2" t="str">
        <f t="shared" si="241"/>
        <v>D03_386_11-5</v>
      </c>
    </row>
    <row r="1989" spans="1:48" s="2" customFormat="1" x14ac:dyDescent="0.2">
      <c r="A1989" s="1" t="s">
        <v>33</v>
      </c>
      <c r="B1989" s="3">
        <v>386</v>
      </c>
      <c r="C1989" s="6" t="s">
        <v>74</v>
      </c>
      <c r="D1989" s="6" t="s">
        <v>110</v>
      </c>
      <c r="E1989" s="2" t="s">
        <v>49</v>
      </c>
      <c r="F1989" s="2" t="s">
        <v>39</v>
      </c>
      <c r="G1989" s="2" t="s">
        <v>50</v>
      </c>
      <c r="H1989" s="2">
        <v>2010</v>
      </c>
      <c r="I1989" s="7" t="s">
        <v>106</v>
      </c>
      <c r="J1989" s="7">
        <v>5</v>
      </c>
      <c r="K1989" s="7">
        <f t="shared" si="234"/>
        <v>35</v>
      </c>
      <c r="AA1989" s="5" t="e">
        <f t="shared" si="235"/>
        <v>#DIV/0!</v>
      </c>
      <c r="AD1989" s="2" t="e">
        <f t="shared" si="236"/>
        <v>#DIV/0!</v>
      </c>
      <c r="AE1989" s="4" t="e">
        <f t="shared" si="237"/>
        <v>#DIV/0!</v>
      </c>
      <c r="AG1989" s="2" t="e">
        <f t="shared" si="238"/>
        <v>#DIV/0!</v>
      </c>
      <c r="AI1989" s="2" t="e">
        <f t="shared" si="239"/>
        <v>#DIV/0!</v>
      </c>
      <c r="AK1989" s="2" t="e">
        <f t="shared" si="240"/>
        <v>#DIV/0!</v>
      </c>
      <c r="AV1989" s="2" t="str">
        <f t="shared" si="241"/>
        <v>D03_386_11-5</v>
      </c>
    </row>
    <row r="1990" spans="1:48" s="16" customFormat="1" x14ac:dyDescent="0.2">
      <c r="A1990" s="14" t="s">
        <v>33</v>
      </c>
      <c r="B1990" s="13">
        <v>387</v>
      </c>
      <c r="C1990" s="15" t="s">
        <v>75</v>
      </c>
      <c r="D1990" s="15" t="s">
        <v>110</v>
      </c>
      <c r="E1990" s="16" t="s">
        <v>49</v>
      </c>
      <c r="F1990" s="16" t="s">
        <v>39</v>
      </c>
      <c r="G1990" s="16" t="s">
        <v>50</v>
      </c>
      <c r="H1990" s="16">
        <v>2006</v>
      </c>
      <c r="I1990" s="17" t="s">
        <v>106</v>
      </c>
      <c r="J1990" s="17">
        <v>6</v>
      </c>
      <c r="K1990" s="17">
        <f t="shared" si="234"/>
        <v>42</v>
      </c>
      <c r="AA1990" s="18" t="e">
        <f t="shared" si="235"/>
        <v>#DIV/0!</v>
      </c>
      <c r="AD1990" s="16" t="e">
        <f t="shared" si="236"/>
        <v>#DIV/0!</v>
      </c>
      <c r="AE1990" s="19" t="e">
        <f t="shared" si="237"/>
        <v>#DIV/0!</v>
      </c>
      <c r="AG1990" s="16" t="e">
        <f t="shared" si="238"/>
        <v>#DIV/0!</v>
      </c>
      <c r="AI1990" s="16" t="e">
        <f t="shared" si="239"/>
        <v>#DIV/0!</v>
      </c>
      <c r="AK1990" s="16" t="e">
        <f t="shared" si="240"/>
        <v>#DIV/0!</v>
      </c>
      <c r="AV1990" s="2" t="str">
        <f t="shared" si="241"/>
        <v>D03_387_11-6</v>
      </c>
    </row>
    <row r="1991" spans="1:48" s="2" customFormat="1" x14ac:dyDescent="0.2">
      <c r="A1991" s="1" t="s">
        <v>33</v>
      </c>
      <c r="B1991" s="3">
        <v>387</v>
      </c>
      <c r="C1991" s="6" t="s">
        <v>75</v>
      </c>
      <c r="D1991" s="6" t="s">
        <v>110</v>
      </c>
      <c r="E1991" s="2" t="s">
        <v>49</v>
      </c>
      <c r="F1991" s="2" t="s">
        <v>39</v>
      </c>
      <c r="G1991" s="2" t="s">
        <v>50</v>
      </c>
      <c r="H1991" s="2">
        <v>2007</v>
      </c>
      <c r="I1991" s="7" t="s">
        <v>106</v>
      </c>
      <c r="J1991" s="7">
        <v>6</v>
      </c>
      <c r="K1991" s="7">
        <f t="shared" si="234"/>
        <v>42</v>
      </c>
      <c r="AA1991" s="5" t="e">
        <f t="shared" si="235"/>
        <v>#DIV/0!</v>
      </c>
      <c r="AD1991" s="2" t="e">
        <f t="shared" si="236"/>
        <v>#DIV/0!</v>
      </c>
      <c r="AE1991" s="4" t="e">
        <f t="shared" si="237"/>
        <v>#DIV/0!</v>
      </c>
      <c r="AG1991" s="2" t="e">
        <f t="shared" si="238"/>
        <v>#DIV/0!</v>
      </c>
      <c r="AI1991" s="2" t="e">
        <f t="shared" si="239"/>
        <v>#DIV/0!</v>
      </c>
      <c r="AK1991" s="2" t="e">
        <f t="shared" si="240"/>
        <v>#DIV/0!</v>
      </c>
      <c r="AV1991" s="2" t="str">
        <f t="shared" si="241"/>
        <v>D03_387_11-6</v>
      </c>
    </row>
    <row r="1992" spans="1:48" s="2" customFormat="1" x14ac:dyDescent="0.2">
      <c r="A1992" s="1" t="s">
        <v>33</v>
      </c>
      <c r="B1992" s="3">
        <v>387</v>
      </c>
      <c r="C1992" s="6" t="s">
        <v>75</v>
      </c>
      <c r="D1992" s="6" t="s">
        <v>110</v>
      </c>
      <c r="E1992" s="2" t="s">
        <v>49</v>
      </c>
      <c r="F1992" s="2" t="s">
        <v>39</v>
      </c>
      <c r="G1992" s="2" t="s">
        <v>50</v>
      </c>
      <c r="H1992" s="2">
        <v>2008</v>
      </c>
      <c r="I1992" s="7" t="s">
        <v>106</v>
      </c>
      <c r="J1992" s="7">
        <v>6</v>
      </c>
      <c r="K1992" s="7">
        <f t="shared" si="234"/>
        <v>42</v>
      </c>
      <c r="AA1992" s="5" t="e">
        <f t="shared" si="235"/>
        <v>#DIV/0!</v>
      </c>
      <c r="AD1992" s="2" t="e">
        <f t="shared" si="236"/>
        <v>#DIV/0!</v>
      </c>
      <c r="AE1992" s="4" t="e">
        <f t="shared" si="237"/>
        <v>#DIV/0!</v>
      </c>
      <c r="AG1992" s="2" t="e">
        <f t="shared" si="238"/>
        <v>#DIV/0!</v>
      </c>
      <c r="AI1992" s="2" t="e">
        <f t="shared" si="239"/>
        <v>#DIV/0!</v>
      </c>
      <c r="AK1992" s="2" t="e">
        <f t="shared" si="240"/>
        <v>#DIV/0!</v>
      </c>
      <c r="AV1992" s="2" t="str">
        <f t="shared" si="241"/>
        <v>D03_387_11-6</v>
      </c>
    </row>
    <row r="1993" spans="1:48" s="2" customFormat="1" x14ac:dyDescent="0.2">
      <c r="A1993" s="1" t="s">
        <v>33</v>
      </c>
      <c r="B1993" s="3">
        <v>387</v>
      </c>
      <c r="C1993" s="6" t="s">
        <v>75</v>
      </c>
      <c r="D1993" s="6" t="s">
        <v>110</v>
      </c>
      <c r="E1993" s="2" t="s">
        <v>49</v>
      </c>
      <c r="F1993" s="2" t="s">
        <v>39</v>
      </c>
      <c r="G1993" s="2" t="s">
        <v>50</v>
      </c>
      <c r="H1993" s="2">
        <v>2009</v>
      </c>
      <c r="I1993" s="7" t="s">
        <v>106</v>
      </c>
      <c r="J1993" s="7">
        <v>6</v>
      </c>
      <c r="K1993" s="7">
        <f t="shared" si="234"/>
        <v>42</v>
      </c>
      <c r="AA1993" s="5" t="e">
        <f t="shared" si="235"/>
        <v>#DIV/0!</v>
      </c>
      <c r="AD1993" s="2" t="e">
        <f t="shared" si="236"/>
        <v>#DIV/0!</v>
      </c>
      <c r="AE1993" s="4" t="e">
        <f t="shared" si="237"/>
        <v>#DIV/0!</v>
      </c>
      <c r="AG1993" s="2" t="e">
        <f t="shared" si="238"/>
        <v>#DIV/0!</v>
      </c>
      <c r="AI1993" s="2" t="e">
        <f t="shared" si="239"/>
        <v>#DIV/0!</v>
      </c>
      <c r="AK1993" s="2" t="e">
        <f t="shared" si="240"/>
        <v>#DIV/0!</v>
      </c>
      <c r="AV1993" s="2" t="str">
        <f t="shared" si="241"/>
        <v>D03_387_11-6</v>
      </c>
    </row>
    <row r="1994" spans="1:48" s="2" customFormat="1" x14ac:dyDescent="0.2">
      <c r="A1994" s="1" t="s">
        <v>33</v>
      </c>
      <c r="B1994" s="3">
        <v>387</v>
      </c>
      <c r="C1994" s="6" t="s">
        <v>75</v>
      </c>
      <c r="D1994" s="6" t="s">
        <v>110</v>
      </c>
      <c r="E1994" s="2" t="s">
        <v>49</v>
      </c>
      <c r="F1994" s="2" t="s">
        <v>39</v>
      </c>
      <c r="G1994" s="2" t="s">
        <v>50</v>
      </c>
      <c r="H1994" s="2">
        <v>2010</v>
      </c>
      <c r="I1994" s="7" t="s">
        <v>106</v>
      </c>
      <c r="J1994" s="7">
        <v>6</v>
      </c>
      <c r="K1994" s="7">
        <f t="shared" si="234"/>
        <v>42</v>
      </c>
      <c r="AA1994" s="5" t="e">
        <f t="shared" si="235"/>
        <v>#DIV/0!</v>
      </c>
      <c r="AD1994" s="2" t="e">
        <f t="shared" si="236"/>
        <v>#DIV/0!</v>
      </c>
      <c r="AE1994" s="4" t="e">
        <f t="shared" si="237"/>
        <v>#DIV/0!</v>
      </c>
      <c r="AG1994" s="2" t="e">
        <f t="shared" si="238"/>
        <v>#DIV/0!</v>
      </c>
      <c r="AI1994" s="2" t="e">
        <f t="shared" si="239"/>
        <v>#DIV/0!</v>
      </c>
      <c r="AK1994" s="2" t="e">
        <f t="shared" si="240"/>
        <v>#DIV/0!</v>
      </c>
      <c r="AV1994" s="2" t="str">
        <f t="shared" si="241"/>
        <v>D03_387_11-6</v>
      </c>
    </row>
    <row r="1995" spans="1:48" s="16" customFormat="1" x14ac:dyDescent="0.2">
      <c r="A1995" s="14" t="s">
        <v>33</v>
      </c>
      <c r="B1995" s="13">
        <v>388</v>
      </c>
      <c r="C1995" s="15" t="s">
        <v>75</v>
      </c>
      <c r="D1995" s="15" t="s">
        <v>110</v>
      </c>
      <c r="E1995" s="16" t="s">
        <v>49</v>
      </c>
      <c r="F1995" s="16" t="s">
        <v>39</v>
      </c>
      <c r="G1995" s="16" t="s">
        <v>50</v>
      </c>
      <c r="H1995" s="16">
        <v>2006</v>
      </c>
      <c r="I1995" s="17" t="s">
        <v>106</v>
      </c>
      <c r="J1995" s="17">
        <v>6</v>
      </c>
      <c r="K1995" s="17">
        <f t="shared" si="234"/>
        <v>42</v>
      </c>
      <c r="AA1995" s="18" t="e">
        <f t="shared" si="235"/>
        <v>#DIV/0!</v>
      </c>
      <c r="AD1995" s="16" t="e">
        <f t="shared" si="236"/>
        <v>#DIV/0!</v>
      </c>
      <c r="AE1995" s="19" t="e">
        <f t="shared" si="237"/>
        <v>#DIV/0!</v>
      </c>
      <c r="AG1995" s="16" t="e">
        <f t="shared" si="238"/>
        <v>#DIV/0!</v>
      </c>
      <c r="AI1995" s="16" t="e">
        <f t="shared" si="239"/>
        <v>#DIV/0!</v>
      </c>
      <c r="AK1995" s="16" t="e">
        <f t="shared" si="240"/>
        <v>#DIV/0!</v>
      </c>
      <c r="AV1995" s="2" t="str">
        <f t="shared" si="241"/>
        <v>D03_388_11-6</v>
      </c>
    </row>
    <row r="1996" spans="1:48" s="2" customFormat="1" x14ac:dyDescent="0.2">
      <c r="A1996" s="1" t="s">
        <v>33</v>
      </c>
      <c r="B1996" s="3">
        <v>388</v>
      </c>
      <c r="C1996" s="6" t="s">
        <v>75</v>
      </c>
      <c r="D1996" s="6" t="s">
        <v>110</v>
      </c>
      <c r="E1996" s="2" t="s">
        <v>49</v>
      </c>
      <c r="F1996" s="2" t="s">
        <v>39</v>
      </c>
      <c r="G1996" s="2" t="s">
        <v>50</v>
      </c>
      <c r="H1996" s="2">
        <v>2007</v>
      </c>
      <c r="I1996" s="7" t="s">
        <v>106</v>
      </c>
      <c r="J1996" s="7">
        <v>6</v>
      </c>
      <c r="K1996" s="7">
        <f t="shared" si="234"/>
        <v>42</v>
      </c>
      <c r="AA1996" s="5" t="e">
        <f t="shared" si="235"/>
        <v>#DIV/0!</v>
      </c>
      <c r="AD1996" s="2" t="e">
        <f t="shared" si="236"/>
        <v>#DIV/0!</v>
      </c>
      <c r="AE1996" s="4" t="e">
        <f t="shared" si="237"/>
        <v>#DIV/0!</v>
      </c>
      <c r="AG1996" s="2" t="e">
        <f t="shared" si="238"/>
        <v>#DIV/0!</v>
      </c>
      <c r="AI1996" s="2" t="e">
        <f t="shared" si="239"/>
        <v>#DIV/0!</v>
      </c>
      <c r="AK1996" s="2" t="e">
        <f t="shared" si="240"/>
        <v>#DIV/0!</v>
      </c>
      <c r="AV1996" s="2" t="str">
        <f t="shared" si="241"/>
        <v>D03_388_11-6</v>
      </c>
    </row>
    <row r="1997" spans="1:48" s="2" customFormat="1" x14ac:dyDescent="0.2">
      <c r="A1997" s="1" t="s">
        <v>33</v>
      </c>
      <c r="B1997" s="3">
        <v>388</v>
      </c>
      <c r="C1997" s="6" t="s">
        <v>75</v>
      </c>
      <c r="D1997" s="6" t="s">
        <v>110</v>
      </c>
      <c r="E1997" s="2" t="s">
        <v>49</v>
      </c>
      <c r="F1997" s="2" t="s">
        <v>39</v>
      </c>
      <c r="G1997" s="2" t="s">
        <v>50</v>
      </c>
      <c r="H1997" s="2">
        <v>2008</v>
      </c>
      <c r="I1997" s="7" t="s">
        <v>106</v>
      </c>
      <c r="J1997" s="7">
        <v>6</v>
      </c>
      <c r="K1997" s="7">
        <f t="shared" si="234"/>
        <v>42</v>
      </c>
      <c r="AA1997" s="5" t="e">
        <f t="shared" si="235"/>
        <v>#DIV/0!</v>
      </c>
      <c r="AD1997" s="2" t="e">
        <f t="shared" si="236"/>
        <v>#DIV/0!</v>
      </c>
      <c r="AE1997" s="4" t="e">
        <f t="shared" si="237"/>
        <v>#DIV/0!</v>
      </c>
      <c r="AG1997" s="2" t="e">
        <f t="shared" si="238"/>
        <v>#DIV/0!</v>
      </c>
      <c r="AI1997" s="2" t="e">
        <f t="shared" si="239"/>
        <v>#DIV/0!</v>
      </c>
      <c r="AK1997" s="2" t="e">
        <f t="shared" si="240"/>
        <v>#DIV/0!</v>
      </c>
      <c r="AV1997" s="2" t="str">
        <f t="shared" si="241"/>
        <v>D03_388_11-6</v>
      </c>
    </row>
    <row r="1998" spans="1:48" s="2" customFormat="1" x14ac:dyDescent="0.2">
      <c r="A1998" s="1" t="s">
        <v>33</v>
      </c>
      <c r="B1998" s="3">
        <v>388</v>
      </c>
      <c r="C1998" s="6" t="s">
        <v>75</v>
      </c>
      <c r="D1998" s="6" t="s">
        <v>110</v>
      </c>
      <c r="E1998" s="2" t="s">
        <v>49</v>
      </c>
      <c r="F1998" s="2" t="s">
        <v>39</v>
      </c>
      <c r="G1998" s="2" t="s">
        <v>50</v>
      </c>
      <c r="H1998" s="2">
        <v>2009</v>
      </c>
      <c r="I1998" s="7" t="s">
        <v>106</v>
      </c>
      <c r="J1998" s="7">
        <v>6</v>
      </c>
      <c r="K1998" s="7">
        <f t="shared" si="234"/>
        <v>42</v>
      </c>
      <c r="AA1998" s="5" t="e">
        <f t="shared" si="235"/>
        <v>#DIV/0!</v>
      </c>
      <c r="AD1998" s="2" t="e">
        <f t="shared" si="236"/>
        <v>#DIV/0!</v>
      </c>
      <c r="AE1998" s="4" t="e">
        <f t="shared" si="237"/>
        <v>#DIV/0!</v>
      </c>
      <c r="AG1998" s="2" t="e">
        <f t="shared" si="238"/>
        <v>#DIV/0!</v>
      </c>
      <c r="AI1998" s="2" t="e">
        <f t="shared" si="239"/>
        <v>#DIV/0!</v>
      </c>
      <c r="AK1998" s="2" t="e">
        <f t="shared" si="240"/>
        <v>#DIV/0!</v>
      </c>
      <c r="AV1998" s="2" t="str">
        <f t="shared" si="241"/>
        <v>D03_388_11-6</v>
      </c>
    </row>
    <row r="1999" spans="1:48" s="2" customFormat="1" x14ac:dyDescent="0.2">
      <c r="A1999" s="1" t="s">
        <v>33</v>
      </c>
      <c r="B1999" s="3">
        <v>388</v>
      </c>
      <c r="C1999" s="6" t="s">
        <v>75</v>
      </c>
      <c r="D1999" s="6" t="s">
        <v>110</v>
      </c>
      <c r="E1999" s="2" t="s">
        <v>49</v>
      </c>
      <c r="F1999" s="2" t="s">
        <v>39</v>
      </c>
      <c r="G1999" s="2" t="s">
        <v>50</v>
      </c>
      <c r="H1999" s="2">
        <v>2010</v>
      </c>
      <c r="I1999" s="7" t="s">
        <v>106</v>
      </c>
      <c r="J1999" s="7">
        <v>6</v>
      </c>
      <c r="K1999" s="7">
        <f t="shared" si="234"/>
        <v>42</v>
      </c>
      <c r="AA1999" s="5" t="e">
        <f t="shared" si="235"/>
        <v>#DIV/0!</v>
      </c>
      <c r="AD1999" s="2" t="e">
        <f t="shared" si="236"/>
        <v>#DIV/0!</v>
      </c>
      <c r="AE1999" s="4" t="e">
        <f t="shared" si="237"/>
        <v>#DIV/0!</v>
      </c>
      <c r="AG1999" s="2" t="e">
        <f t="shared" si="238"/>
        <v>#DIV/0!</v>
      </c>
      <c r="AI1999" s="2" t="e">
        <f t="shared" si="239"/>
        <v>#DIV/0!</v>
      </c>
      <c r="AK1999" s="2" t="e">
        <f t="shared" si="240"/>
        <v>#DIV/0!</v>
      </c>
      <c r="AV1999" s="2" t="str">
        <f t="shared" si="241"/>
        <v>D03_388_11-6</v>
      </c>
    </row>
    <row r="2000" spans="1:48" s="16" customFormat="1" x14ac:dyDescent="0.2">
      <c r="A2000" s="14" t="s">
        <v>33</v>
      </c>
      <c r="B2000" s="13">
        <v>389</v>
      </c>
      <c r="C2000" s="15" t="s">
        <v>75</v>
      </c>
      <c r="D2000" s="15" t="s">
        <v>110</v>
      </c>
      <c r="E2000" s="16" t="s">
        <v>49</v>
      </c>
      <c r="F2000" s="16" t="s">
        <v>39</v>
      </c>
      <c r="G2000" s="16" t="s">
        <v>50</v>
      </c>
      <c r="H2000" s="16">
        <v>2006</v>
      </c>
      <c r="I2000" s="17" t="s">
        <v>106</v>
      </c>
      <c r="J2000" s="17">
        <v>6</v>
      </c>
      <c r="K2000" s="17">
        <f t="shared" si="234"/>
        <v>42</v>
      </c>
      <c r="AA2000" s="18" t="e">
        <f t="shared" si="235"/>
        <v>#DIV/0!</v>
      </c>
      <c r="AD2000" s="16" t="e">
        <f t="shared" si="236"/>
        <v>#DIV/0!</v>
      </c>
      <c r="AE2000" s="19" t="e">
        <f t="shared" si="237"/>
        <v>#DIV/0!</v>
      </c>
      <c r="AG2000" s="16" t="e">
        <f t="shared" si="238"/>
        <v>#DIV/0!</v>
      </c>
      <c r="AI2000" s="16" t="e">
        <f t="shared" si="239"/>
        <v>#DIV/0!</v>
      </c>
      <c r="AK2000" s="16" t="e">
        <f t="shared" si="240"/>
        <v>#DIV/0!</v>
      </c>
      <c r="AV2000" s="2" t="str">
        <f t="shared" si="241"/>
        <v>D03_389_11-6</v>
      </c>
    </row>
    <row r="2001" spans="1:48" s="2" customFormat="1" x14ac:dyDescent="0.2">
      <c r="A2001" s="1" t="s">
        <v>33</v>
      </c>
      <c r="B2001" s="3">
        <v>389</v>
      </c>
      <c r="C2001" s="6" t="s">
        <v>75</v>
      </c>
      <c r="D2001" s="6" t="s">
        <v>110</v>
      </c>
      <c r="E2001" s="2" t="s">
        <v>49</v>
      </c>
      <c r="F2001" s="2" t="s">
        <v>39</v>
      </c>
      <c r="G2001" s="2" t="s">
        <v>50</v>
      </c>
      <c r="H2001" s="2">
        <v>2007</v>
      </c>
      <c r="I2001" s="7" t="s">
        <v>106</v>
      </c>
      <c r="J2001" s="7">
        <v>6</v>
      </c>
      <c r="K2001" s="7">
        <f t="shared" si="234"/>
        <v>42</v>
      </c>
      <c r="AA2001" s="5" t="e">
        <f t="shared" si="235"/>
        <v>#DIV/0!</v>
      </c>
      <c r="AD2001" s="2" t="e">
        <f t="shared" si="236"/>
        <v>#DIV/0!</v>
      </c>
      <c r="AE2001" s="4" t="e">
        <f t="shared" si="237"/>
        <v>#DIV/0!</v>
      </c>
      <c r="AG2001" s="2" t="e">
        <f t="shared" si="238"/>
        <v>#DIV/0!</v>
      </c>
      <c r="AI2001" s="2" t="e">
        <f t="shared" si="239"/>
        <v>#DIV/0!</v>
      </c>
      <c r="AK2001" s="2" t="e">
        <f t="shared" si="240"/>
        <v>#DIV/0!</v>
      </c>
      <c r="AV2001" s="2" t="str">
        <f t="shared" si="241"/>
        <v>D03_389_11-6</v>
      </c>
    </row>
    <row r="2002" spans="1:48" s="2" customFormat="1" x14ac:dyDescent="0.2">
      <c r="A2002" s="1" t="s">
        <v>33</v>
      </c>
      <c r="B2002" s="3">
        <v>389</v>
      </c>
      <c r="C2002" s="6" t="s">
        <v>75</v>
      </c>
      <c r="D2002" s="6" t="s">
        <v>110</v>
      </c>
      <c r="E2002" s="2" t="s">
        <v>49</v>
      </c>
      <c r="F2002" s="2" t="s">
        <v>39</v>
      </c>
      <c r="G2002" s="2" t="s">
        <v>50</v>
      </c>
      <c r="H2002" s="2">
        <v>2008</v>
      </c>
      <c r="I2002" s="7" t="s">
        <v>106</v>
      </c>
      <c r="J2002" s="7">
        <v>6</v>
      </c>
      <c r="K2002" s="7">
        <f t="shared" si="234"/>
        <v>42</v>
      </c>
      <c r="AA2002" s="5" t="e">
        <f t="shared" si="235"/>
        <v>#DIV/0!</v>
      </c>
      <c r="AD2002" s="2" t="e">
        <f t="shared" si="236"/>
        <v>#DIV/0!</v>
      </c>
      <c r="AE2002" s="4" t="e">
        <f t="shared" si="237"/>
        <v>#DIV/0!</v>
      </c>
      <c r="AG2002" s="2" t="e">
        <f t="shared" si="238"/>
        <v>#DIV/0!</v>
      </c>
      <c r="AI2002" s="2" t="e">
        <f t="shared" si="239"/>
        <v>#DIV/0!</v>
      </c>
      <c r="AK2002" s="2" t="e">
        <f t="shared" si="240"/>
        <v>#DIV/0!</v>
      </c>
      <c r="AV2002" s="2" t="str">
        <f t="shared" si="241"/>
        <v>D03_389_11-6</v>
      </c>
    </row>
    <row r="2003" spans="1:48" s="2" customFormat="1" x14ac:dyDescent="0.2">
      <c r="A2003" s="1" t="s">
        <v>33</v>
      </c>
      <c r="B2003" s="3">
        <v>389</v>
      </c>
      <c r="C2003" s="6" t="s">
        <v>75</v>
      </c>
      <c r="D2003" s="6" t="s">
        <v>110</v>
      </c>
      <c r="E2003" s="2" t="s">
        <v>49</v>
      </c>
      <c r="F2003" s="2" t="s">
        <v>39</v>
      </c>
      <c r="G2003" s="2" t="s">
        <v>50</v>
      </c>
      <c r="H2003" s="2">
        <v>2009</v>
      </c>
      <c r="I2003" s="7" t="s">
        <v>106</v>
      </c>
      <c r="J2003" s="7">
        <v>6</v>
      </c>
      <c r="K2003" s="7">
        <f t="shared" si="234"/>
        <v>42</v>
      </c>
      <c r="AA2003" s="5" t="e">
        <f t="shared" si="235"/>
        <v>#DIV/0!</v>
      </c>
      <c r="AD2003" s="2" t="e">
        <f t="shared" si="236"/>
        <v>#DIV/0!</v>
      </c>
      <c r="AE2003" s="4" t="e">
        <f t="shared" si="237"/>
        <v>#DIV/0!</v>
      </c>
      <c r="AG2003" s="2" t="e">
        <f t="shared" si="238"/>
        <v>#DIV/0!</v>
      </c>
      <c r="AI2003" s="2" t="e">
        <f t="shared" si="239"/>
        <v>#DIV/0!</v>
      </c>
      <c r="AK2003" s="2" t="e">
        <f t="shared" si="240"/>
        <v>#DIV/0!</v>
      </c>
      <c r="AV2003" s="2" t="str">
        <f t="shared" si="241"/>
        <v>D03_389_11-6</v>
      </c>
    </row>
    <row r="2004" spans="1:48" s="2" customFormat="1" x14ac:dyDescent="0.2">
      <c r="A2004" s="1" t="s">
        <v>33</v>
      </c>
      <c r="B2004" s="3">
        <v>389</v>
      </c>
      <c r="C2004" s="6" t="s">
        <v>75</v>
      </c>
      <c r="D2004" s="6" t="s">
        <v>110</v>
      </c>
      <c r="E2004" s="2" t="s">
        <v>49</v>
      </c>
      <c r="F2004" s="2" t="s">
        <v>39</v>
      </c>
      <c r="G2004" s="2" t="s">
        <v>50</v>
      </c>
      <c r="H2004" s="2">
        <v>2010</v>
      </c>
      <c r="I2004" s="7" t="s">
        <v>106</v>
      </c>
      <c r="J2004" s="7">
        <v>6</v>
      </c>
      <c r="K2004" s="7">
        <f t="shared" si="234"/>
        <v>42</v>
      </c>
      <c r="AA2004" s="5" t="e">
        <f t="shared" si="235"/>
        <v>#DIV/0!</v>
      </c>
      <c r="AD2004" s="2" t="e">
        <f t="shared" si="236"/>
        <v>#DIV/0!</v>
      </c>
      <c r="AE2004" s="4" t="e">
        <f t="shared" si="237"/>
        <v>#DIV/0!</v>
      </c>
      <c r="AG2004" s="2" t="e">
        <f t="shared" si="238"/>
        <v>#DIV/0!</v>
      </c>
      <c r="AI2004" s="2" t="e">
        <f t="shared" si="239"/>
        <v>#DIV/0!</v>
      </c>
      <c r="AK2004" s="2" t="e">
        <f t="shared" si="240"/>
        <v>#DIV/0!</v>
      </c>
      <c r="AV2004" s="2" t="str">
        <f t="shared" si="241"/>
        <v>D03_389_11-6</v>
      </c>
    </row>
    <row r="2005" spans="1:48" s="2" customFormat="1" x14ac:dyDescent="0.2">
      <c r="A2005" s="1"/>
      <c r="B2005" s="3"/>
      <c r="C2005" s="6"/>
      <c r="D2005" s="6"/>
      <c r="I2005" s="7"/>
      <c r="J2005" s="7"/>
      <c r="K2005" s="7"/>
      <c r="U2005" s="1"/>
      <c r="AA2005" s="5"/>
      <c r="AD2005" s="5"/>
      <c r="AE2005" s="4"/>
      <c r="AG2005" s="4"/>
      <c r="AJ2005" s="6"/>
      <c r="AT2005" s="11"/>
    </row>
    <row r="2006" spans="1:48" s="2" customFormat="1" x14ac:dyDescent="0.2">
      <c r="A2006" s="1"/>
      <c r="B2006" s="3"/>
      <c r="C2006" s="6"/>
      <c r="D2006" s="6"/>
      <c r="I2006" s="7"/>
      <c r="J2006" s="7"/>
      <c r="K2006" s="7"/>
      <c r="U2006" s="1"/>
      <c r="AA2006" s="5"/>
      <c r="AD2006" s="5"/>
      <c r="AE2006" s="4"/>
      <c r="AG2006" s="4"/>
      <c r="AJ2006" s="6"/>
      <c r="AT2006" s="11"/>
    </row>
    <row r="2007" spans="1:48" s="2" customFormat="1" x14ac:dyDescent="0.2">
      <c r="A2007" s="1"/>
      <c r="B2007" s="3"/>
      <c r="C2007" s="6"/>
      <c r="D2007" s="6"/>
      <c r="I2007" s="7"/>
      <c r="J2007" s="7"/>
      <c r="K2007" s="7"/>
      <c r="U2007" s="1"/>
      <c r="AA2007" s="5"/>
      <c r="AD2007" s="5"/>
      <c r="AE2007" s="4"/>
      <c r="AG2007" s="4"/>
      <c r="AJ2007" s="6"/>
      <c r="AT2007" s="11"/>
    </row>
    <row r="2008" spans="1:48" s="2" customFormat="1" x14ac:dyDescent="0.2">
      <c r="A2008" s="1"/>
      <c r="B2008" s="3"/>
      <c r="C2008" s="6"/>
      <c r="D2008" s="6"/>
      <c r="I2008" s="7"/>
      <c r="J2008" s="7"/>
      <c r="K2008" s="7"/>
      <c r="U2008" s="1"/>
      <c r="AA2008" s="5"/>
      <c r="AD2008" s="5"/>
      <c r="AE2008" s="4"/>
      <c r="AG2008" s="4"/>
      <c r="AJ2008" s="6"/>
      <c r="AT2008" s="11"/>
    </row>
    <row r="2009" spans="1:48" s="2" customFormat="1" x14ac:dyDescent="0.2">
      <c r="A2009" s="1"/>
      <c r="B2009" s="3"/>
      <c r="C2009" s="6"/>
      <c r="D2009" s="6"/>
      <c r="I2009" s="7"/>
      <c r="J2009" s="7"/>
      <c r="K2009" s="7"/>
      <c r="U2009" s="1"/>
      <c r="AA2009" s="5"/>
      <c r="AD2009" s="5"/>
      <c r="AE2009" s="4"/>
      <c r="AG2009" s="4"/>
      <c r="AJ2009" s="6"/>
      <c r="AT2009" s="11"/>
    </row>
    <row r="2010" spans="1:48" s="2" customFormat="1" x14ac:dyDescent="0.2">
      <c r="A2010" s="1"/>
      <c r="B2010" s="3"/>
      <c r="C2010" s="6"/>
      <c r="D2010" s="6"/>
      <c r="G2010" s="8"/>
      <c r="H2010" s="8"/>
      <c r="I2010" s="7"/>
      <c r="J2010" s="7"/>
      <c r="K2010" s="7"/>
      <c r="U2010" s="1"/>
      <c r="AA2010" s="5"/>
      <c r="AD2010" s="5"/>
      <c r="AE2010" s="4"/>
      <c r="AG2010" s="4"/>
      <c r="AJ2010" s="6"/>
      <c r="AT2010" s="11"/>
    </row>
    <row r="2011" spans="1:48" s="2" customFormat="1" x14ac:dyDescent="0.2">
      <c r="A2011" s="1"/>
      <c r="B2011" s="3"/>
      <c r="C2011" s="6"/>
      <c r="D2011" s="6"/>
      <c r="G2011" s="8"/>
      <c r="H2011" s="8"/>
      <c r="I2011" s="7"/>
      <c r="J2011" s="7"/>
      <c r="K2011" s="7"/>
      <c r="U2011" s="1"/>
      <c r="AA2011" s="5"/>
      <c r="AD2011" s="5"/>
      <c r="AE2011" s="4"/>
      <c r="AG2011" s="4"/>
      <c r="AJ2011" s="6"/>
      <c r="AT2011" s="11"/>
    </row>
    <row r="2012" spans="1:48" s="2" customFormat="1" x14ac:dyDescent="0.2">
      <c r="A2012" s="1"/>
      <c r="B2012" s="3"/>
      <c r="C2012" s="6"/>
      <c r="D2012" s="6"/>
      <c r="G2012" s="8"/>
      <c r="H2012" s="8"/>
      <c r="I2012" s="7"/>
      <c r="J2012" s="7"/>
      <c r="K2012" s="7"/>
      <c r="U2012" s="1"/>
      <c r="AA2012" s="5"/>
      <c r="AD2012" s="5"/>
      <c r="AE2012" s="4"/>
      <c r="AG2012" s="4"/>
      <c r="AJ2012" s="6"/>
      <c r="AT2012" s="11"/>
    </row>
    <row r="2013" spans="1:48" s="2" customFormat="1" x14ac:dyDescent="0.2">
      <c r="A2013" s="1"/>
      <c r="B2013" s="3"/>
      <c r="C2013" s="6"/>
      <c r="D2013" s="6"/>
      <c r="G2013" s="8"/>
      <c r="H2013" s="8"/>
      <c r="I2013" s="7"/>
      <c r="J2013" s="7"/>
      <c r="K2013" s="7"/>
      <c r="U2013" s="1"/>
      <c r="AA2013" s="5"/>
      <c r="AD2013" s="5"/>
      <c r="AE2013" s="4"/>
      <c r="AG2013" s="4"/>
      <c r="AJ2013" s="6"/>
      <c r="AT2013" s="11"/>
    </row>
    <row r="2014" spans="1:48" s="2" customFormat="1" x14ac:dyDescent="0.2">
      <c r="A2014" s="1"/>
      <c r="B2014" s="3"/>
      <c r="C2014" s="6"/>
      <c r="D2014" s="6"/>
      <c r="G2014" s="8"/>
      <c r="H2014" s="8"/>
      <c r="I2014" s="7"/>
      <c r="J2014" s="7"/>
      <c r="K2014" s="7"/>
      <c r="U2014" s="1"/>
      <c r="AA2014" s="5"/>
      <c r="AD2014" s="5"/>
      <c r="AE2014" s="4"/>
      <c r="AG2014" s="4"/>
      <c r="AJ2014" s="6"/>
      <c r="AT2014" s="11"/>
    </row>
    <row r="2015" spans="1:48" s="2" customFormat="1" x14ac:dyDescent="0.2">
      <c r="A2015" s="1"/>
      <c r="B2015" s="3"/>
      <c r="C2015" s="6"/>
      <c r="D2015" s="6"/>
      <c r="G2015" s="8"/>
      <c r="H2015" s="8"/>
      <c r="I2015" s="7"/>
      <c r="J2015" s="7"/>
      <c r="K2015" s="7"/>
      <c r="U2015" s="1"/>
      <c r="AA2015" s="5"/>
      <c r="AD2015" s="5"/>
      <c r="AE2015" s="4"/>
      <c r="AG2015" s="4"/>
      <c r="AJ2015" s="6"/>
      <c r="AT2015" s="11"/>
    </row>
  </sheetData>
  <autoFilter ref="A1:AU2015" xr:uid="{00000000-0009-0000-0000-000002000000}"/>
  <pageMargins left="0.75" right="0.34" top="1" bottom="1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BV_D2003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2008-04-25T13:43:09Z</cp:lastPrinted>
  <dcterms:created xsi:type="dcterms:W3CDTF">2001-04-10T16:39:10Z</dcterms:created>
  <dcterms:modified xsi:type="dcterms:W3CDTF">2023-06-08T17:32:20Z</dcterms:modified>
</cp:coreProperties>
</file>